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2C31355-633B-4612-A534-5F1CF6FC529D}" xr6:coauthVersionLast="47" xr6:coauthVersionMax="47" xr10:uidLastSave="{00000000-0000-0000-0000-000000000000}"/>
  <bookViews>
    <workbookView xWindow="-108" yWindow="-108" windowWidth="23256" windowHeight="12456" tabRatio="1000" firstSheet="54" activeTab="55" xr2:uid="{00000000-000D-0000-FFFF-FFFF00000000}"/>
  </bookViews>
  <sheets>
    <sheet name="20.06.2025" sheetId="108" r:id="rId1"/>
    <sheet name="21.03.2025" sheetId="107" r:id="rId2"/>
    <sheet name="20.12.2024" sheetId="106" r:id="rId3"/>
    <sheet name="03.12.2024" sheetId="105" r:id="rId4"/>
    <sheet name="25.11.2024" sheetId="104" r:id="rId5"/>
    <sheet name="14.10.2024" sheetId="103" r:id="rId6"/>
    <sheet name="20.09.2024" sheetId="102" r:id="rId7"/>
    <sheet name="21.06.2024" sheetId="101" r:id="rId8"/>
    <sheet name="22.03.2024" sheetId="100" r:id="rId9"/>
    <sheet name="27.02.2024" sheetId="99" r:id="rId10"/>
    <sheet name="22.12.2023" sheetId="98" r:id="rId11"/>
    <sheet name="22.09.2023" sheetId="97" r:id="rId12"/>
    <sheet name="16.06.2023" sheetId="96" r:id="rId13"/>
    <sheet name="17.03.2023" sheetId="95" r:id="rId14"/>
    <sheet name="16.12.2022" sheetId="94" r:id="rId15"/>
    <sheet name="16.09.2022" sheetId="93" r:id="rId16"/>
    <sheet name="30.06.2022" sheetId="92" r:id="rId17"/>
    <sheet name="17.06.2022" sheetId="91" r:id="rId18"/>
    <sheet name="17.12.2021" sheetId="90" r:id="rId19"/>
    <sheet name="17.09.2021" sheetId="89" r:id="rId20"/>
    <sheet name="18.06.2021" sheetId="88" r:id="rId21"/>
    <sheet name="19.03.2021" sheetId="86" r:id="rId22"/>
    <sheet name="18.12.2020" sheetId="85" r:id="rId23"/>
    <sheet name="18.09.2020" sheetId="84" r:id="rId24"/>
    <sheet name="19.06.2020" sheetId="83" r:id="rId25"/>
    <sheet name="20.03.2020" sheetId="82" r:id="rId26"/>
    <sheet name="20.12.2019" sheetId="81" r:id="rId27"/>
    <sheet name="20.09.2019" sheetId="80" r:id="rId28"/>
    <sheet name="21.06.2019" sheetId="79" r:id="rId29"/>
    <sheet name="22.03.2019" sheetId="78" r:id="rId30"/>
    <sheet name="21.12.2018" sheetId="77" r:id="rId31"/>
    <sheet name="21.09.2018" sheetId="76" r:id="rId32"/>
    <sheet name="22.06.2018" sheetId="75" r:id="rId33"/>
    <sheet name="16.03.2018" sheetId="74" r:id="rId34"/>
    <sheet name="22.12.2017" sheetId="73" r:id="rId35"/>
    <sheet name="22.09.2017" sheetId="72" r:id="rId36"/>
    <sheet name="16.06.2017" sheetId="71" r:id="rId37"/>
    <sheet name="17.03.2017" sheetId="70" r:id="rId38"/>
    <sheet name="16.12.2016" sheetId="69" r:id="rId39"/>
    <sheet name="16.09.2016" sheetId="68" r:id="rId40"/>
    <sheet name="16.06.2016" sheetId="67" r:id="rId41"/>
    <sheet name="16.03.2016" sheetId="66" r:id="rId42"/>
    <sheet name="16.12.2015" sheetId="65" r:id="rId43"/>
    <sheet name="16.09.2015" sheetId="64" r:id="rId44"/>
    <sheet name="16.06.2015" sheetId="63" r:id="rId45"/>
    <sheet name="17.03.2015" sheetId="4" r:id="rId46"/>
    <sheet name="20.01.2015" sheetId="53" r:id="rId47"/>
    <sheet name="16.12.2014" sheetId="5" r:id="rId48"/>
    <sheet name="16.09.2014" sheetId="6" r:id="rId49"/>
    <sheet name="17.06.2014" sheetId="7" r:id="rId50"/>
    <sheet name="18.03.2014" sheetId="8" r:id="rId51"/>
    <sheet name="17.12.2013" sheetId="9" r:id="rId52"/>
    <sheet name="17.09.2013" sheetId="10" r:id="rId53"/>
    <sheet name="18.06.2013" sheetId="11" r:id="rId54"/>
    <sheet name="18.03.2013" sheetId="12" r:id="rId55"/>
    <sheet name="18.12.2012" sheetId="13" r:id="rId56"/>
    <sheet name="21.09.2012" sheetId="121" r:id="rId57"/>
    <sheet name="15.06.2012" sheetId="120" r:id="rId58"/>
    <sheet name="16.03.2012" sheetId="119" r:id="rId59"/>
    <sheet name="16.12.2011" sheetId="118" r:id="rId60"/>
    <sheet name="16.09.2011" sheetId="117" r:id="rId61"/>
    <sheet name="17.06.2011" sheetId="116" r:id="rId62"/>
    <sheet name="18.03.2011" sheetId="115" r:id="rId63"/>
    <sheet name="17.12.2010" sheetId="114" r:id="rId64"/>
    <sheet name="17.09.2010" sheetId="113" r:id="rId65"/>
    <sheet name="18.06.2010" sheetId="112" r:id="rId66"/>
    <sheet name="19.03.2010" sheetId="111" r:id="rId67"/>
    <sheet name="11.01.2010" sheetId="110" r:id="rId68"/>
  </sheets>
  <definedNames>
    <definedName name="_xlnm._FilterDatabase" localSheetId="67" hidden="1">'11.01.2010'!$B$4:$B$34</definedName>
    <definedName name="_xlnm._FilterDatabase" localSheetId="57" hidden="1">'15.06.2012'!$B$4:$E$34</definedName>
    <definedName name="_xlnm._FilterDatabase" localSheetId="58" hidden="1">'16.03.2012'!$B$4:$E$34</definedName>
    <definedName name="_xlnm._FilterDatabase" localSheetId="60" hidden="1">'16.09.2011'!$B$4:$E$34</definedName>
    <definedName name="_xlnm._FilterDatabase" localSheetId="59" hidden="1">'16.12.2011'!$B$4:$E$34</definedName>
    <definedName name="_xlnm._FilterDatabase" localSheetId="61" hidden="1">'17.06.2011'!$B$4:$E$34</definedName>
    <definedName name="_xlnm._FilterDatabase" localSheetId="64" hidden="1">'17.09.2010'!$B$4:$E$34</definedName>
    <definedName name="_xlnm._FilterDatabase" localSheetId="19" hidden="1">'17.09.2021'!$A$4:$H$4</definedName>
    <definedName name="_xlnm._FilterDatabase" localSheetId="63" hidden="1">'17.12.2010'!$B$4:$E$34</definedName>
    <definedName name="_xlnm._FilterDatabase" localSheetId="18" hidden="1">'17.12.2021'!$B$4:$H$4</definedName>
    <definedName name="_xlnm._FilterDatabase" localSheetId="62" hidden="1">'18.03.2011'!$B$4:$E$34</definedName>
    <definedName name="_xlnm._FilterDatabase" localSheetId="65" hidden="1">'18.06.2010'!$B$4:$E$34</definedName>
    <definedName name="_xlnm._FilterDatabase" localSheetId="20" hidden="1">'18.06.2021'!$A$4:$H$4</definedName>
    <definedName name="_xlnm._FilterDatabase" localSheetId="66" hidden="1">'19.03.2010'!$B$4:$E$34</definedName>
    <definedName name="_xlnm._FilterDatabase" localSheetId="0" hidden="1">'20.06.2025'!$A$4:$M$4</definedName>
    <definedName name="_xlnm._FilterDatabase" localSheetId="56" hidden="1">'21.09.2012'!$B$4:$E$34</definedName>
    <definedName name="OLE_LINK1" localSheetId="41">'16.03.2016'!#REF!</definedName>
    <definedName name="OLE_LINK1" localSheetId="33">'16.03.2018'!#REF!</definedName>
    <definedName name="OLE_LINK1" localSheetId="44">'16.06.2015'!#REF!</definedName>
    <definedName name="OLE_LINK1" localSheetId="40">'16.06.2016'!#REF!</definedName>
    <definedName name="OLE_LINK1" localSheetId="36">'16.06.2017'!#REF!</definedName>
    <definedName name="OLE_LINK1" localSheetId="48">'16.09.2014'!#REF!</definedName>
    <definedName name="OLE_LINK1" localSheetId="43">'16.09.2015'!#REF!</definedName>
    <definedName name="OLE_LINK1" localSheetId="39">'16.09.2016'!#REF!</definedName>
    <definedName name="OLE_LINK1" localSheetId="47">'16.12.2014'!#REF!</definedName>
    <definedName name="OLE_LINK1" localSheetId="42">'16.12.2015'!#REF!</definedName>
    <definedName name="OLE_LINK1" localSheetId="38">'16.12.2016'!#REF!</definedName>
    <definedName name="OLE_LINK1" localSheetId="45">'17.03.2015'!#REF!</definedName>
    <definedName name="OLE_LINK1" localSheetId="37">'17.03.2017'!#REF!</definedName>
    <definedName name="OLE_LINK1" localSheetId="49">'17.06.2014'!#REF!</definedName>
    <definedName name="OLE_LINK1" localSheetId="51">'17.12.2013'!#REF!</definedName>
    <definedName name="OLE_LINK1" localSheetId="50">'18.03.2014'!#REF!</definedName>
    <definedName name="OLE_LINK1" localSheetId="46">'20.01.2015'!#REF!</definedName>
    <definedName name="OLE_LINK1" localSheetId="28">'21.06.2019'!#REF!</definedName>
    <definedName name="OLE_LINK1" localSheetId="31">'21.09.2018'!#REF!</definedName>
    <definedName name="OLE_LINK1" localSheetId="30">'21.12.2018'!#REF!</definedName>
    <definedName name="OLE_LINK1" localSheetId="29">'22.03.2019'!#REF!</definedName>
    <definedName name="OLE_LINK1" localSheetId="32">'22.06.2018'!#REF!</definedName>
    <definedName name="OLE_LINK1" localSheetId="35">'22.09.2017'!#REF!</definedName>
    <definedName name="OLE_LINK1" localSheetId="34">'22.12.2017'!#REF!</definedName>
    <definedName name="_xlnm.Print_Area" localSheetId="41">'16.03.2016'!$B$4:$H$52</definedName>
    <definedName name="_xlnm.Print_Area" localSheetId="33">'16.03.2018'!$B$4:$H$50</definedName>
    <definedName name="_xlnm.Print_Area" localSheetId="44">'16.06.2015'!$B$4:$H$52</definedName>
    <definedName name="_xlnm.Print_Area" localSheetId="40">'16.06.2016'!$B$4:$H$52</definedName>
    <definedName name="_xlnm.Print_Area" localSheetId="36">'16.06.2017'!$B$4:$H$52</definedName>
    <definedName name="_xlnm.Print_Area" localSheetId="48">'16.09.2014'!$B$4:$H$54</definedName>
    <definedName name="_xlnm.Print_Area" localSheetId="43">'16.09.2015'!$B$4:$H$52</definedName>
    <definedName name="_xlnm.Print_Area" localSheetId="39">'16.09.2016'!$B$4:$H$52</definedName>
    <definedName name="_xlnm.Print_Area" localSheetId="47">'16.12.2014'!$B$4:$H$54</definedName>
    <definedName name="_xlnm.Print_Area" localSheetId="42">'16.12.2015'!$B$4:$H$52</definedName>
    <definedName name="_xlnm.Print_Area" localSheetId="38">'16.12.2016'!$B$4:$H$52</definedName>
    <definedName name="_xlnm.Print_Area" localSheetId="45">'17.03.2015'!$B$4:$H$52</definedName>
    <definedName name="_xlnm.Print_Area" localSheetId="37">'17.03.2017'!$B$4:$H$52</definedName>
    <definedName name="_xlnm.Print_Area" localSheetId="49">'17.06.2014'!$B$4:$H$54</definedName>
    <definedName name="_xlnm.Print_Area" localSheetId="46">'20.01.2015'!$B$4:$H$54</definedName>
    <definedName name="_xlnm.Print_Area" localSheetId="28">'21.06.2019'!$B$4:$H$44</definedName>
    <definedName name="_xlnm.Print_Area" localSheetId="31">'21.09.2018'!$B$4:$H$46</definedName>
    <definedName name="_xlnm.Print_Area" localSheetId="30">'21.12.2018'!$B$4:$H$46</definedName>
    <definedName name="_xlnm.Print_Area" localSheetId="29">'22.03.2019'!$B$4:$H$45</definedName>
    <definedName name="_xlnm.Print_Area" localSheetId="32">'22.06.2018'!$B$4:$H$47</definedName>
    <definedName name="_xlnm.Print_Area" localSheetId="35">'22.09.2017'!$B$4:$H$52</definedName>
    <definedName name="_xlnm.Print_Area" localSheetId="34">'22.12.2017'!$B$4:$H$49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21" l="1"/>
  <c r="A8" i="121"/>
  <c r="A9" i="121"/>
  <c r="A10" i="121"/>
  <c r="A11" i="121"/>
  <c r="A12" i="121"/>
  <c r="A13" i="121"/>
  <c r="A14" i="121"/>
  <c r="A15" i="121" s="1"/>
  <c r="A16" i="121" s="1"/>
  <c r="A17" i="121" s="1"/>
  <c r="A18" i="121" s="1"/>
  <c r="A19" i="121" s="1"/>
  <c r="A20" i="121" s="1"/>
  <c r="A21" i="121" s="1"/>
  <c r="A22" i="121" s="1"/>
  <c r="A23" i="121" s="1"/>
  <c r="A24" i="121" s="1"/>
  <c r="A25" i="121" s="1"/>
  <c r="A26" i="121" s="1"/>
  <c r="A27" i="121" s="1"/>
  <c r="A28" i="121" s="1"/>
  <c r="A29" i="121" s="1"/>
  <c r="A30" i="121" s="1"/>
  <c r="A31" i="121" s="1"/>
  <c r="A32" i="121" s="1"/>
  <c r="A33" i="121" s="1"/>
  <c r="A34" i="121" s="1"/>
  <c r="A6" i="121"/>
  <c r="A7" i="120"/>
  <c r="A8" i="120"/>
  <c r="A9" i="120"/>
  <c r="A10" i="120"/>
  <c r="A11" i="120"/>
  <c r="A12" i="120"/>
  <c r="A13" i="120"/>
  <c r="A14" i="120"/>
  <c r="A15" i="120" s="1"/>
  <c r="A16" i="120" s="1"/>
  <c r="A17" i="120" s="1"/>
  <c r="A18" i="120" s="1"/>
  <c r="A19" i="120" s="1"/>
  <c r="A20" i="120" s="1"/>
  <c r="A21" i="120" s="1"/>
  <c r="A22" i="120" s="1"/>
  <c r="A23" i="120" s="1"/>
  <c r="A24" i="120" s="1"/>
  <c r="A25" i="120" s="1"/>
  <c r="A26" i="120" s="1"/>
  <c r="A27" i="120" s="1"/>
  <c r="A28" i="120" s="1"/>
  <c r="A29" i="120" s="1"/>
  <c r="A30" i="120" s="1"/>
  <c r="A31" i="120" s="1"/>
  <c r="A32" i="120" s="1"/>
  <c r="A33" i="120" s="1"/>
  <c r="A34" i="120" s="1"/>
  <c r="A6" i="120"/>
  <c r="A7" i="119"/>
  <c r="A8" i="119"/>
  <c r="A9" i="119"/>
  <c r="A10" i="119"/>
  <c r="A11" i="119"/>
  <c r="A12" i="119"/>
  <c r="A13" i="119"/>
  <c r="A14" i="119" s="1"/>
  <c r="A15" i="119" s="1"/>
  <c r="A16" i="119" s="1"/>
  <c r="A17" i="119" s="1"/>
  <c r="A18" i="119" s="1"/>
  <c r="A19" i="119" s="1"/>
  <c r="A20" i="119" s="1"/>
  <c r="A21" i="119" s="1"/>
  <c r="A22" i="119" s="1"/>
  <c r="A23" i="119" s="1"/>
  <c r="A24" i="119" s="1"/>
  <c r="A25" i="119" s="1"/>
  <c r="A26" i="119" s="1"/>
  <c r="A27" i="119" s="1"/>
  <c r="A28" i="119" s="1"/>
  <c r="A29" i="119" s="1"/>
  <c r="A30" i="119" s="1"/>
  <c r="A31" i="119" s="1"/>
  <c r="A32" i="119" s="1"/>
  <c r="A33" i="119" s="1"/>
  <c r="A34" i="119" s="1"/>
  <c r="A6" i="119"/>
  <c r="A7" i="118"/>
  <c r="A8" i="118"/>
  <c r="A9" i="118"/>
  <c r="A10" i="118"/>
  <c r="A11" i="118"/>
  <c r="A12" i="118"/>
  <c r="A13" i="118"/>
  <c r="A14" i="118"/>
  <c r="A15" i="118" s="1"/>
  <c r="A16" i="118" s="1"/>
  <c r="A17" i="118" s="1"/>
  <c r="A18" i="118" s="1"/>
  <c r="A19" i="118" s="1"/>
  <c r="A20" i="118" s="1"/>
  <c r="A21" i="118" s="1"/>
  <c r="A22" i="118" s="1"/>
  <c r="A23" i="118" s="1"/>
  <c r="A24" i="118" s="1"/>
  <c r="A25" i="118" s="1"/>
  <c r="A26" i="118" s="1"/>
  <c r="A27" i="118" s="1"/>
  <c r="A28" i="118" s="1"/>
  <c r="A29" i="118" s="1"/>
  <c r="A30" i="118" s="1"/>
  <c r="A31" i="118" s="1"/>
  <c r="A32" i="118" s="1"/>
  <c r="A33" i="118" s="1"/>
  <c r="A34" i="118" s="1"/>
  <c r="A6" i="118"/>
  <c r="A7" i="117"/>
  <c r="A8" i="117"/>
  <c r="A9" i="117"/>
  <c r="A10" i="117"/>
  <c r="A11" i="117"/>
  <c r="A12" i="117"/>
  <c r="A13" i="117"/>
  <c r="A14" i="117"/>
  <c r="A15" i="117" s="1"/>
  <c r="A16" i="117" s="1"/>
  <c r="A17" i="117" s="1"/>
  <c r="A18" i="117" s="1"/>
  <c r="A19" i="117" s="1"/>
  <c r="A20" i="117" s="1"/>
  <c r="A21" i="117" s="1"/>
  <c r="A22" i="117" s="1"/>
  <c r="A23" i="117" s="1"/>
  <c r="A24" i="117" s="1"/>
  <c r="A25" i="117" s="1"/>
  <c r="A26" i="117" s="1"/>
  <c r="A27" i="117" s="1"/>
  <c r="A28" i="117" s="1"/>
  <c r="A29" i="117" s="1"/>
  <c r="A30" i="117" s="1"/>
  <c r="A31" i="117" s="1"/>
  <c r="A32" i="117" s="1"/>
  <c r="A33" i="117" s="1"/>
  <c r="A34" i="117" s="1"/>
  <c r="A6" i="117"/>
  <c r="A7" i="116"/>
  <c r="A8" i="116"/>
  <c r="A9" i="116"/>
  <c r="A10" i="116"/>
  <c r="A11" i="116"/>
  <c r="A12" i="116"/>
  <c r="A13" i="116"/>
  <c r="A14" i="116"/>
  <c r="A15" i="116" s="1"/>
  <c r="A16" i="116" s="1"/>
  <c r="A17" i="116" s="1"/>
  <c r="A18" i="116" s="1"/>
  <c r="A19" i="116" s="1"/>
  <c r="A20" i="116" s="1"/>
  <c r="A21" i="116" s="1"/>
  <c r="A22" i="116" s="1"/>
  <c r="A23" i="116" s="1"/>
  <c r="A24" i="116" s="1"/>
  <c r="A25" i="116" s="1"/>
  <c r="A26" i="116" s="1"/>
  <c r="A27" i="116" s="1"/>
  <c r="A28" i="116" s="1"/>
  <c r="A29" i="116" s="1"/>
  <c r="A30" i="116" s="1"/>
  <c r="A31" i="116" s="1"/>
  <c r="A32" i="116" s="1"/>
  <c r="A33" i="116" s="1"/>
  <c r="A34" i="116" s="1"/>
  <c r="A6" i="116"/>
  <c r="A7" i="115"/>
  <c r="A8" i="115"/>
  <c r="A9" i="115"/>
  <c r="A10" i="115"/>
  <c r="A11" i="115"/>
  <c r="A12" i="115"/>
  <c r="A13" i="115"/>
  <c r="A14" i="115"/>
  <c r="A15" i="115" s="1"/>
  <c r="A16" i="115" s="1"/>
  <c r="A17" i="115" s="1"/>
  <c r="A18" i="115" s="1"/>
  <c r="A19" i="115" s="1"/>
  <c r="A20" i="115" s="1"/>
  <c r="A21" i="115" s="1"/>
  <c r="A22" i="115" s="1"/>
  <c r="A23" i="115" s="1"/>
  <c r="A24" i="115" s="1"/>
  <c r="A25" i="115" s="1"/>
  <c r="A26" i="115" s="1"/>
  <c r="A27" i="115" s="1"/>
  <c r="A28" i="115" s="1"/>
  <c r="A29" i="115" s="1"/>
  <c r="A30" i="115" s="1"/>
  <c r="A31" i="115" s="1"/>
  <c r="A32" i="115" s="1"/>
  <c r="A33" i="115" s="1"/>
  <c r="A34" i="115" s="1"/>
  <c r="A6" i="115"/>
  <c r="A7" i="114"/>
  <c r="A8" i="114"/>
  <c r="A9" i="114"/>
  <c r="A10" i="114"/>
  <c r="A11" i="114"/>
  <c r="A12" i="114"/>
  <c r="A13" i="114"/>
  <c r="A14" i="114"/>
  <c r="A15" i="114" s="1"/>
  <c r="A16" i="114" s="1"/>
  <c r="A17" i="114" s="1"/>
  <c r="A18" i="114" s="1"/>
  <c r="A19" i="114" s="1"/>
  <c r="A20" i="114" s="1"/>
  <c r="A21" i="114" s="1"/>
  <c r="A22" i="114" s="1"/>
  <c r="A23" i="114" s="1"/>
  <c r="A24" i="114" s="1"/>
  <c r="A25" i="114" s="1"/>
  <c r="A26" i="114" s="1"/>
  <c r="A27" i="114" s="1"/>
  <c r="A28" i="114" s="1"/>
  <c r="A29" i="114" s="1"/>
  <c r="A30" i="114" s="1"/>
  <c r="A31" i="114" s="1"/>
  <c r="A32" i="114" s="1"/>
  <c r="A33" i="114" s="1"/>
  <c r="A34" i="114" s="1"/>
  <c r="A6" i="114"/>
  <c r="A7" i="113"/>
  <c r="A8" i="113"/>
  <c r="A9" i="113"/>
  <c r="A10" i="113"/>
  <c r="A11" i="113"/>
  <c r="A12" i="113"/>
  <c r="A13" i="113"/>
  <c r="A14" i="113"/>
  <c r="A15" i="113" s="1"/>
  <c r="A16" i="113" s="1"/>
  <c r="A17" i="113" s="1"/>
  <c r="A18" i="113" s="1"/>
  <c r="A19" i="113" s="1"/>
  <c r="A20" i="113" s="1"/>
  <c r="A21" i="113" s="1"/>
  <c r="A22" i="113" s="1"/>
  <c r="A23" i="113" s="1"/>
  <c r="A24" i="113" s="1"/>
  <c r="A25" i="113" s="1"/>
  <c r="A26" i="113" s="1"/>
  <c r="A27" i="113" s="1"/>
  <c r="A28" i="113" s="1"/>
  <c r="A29" i="113" s="1"/>
  <c r="A30" i="113" s="1"/>
  <c r="A31" i="113" s="1"/>
  <c r="A32" i="113" s="1"/>
  <c r="A33" i="113" s="1"/>
  <c r="A34" i="113" s="1"/>
  <c r="A6" i="113"/>
  <c r="A7" i="112"/>
  <c r="A8" i="112"/>
  <c r="A9" i="112" s="1"/>
  <c r="A10" i="112" s="1"/>
  <c r="A11" i="112" s="1"/>
  <c r="A12" i="112" s="1"/>
  <c r="A13" i="112" s="1"/>
  <c r="A14" i="112" s="1"/>
  <c r="A15" i="112" s="1"/>
  <c r="A16" i="112" s="1"/>
  <c r="A17" i="112" s="1"/>
  <c r="A18" i="112" s="1"/>
  <c r="A19" i="112" s="1"/>
  <c r="A20" i="112" s="1"/>
  <c r="A21" i="112" s="1"/>
  <c r="A22" i="112" s="1"/>
  <c r="A23" i="112" s="1"/>
  <c r="A24" i="112" s="1"/>
  <c r="A25" i="112" s="1"/>
  <c r="A26" i="112" s="1"/>
  <c r="A27" i="112" s="1"/>
  <c r="A28" i="112" s="1"/>
  <c r="A29" i="112" s="1"/>
  <c r="A30" i="112" s="1"/>
  <c r="A31" i="112" s="1"/>
  <c r="A32" i="112" s="1"/>
  <c r="A33" i="112" s="1"/>
  <c r="A34" i="112" s="1"/>
  <c r="A6" i="112"/>
  <c r="A7" i="111"/>
  <c r="A8" i="111"/>
  <c r="A9" i="111"/>
  <c r="A10" i="111"/>
  <c r="A11" i="111"/>
  <c r="A12" i="111"/>
  <c r="A13" i="111"/>
  <c r="A14" i="111"/>
  <c r="A15" i="111" s="1"/>
  <c r="A16" i="111" s="1"/>
  <c r="A17" i="111" s="1"/>
  <c r="A18" i="111" s="1"/>
  <c r="A19" i="111" s="1"/>
  <c r="A20" i="111" s="1"/>
  <c r="A21" i="111" s="1"/>
  <c r="A22" i="111" s="1"/>
  <c r="A23" i="111" s="1"/>
  <c r="A24" i="111" s="1"/>
  <c r="A25" i="111" s="1"/>
  <c r="A26" i="111" s="1"/>
  <c r="A27" i="111" s="1"/>
  <c r="A28" i="111" s="1"/>
  <c r="A29" i="111" s="1"/>
  <c r="A30" i="111" s="1"/>
  <c r="A31" i="111" s="1"/>
  <c r="A32" i="111" s="1"/>
  <c r="A33" i="111" s="1"/>
  <c r="A34" i="111" s="1"/>
  <c r="A6" i="111"/>
  <c r="A7" i="110"/>
  <c r="A8" i="110"/>
  <c r="A9" i="110"/>
  <c r="A10" i="110"/>
  <c r="A11" i="110"/>
  <c r="A12" i="110"/>
  <c r="A13" i="110"/>
  <c r="A14" i="110"/>
  <c r="A15" i="110" s="1"/>
  <c r="A16" i="110" s="1"/>
  <c r="A17" i="110" s="1"/>
  <c r="A18" i="110" s="1"/>
  <c r="A19" i="110" s="1"/>
  <c r="A20" i="110" s="1"/>
  <c r="A21" i="110" s="1"/>
  <c r="A22" i="110" s="1"/>
  <c r="A23" i="110" s="1"/>
  <c r="A24" i="110" s="1"/>
  <c r="A25" i="110" s="1"/>
  <c r="A26" i="110" s="1"/>
  <c r="A27" i="110" s="1"/>
  <c r="A28" i="110" s="1"/>
  <c r="A29" i="110" s="1"/>
  <c r="A30" i="110" s="1"/>
  <c r="A31" i="110" s="1"/>
  <c r="A32" i="110" s="1"/>
  <c r="A33" i="110" s="1"/>
  <c r="A34" i="110" s="1"/>
  <c r="A6" i="110"/>
  <c r="I6" i="108"/>
  <c r="I7" i="108"/>
  <c r="I8" i="108"/>
  <c r="I9" i="108"/>
  <c r="I10" i="108"/>
  <c r="I11" i="108"/>
  <c r="I12" i="108"/>
  <c r="I13" i="108"/>
  <c r="I14" i="108"/>
  <c r="I15" i="108"/>
  <c r="I16" i="108"/>
  <c r="I17" i="108"/>
  <c r="I18" i="108"/>
  <c r="I19" i="108"/>
  <c r="I20" i="108"/>
  <c r="I21" i="108"/>
  <c r="I22" i="108"/>
  <c r="I23" i="108"/>
  <c r="I24" i="108"/>
  <c r="I25" i="108"/>
  <c r="I26" i="108"/>
  <c r="I27" i="108"/>
  <c r="I28" i="108"/>
  <c r="I29" i="108"/>
  <c r="I30" i="108"/>
  <c r="I31" i="108"/>
  <c r="I32" i="108"/>
  <c r="I33" i="108"/>
  <c r="I34" i="108"/>
  <c r="I35" i="108"/>
  <c r="I36" i="108"/>
  <c r="I37" i="108"/>
  <c r="I38" i="108"/>
  <c r="I39" i="108"/>
  <c r="I40" i="108"/>
  <c r="I41" i="108"/>
  <c r="I42" i="108"/>
  <c r="I43" i="108"/>
  <c r="I44" i="108"/>
  <c r="I45" i="108"/>
  <c r="I46" i="108"/>
  <c r="I47" i="108"/>
  <c r="I48" i="108"/>
  <c r="I49" i="108"/>
  <c r="I5" i="108"/>
  <c r="I6" i="107"/>
  <c r="I7" i="107"/>
  <c r="I8" i="107"/>
  <c r="I9" i="107"/>
  <c r="I10" i="107"/>
  <c r="I11" i="107"/>
  <c r="I12" i="107"/>
  <c r="I13" i="107"/>
  <c r="I14" i="107"/>
  <c r="I15" i="107"/>
  <c r="I16" i="107"/>
  <c r="I17" i="107"/>
  <c r="I18" i="107"/>
  <c r="I19" i="107"/>
  <c r="I20" i="107"/>
  <c r="I21" i="107"/>
  <c r="I22" i="107"/>
  <c r="I23" i="107"/>
  <c r="I24" i="107"/>
  <c r="I25" i="107"/>
  <c r="I26" i="107"/>
  <c r="I27" i="107"/>
  <c r="I28" i="107"/>
  <c r="I29" i="107"/>
  <c r="I30" i="107"/>
  <c r="I31" i="107"/>
  <c r="I32" i="107"/>
  <c r="I33" i="107"/>
  <c r="I34" i="107"/>
  <c r="I35" i="107"/>
  <c r="I36" i="107"/>
  <c r="I37" i="107"/>
  <c r="I38" i="107"/>
  <c r="I39" i="107"/>
  <c r="I40" i="107"/>
  <c r="I41" i="107"/>
  <c r="I42" i="107"/>
  <c r="I43" i="107"/>
  <c r="I44" i="107"/>
  <c r="I45" i="107"/>
  <c r="I46" i="107"/>
  <c r="I47" i="107"/>
  <c r="I48" i="107"/>
  <c r="I49" i="107"/>
  <c r="I50" i="107"/>
  <c r="I51" i="107"/>
  <c r="I5" i="107"/>
  <c r="I6" i="106"/>
  <c r="I7" i="106"/>
  <c r="I8" i="106"/>
  <c r="I9" i="106"/>
  <c r="I10" i="106"/>
  <c r="I11" i="106"/>
  <c r="I12" i="106"/>
  <c r="I13" i="106"/>
  <c r="I14" i="106"/>
  <c r="I15" i="106"/>
  <c r="I16" i="106"/>
  <c r="I17" i="106"/>
  <c r="I18" i="106"/>
  <c r="I19" i="106"/>
  <c r="I20" i="106"/>
  <c r="I21" i="106"/>
  <c r="I22" i="106"/>
  <c r="I23" i="106"/>
  <c r="I24" i="106"/>
  <c r="I25" i="106"/>
  <c r="I26" i="106"/>
  <c r="I27" i="106"/>
  <c r="I28" i="106"/>
  <c r="I29" i="106"/>
  <c r="I30" i="106"/>
  <c r="I31" i="106"/>
  <c r="I32" i="106"/>
  <c r="I33" i="106"/>
  <c r="I34" i="106"/>
  <c r="I35" i="106"/>
  <c r="I36" i="106"/>
  <c r="I37" i="106"/>
  <c r="I38" i="106"/>
  <c r="I39" i="106"/>
  <c r="I40" i="106"/>
  <c r="I41" i="106"/>
  <c r="I42" i="106"/>
  <c r="I43" i="106"/>
  <c r="I44" i="106"/>
  <c r="I45" i="106"/>
  <c r="I46" i="106"/>
  <c r="I47" i="106"/>
  <c r="I48" i="106"/>
  <c r="I49" i="106"/>
  <c r="I50" i="106"/>
  <c r="I51" i="106"/>
  <c r="I52" i="106"/>
  <c r="I53" i="106"/>
  <c r="I5" i="106"/>
  <c r="I6" i="105"/>
  <c r="I7" i="105"/>
  <c r="I8" i="105"/>
  <c r="I9" i="105"/>
  <c r="I10" i="105"/>
  <c r="I11" i="105"/>
  <c r="I12" i="105"/>
  <c r="I13" i="105"/>
  <c r="I14" i="105"/>
  <c r="I15" i="105"/>
  <c r="I16" i="105"/>
  <c r="I17" i="105"/>
  <c r="I18" i="105"/>
  <c r="I19" i="105"/>
  <c r="I20" i="105"/>
  <c r="I21" i="105"/>
  <c r="I22" i="105"/>
  <c r="I23" i="105"/>
  <c r="I24" i="105"/>
  <c r="I25" i="105"/>
  <c r="I26" i="105"/>
  <c r="I27" i="105"/>
  <c r="I28" i="105"/>
  <c r="I29" i="105"/>
  <c r="I30" i="105"/>
  <c r="I31" i="105"/>
  <c r="I32" i="105"/>
  <c r="I33" i="105"/>
  <c r="I34" i="105"/>
  <c r="I35" i="105"/>
  <c r="I36" i="105"/>
  <c r="I37" i="105"/>
  <c r="I38" i="105"/>
  <c r="I39" i="105"/>
  <c r="I40" i="105"/>
  <c r="I41" i="105"/>
  <c r="I42" i="105"/>
  <c r="I43" i="105"/>
  <c r="I44" i="105"/>
  <c r="I45" i="105"/>
  <c r="I46" i="105"/>
  <c r="I47" i="105"/>
  <c r="I48" i="105"/>
  <c r="I49" i="105"/>
  <c r="I50" i="105"/>
  <c r="I51" i="105"/>
  <c r="I5" i="105"/>
  <c r="I6" i="104"/>
  <c r="I7" i="104"/>
  <c r="I8" i="104"/>
  <c r="I9" i="104"/>
  <c r="I10" i="104"/>
  <c r="I11" i="104"/>
  <c r="I12" i="104"/>
  <c r="I13" i="104"/>
  <c r="I14" i="104"/>
  <c r="I15" i="104"/>
  <c r="I16" i="104"/>
  <c r="I17" i="104"/>
  <c r="I18" i="104"/>
  <c r="I19" i="104"/>
  <c r="I20" i="104"/>
  <c r="I21" i="104"/>
  <c r="I22" i="104"/>
  <c r="I23" i="104"/>
  <c r="I24" i="104"/>
  <c r="I25" i="104"/>
  <c r="I26" i="104"/>
  <c r="I27" i="104"/>
  <c r="I28" i="104"/>
  <c r="I29" i="104"/>
  <c r="I30" i="104"/>
  <c r="I31" i="104"/>
  <c r="I32" i="104"/>
  <c r="I33" i="104"/>
  <c r="I34" i="104"/>
  <c r="I35" i="104"/>
  <c r="I36" i="104"/>
  <c r="I37" i="104"/>
  <c r="I38" i="104"/>
  <c r="I39" i="104"/>
  <c r="I40" i="104"/>
  <c r="I41" i="104"/>
  <c r="I42" i="104"/>
  <c r="I43" i="104"/>
  <c r="I44" i="104"/>
  <c r="I45" i="104"/>
  <c r="I46" i="104"/>
  <c r="I47" i="104"/>
  <c r="I48" i="104"/>
  <c r="I49" i="104"/>
  <c r="I50" i="104"/>
  <c r="I51" i="104"/>
  <c r="I52" i="104"/>
  <c r="I5" i="104"/>
  <c r="I6" i="103"/>
  <c r="I7" i="103"/>
  <c r="I8" i="103"/>
  <c r="I9" i="103"/>
  <c r="I10" i="103"/>
  <c r="I11" i="103"/>
  <c r="I12" i="103"/>
  <c r="I13" i="103"/>
  <c r="I14" i="103"/>
  <c r="I15" i="103"/>
  <c r="I16" i="103"/>
  <c r="I17" i="103"/>
  <c r="I18" i="103"/>
  <c r="I19" i="103"/>
  <c r="I20" i="103"/>
  <c r="I21" i="103"/>
  <c r="I22" i="103"/>
  <c r="I23" i="103"/>
  <c r="I24" i="103"/>
  <c r="I25" i="103"/>
  <c r="I26" i="103"/>
  <c r="I27" i="103"/>
  <c r="I28" i="103"/>
  <c r="I29" i="103"/>
  <c r="I30" i="103"/>
  <c r="I31" i="103"/>
  <c r="I32" i="103"/>
  <c r="I33" i="103"/>
  <c r="I34" i="103"/>
  <c r="I35" i="103"/>
  <c r="I36" i="103"/>
  <c r="I37" i="103"/>
  <c r="I38" i="103"/>
  <c r="I39" i="103"/>
  <c r="I40" i="103"/>
  <c r="I41" i="103"/>
  <c r="I42" i="103"/>
  <c r="I43" i="103"/>
  <c r="I44" i="103"/>
  <c r="I45" i="103"/>
  <c r="I46" i="103"/>
  <c r="I47" i="103"/>
  <c r="I48" i="103"/>
  <c r="I49" i="103"/>
  <c r="I50" i="103"/>
  <c r="I51" i="103"/>
  <c r="I52" i="103"/>
  <c r="I53" i="103"/>
  <c r="I5" i="103"/>
  <c r="I6" i="102"/>
  <c r="I7" i="102"/>
  <c r="I8" i="102"/>
  <c r="I9" i="102"/>
  <c r="I10" i="102"/>
  <c r="I11" i="102"/>
  <c r="I12" i="102"/>
  <c r="I13" i="102"/>
  <c r="I14" i="102"/>
  <c r="I15" i="102"/>
  <c r="I16" i="102"/>
  <c r="I17" i="102"/>
  <c r="I18" i="102"/>
  <c r="I19" i="102"/>
  <c r="I20" i="102"/>
  <c r="I21" i="102"/>
  <c r="I22" i="102"/>
  <c r="I23" i="102"/>
  <c r="I24" i="102"/>
  <c r="I25" i="102"/>
  <c r="I26" i="102"/>
  <c r="I27" i="102"/>
  <c r="I28" i="102"/>
  <c r="I29" i="102"/>
  <c r="I30" i="102"/>
  <c r="I31" i="102"/>
  <c r="I32" i="102"/>
  <c r="I33" i="102"/>
  <c r="I34" i="102"/>
  <c r="I35" i="102"/>
  <c r="I36" i="102"/>
  <c r="I37" i="102"/>
  <c r="I38" i="102"/>
  <c r="I39" i="102"/>
  <c r="I40" i="102"/>
  <c r="I41" i="102"/>
  <c r="I42" i="102"/>
  <c r="I43" i="102"/>
  <c r="I44" i="102"/>
  <c r="I45" i="102"/>
  <c r="I46" i="102"/>
  <c r="I47" i="102"/>
  <c r="I48" i="102"/>
  <c r="I49" i="102"/>
  <c r="I50" i="102"/>
  <c r="I51" i="102"/>
  <c r="I52" i="102"/>
  <c r="I53" i="102"/>
  <c r="I54" i="102"/>
  <c r="I5" i="102"/>
  <c r="I6" i="101"/>
  <c r="I7" i="101"/>
  <c r="I8" i="101"/>
  <c r="I9" i="101"/>
  <c r="I10" i="101"/>
  <c r="I11" i="101"/>
  <c r="I12" i="101"/>
  <c r="I13" i="101"/>
  <c r="I14" i="101"/>
  <c r="I15" i="101"/>
  <c r="I16" i="101"/>
  <c r="I17" i="101"/>
  <c r="I18" i="101"/>
  <c r="I19" i="101"/>
  <c r="I20" i="101"/>
  <c r="I21" i="101"/>
  <c r="I22" i="101"/>
  <c r="I23" i="101"/>
  <c r="I24" i="101"/>
  <c r="I25" i="101"/>
  <c r="I26" i="101"/>
  <c r="I27" i="101"/>
  <c r="I28" i="101"/>
  <c r="I29" i="101"/>
  <c r="I30" i="101"/>
  <c r="I31" i="101"/>
  <c r="I32" i="101"/>
  <c r="I33" i="101"/>
  <c r="I34" i="101"/>
  <c r="I35" i="101"/>
  <c r="I36" i="101"/>
  <c r="I37" i="101"/>
  <c r="I38" i="101"/>
  <c r="I39" i="101"/>
  <c r="I40" i="101"/>
  <c r="I41" i="101"/>
  <c r="I42" i="101"/>
  <c r="I43" i="101"/>
  <c r="I44" i="101"/>
  <c r="I45" i="101"/>
  <c r="I46" i="101"/>
  <c r="I47" i="101"/>
  <c r="I48" i="101"/>
  <c r="I49" i="101"/>
  <c r="I50" i="101"/>
  <c r="I51" i="101"/>
  <c r="I52" i="101"/>
  <c r="I53" i="101"/>
  <c r="I5" i="101"/>
  <c r="I6" i="100"/>
  <c r="I7" i="100"/>
  <c r="I8" i="100"/>
  <c r="I9" i="100"/>
  <c r="I10" i="100"/>
  <c r="I11" i="100"/>
  <c r="I12" i="100"/>
  <c r="I13" i="100"/>
  <c r="I14" i="100"/>
  <c r="I15" i="100"/>
  <c r="I16" i="100"/>
  <c r="I17" i="100"/>
  <c r="I18" i="100"/>
  <c r="I19" i="100"/>
  <c r="I20" i="100"/>
  <c r="I21" i="100"/>
  <c r="I22" i="100"/>
  <c r="I23" i="100"/>
  <c r="I24" i="100"/>
  <c r="I25" i="100"/>
  <c r="I26" i="100"/>
  <c r="I27" i="100"/>
  <c r="I28" i="100"/>
  <c r="I29" i="100"/>
  <c r="I30" i="100"/>
  <c r="I31" i="100"/>
  <c r="I32" i="100"/>
  <c r="I33" i="100"/>
  <c r="I34" i="100"/>
  <c r="I35" i="100"/>
  <c r="I36" i="100"/>
  <c r="I37" i="100"/>
  <c r="I38" i="100"/>
  <c r="I39" i="100"/>
  <c r="I40" i="100"/>
  <c r="I41" i="100"/>
  <c r="I42" i="100"/>
  <c r="I43" i="100"/>
  <c r="I44" i="100"/>
  <c r="I45" i="100"/>
  <c r="I46" i="100"/>
  <c r="I47" i="100"/>
  <c r="I48" i="100"/>
  <c r="I49" i="100"/>
  <c r="I50" i="100"/>
  <c r="I51" i="100"/>
  <c r="I52" i="100"/>
  <c r="I5" i="100"/>
  <c r="I6" i="99"/>
  <c r="I7" i="99"/>
  <c r="I8" i="99"/>
  <c r="I9" i="99"/>
  <c r="I10" i="99"/>
  <c r="I11" i="99"/>
  <c r="I12" i="99"/>
  <c r="I13" i="99"/>
  <c r="I14" i="99"/>
  <c r="I15" i="99"/>
  <c r="I16" i="99"/>
  <c r="I17" i="99"/>
  <c r="I18" i="99"/>
  <c r="I19" i="99"/>
  <c r="I20" i="99"/>
  <c r="I21" i="99"/>
  <c r="I22" i="99"/>
  <c r="I23" i="99"/>
  <c r="I24" i="99"/>
  <c r="I25" i="99"/>
  <c r="I26" i="99"/>
  <c r="I27" i="99"/>
  <c r="I28" i="99"/>
  <c r="I29" i="99"/>
  <c r="I30" i="99"/>
  <c r="I31" i="99"/>
  <c r="I32" i="99"/>
  <c r="I33" i="99"/>
  <c r="I34" i="99"/>
  <c r="I35" i="99"/>
  <c r="I36" i="99"/>
  <c r="I37" i="99"/>
  <c r="I38" i="99"/>
  <c r="I39" i="99"/>
  <c r="I40" i="99"/>
  <c r="I41" i="99"/>
  <c r="I42" i="99"/>
  <c r="I43" i="99"/>
  <c r="I44" i="99"/>
  <c r="I45" i="99"/>
  <c r="I46" i="99"/>
  <c r="I47" i="99"/>
  <c r="I48" i="99"/>
  <c r="I49" i="99"/>
  <c r="I50" i="99"/>
  <c r="I51" i="99"/>
  <c r="I52" i="99"/>
  <c r="I53" i="99"/>
  <c r="I5" i="99"/>
  <c r="I6" i="98"/>
  <c r="I7" i="98"/>
  <c r="I8" i="98"/>
  <c r="I9" i="98"/>
  <c r="I10" i="98"/>
  <c r="I11" i="98"/>
  <c r="I12" i="98"/>
  <c r="I13" i="98"/>
  <c r="I14" i="98"/>
  <c r="I15" i="98"/>
  <c r="I16" i="98"/>
  <c r="I17" i="98"/>
  <c r="I18" i="98"/>
  <c r="I19" i="98"/>
  <c r="I20" i="98"/>
  <c r="I21" i="98"/>
  <c r="I22" i="98"/>
  <c r="I23" i="98"/>
  <c r="I24" i="98"/>
  <c r="I25" i="98"/>
  <c r="I26" i="98"/>
  <c r="I27" i="98"/>
  <c r="I28" i="98"/>
  <c r="I29" i="98"/>
  <c r="I30" i="98"/>
  <c r="I31" i="98"/>
  <c r="I32" i="98"/>
  <c r="I33" i="98"/>
  <c r="I34" i="98"/>
  <c r="I35" i="98"/>
  <c r="I36" i="98"/>
  <c r="I37" i="98"/>
  <c r="I38" i="98"/>
  <c r="I39" i="98"/>
  <c r="I40" i="98"/>
  <c r="I41" i="98"/>
  <c r="I42" i="98"/>
  <c r="I43" i="98"/>
  <c r="I44" i="98"/>
  <c r="I45" i="98"/>
  <c r="I46" i="98"/>
  <c r="I47" i="98"/>
  <c r="I48" i="98"/>
  <c r="I49" i="98"/>
  <c r="I50" i="98"/>
  <c r="I51" i="98"/>
  <c r="I52" i="98"/>
  <c r="I53" i="98"/>
  <c r="I54" i="98"/>
  <c r="I5" i="98"/>
  <c r="I6" i="97"/>
  <c r="I7" i="97"/>
  <c r="I8" i="97"/>
  <c r="I9" i="97"/>
  <c r="I10" i="97"/>
  <c r="I11" i="97"/>
  <c r="I12" i="97"/>
  <c r="I13" i="97"/>
  <c r="I14" i="97"/>
  <c r="I15" i="97"/>
  <c r="I16" i="97"/>
  <c r="I17" i="97"/>
  <c r="I18" i="97"/>
  <c r="I19" i="97"/>
  <c r="I20" i="97"/>
  <c r="I21" i="97"/>
  <c r="I22" i="97"/>
  <c r="I23" i="97"/>
  <c r="I24" i="97"/>
  <c r="I25" i="97"/>
  <c r="I26" i="97"/>
  <c r="I27" i="97"/>
  <c r="I28" i="97"/>
  <c r="I29" i="97"/>
  <c r="I30" i="97"/>
  <c r="I31" i="97"/>
  <c r="I32" i="97"/>
  <c r="I33" i="97"/>
  <c r="I34" i="97"/>
  <c r="I35" i="97"/>
  <c r="I36" i="97"/>
  <c r="I37" i="97"/>
  <c r="I38" i="97"/>
  <c r="I39" i="97"/>
  <c r="I40" i="97"/>
  <c r="I41" i="97"/>
  <c r="I42" i="97"/>
  <c r="I43" i="97"/>
  <c r="I44" i="97"/>
  <c r="I45" i="97"/>
  <c r="I46" i="97"/>
  <c r="I47" i="97"/>
  <c r="I48" i="97"/>
  <c r="I49" i="97"/>
  <c r="I5" i="97"/>
  <c r="I6" i="96"/>
  <c r="I7" i="96"/>
  <c r="I8" i="96"/>
  <c r="I9" i="96"/>
  <c r="I10" i="96"/>
  <c r="I11" i="96"/>
  <c r="I12" i="96"/>
  <c r="I13" i="96"/>
  <c r="I14" i="96"/>
  <c r="I15" i="96"/>
  <c r="I16" i="96"/>
  <c r="I17" i="96"/>
  <c r="I18" i="96"/>
  <c r="I19" i="96"/>
  <c r="I20" i="96"/>
  <c r="I21" i="96"/>
  <c r="I22" i="96"/>
  <c r="I23" i="96"/>
  <c r="I24" i="96"/>
  <c r="I25" i="96"/>
  <c r="I26" i="96"/>
  <c r="I27" i="96"/>
  <c r="I28" i="96"/>
  <c r="I29" i="96"/>
  <c r="I30" i="96"/>
  <c r="I31" i="96"/>
  <c r="I32" i="96"/>
  <c r="I33" i="96"/>
  <c r="I34" i="96"/>
  <c r="I35" i="96"/>
  <c r="I36" i="96"/>
  <c r="I37" i="96"/>
  <c r="I38" i="96"/>
  <c r="I39" i="96"/>
  <c r="I40" i="96"/>
  <c r="I41" i="96"/>
  <c r="I42" i="96"/>
  <c r="I43" i="96"/>
  <c r="I44" i="96"/>
  <c r="I45" i="96"/>
  <c r="I46" i="96"/>
  <c r="I5" i="96"/>
  <c r="I6" i="95"/>
  <c r="I7" i="95"/>
  <c r="I8" i="95"/>
  <c r="I9" i="95"/>
  <c r="I10" i="95"/>
  <c r="I11" i="95"/>
  <c r="I12" i="95"/>
  <c r="I13" i="95"/>
  <c r="I14" i="95"/>
  <c r="I15" i="95"/>
  <c r="I16" i="95"/>
  <c r="I17" i="95"/>
  <c r="I18" i="95"/>
  <c r="I19" i="95"/>
  <c r="I20" i="95"/>
  <c r="I21" i="95"/>
  <c r="I22" i="95"/>
  <c r="I23" i="95"/>
  <c r="I24" i="95"/>
  <c r="I25" i="95"/>
  <c r="I26" i="95"/>
  <c r="I27" i="95"/>
  <c r="I28" i="95"/>
  <c r="I29" i="95"/>
  <c r="I30" i="95"/>
  <c r="I31" i="95"/>
  <c r="I32" i="95"/>
  <c r="I33" i="95"/>
  <c r="I34" i="95"/>
  <c r="I35" i="95"/>
  <c r="I36" i="95"/>
  <c r="I37" i="95"/>
  <c r="I38" i="95"/>
  <c r="I39" i="95"/>
  <c r="I40" i="95"/>
  <c r="I41" i="95"/>
  <c r="I42" i="95"/>
  <c r="I43" i="95"/>
  <c r="I44" i="95"/>
  <c r="I5" i="95"/>
  <c r="I6" i="94"/>
  <c r="I7" i="94"/>
  <c r="I8" i="94"/>
  <c r="I9" i="94"/>
  <c r="I10" i="94"/>
  <c r="I11" i="94"/>
  <c r="I12" i="94"/>
  <c r="I13" i="94"/>
  <c r="I14" i="94"/>
  <c r="I15" i="94"/>
  <c r="I16" i="94"/>
  <c r="I17" i="94"/>
  <c r="I18" i="94"/>
  <c r="I19" i="94"/>
  <c r="I20" i="94"/>
  <c r="I21" i="94"/>
  <c r="I22" i="94"/>
  <c r="I23" i="94"/>
  <c r="I24" i="94"/>
  <c r="I25" i="94"/>
  <c r="I26" i="94"/>
  <c r="I27" i="94"/>
  <c r="I28" i="94"/>
  <c r="I29" i="94"/>
  <c r="I30" i="94"/>
  <c r="I31" i="94"/>
  <c r="I32" i="94"/>
  <c r="I33" i="94"/>
  <c r="I34" i="94"/>
  <c r="I35" i="94"/>
  <c r="I36" i="94"/>
  <c r="I37" i="94"/>
  <c r="I38" i="94"/>
  <c r="I39" i="94"/>
  <c r="I40" i="94"/>
  <c r="I41" i="94"/>
  <c r="I42" i="94"/>
  <c r="I43" i="94"/>
  <c r="I44" i="94"/>
  <c r="I5" i="94"/>
  <c r="I6" i="93"/>
  <c r="I7" i="93"/>
  <c r="I8" i="93"/>
  <c r="I9" i="93"/>
  <c r="I10" i="93"/>
  <c r="I11" i="93"/>
  <c r="I12" i="93"/>
  <c r="I13" i="93"/>
  <c r="I14" i="93"/>
  <c r="I15" i="93"/>
  <c r="I16" i="93"/>
  <c r="I17" i="93"/>
  <c r="I18" i="93"/>
  <c r="I19" i="93"/>
  <c r="I20" i="93"/>
  <c r="I21" i="93"/>
  <c r="I22" i="93"/>
  <c r="I23" i="93"/>
  <c r="I24" i="93"/>
  <c r="I25" i="93"/>
  <c r="I26" i="93"/>
  <c r="I27" i="93"/>
  <c r="I28" i="93"/>
  <c r="I29" i="93"/>
  <c r="I30" i="93"/>
  <c r="I31" i="93"/>
  <c r="I32" i="93"/>
  <c r="I33" i="93"/>
  <c r="I34" i="93"/>
  <c r="I35" i="93"/>
  <c r="I36" i="93"/>
  <c r="I37" i="93"/>
  <c r="I38" i="93"/>
  <c r="I39" i="93"/>
  <c r="I40" i="93"/>
  <c r="I41" i="93"/>
  <c r="I42" i="93"/>
  <c r="I43" i="93"/>
  <c r="I44" i="93"/>
  <c r="I5" i="93"/>
  <c r="I6" i="92"/>
  <c r="I7" i="92"/>
  <c r="I8" i="92"/>
  <c r="I9" i="92"/>
  <c r="I10" i="92"/>
  <c r="I11" i="92"/>
  <c r="I12" i="92"/>
  <c r="I13" i="92"/>
  <c r="I14" i="92"/>
  <c r="I15" i="92"/>
  <c r="I16" i="92"/>
  <c r="I17" i="92"/>
  <c r="I18" i="92"/>
  <c r="I19" i="92"/>
  <c r="I20" i="92"/>
  <c r="I21" i="92"/>
  <c r="I22" i="92"/>
  <c r="I23" i="92"/>
  <c r="I24" i="92"/>
  <c r="I25" i="92"/>
  <c r="I26" i="92"/>
  <c r="I27" i="92"/>
  <c r="I28" i="92"/>
  <c r="I29" i="92"/>
  <c r="I30" i="92"/>
  <c r="I31" i="92"/>
  <c r="I32" i="92"/>
  <c r="I33" i="92"/>
  <c r="I34" i="92"/>
  <c r="I35" i="92"/>
  <c r="I36" i="92"/>
  <c r="I37" i="92"/>
  <c r="I38" i="92"/>
  <c r="I39" i="92"/>
  <c r="I40" i="92"/>
  <c r="I41" i="92"/>
  <c r="I42" i="92"/>
  <c r="I43" i="92"/>
  <c r="I44" i="92"/>
  <c r="I45" i="92"/>
  <c r="I5" i="92"/>
  <c r="I6" i="91"/>
  <c r="I7" i="9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24" i="91"/>
  <c r="I25" i="91"/>
  <c r="I26" i="91"/>
  <c r="I27" i="91"/>
  <c r="I28" i="91"/>
  <c r="I29" i="91"/>
  <c r="I30" i="91"/>
  <c r="I31" i="91"/>
  <c r="I32" i="91"/>
  <c r="I33" i="91"/>
  <c r="I34" i="91"/>
  <c r="I35" i="91"/>
  <c r="I36" i="91"/>
  <c r="I37" i="91"/>
  <c r="I38" i="91"/>
  <c r="I39" i="91"/>
  <c r="I40" i="91"/>
  <c r="I41" i="91"/>
  <c r="I42" i="91"/>
  <c r="I43" i="91"/>
  <c r="I44" i="91"/>
  <c r="I45" i="91"/>
  <c r="I46" i="91"/>
  <c r="I5" i="91"/>
  <c r="I6" i="90"/>
  <c r="I7" i="90"/>
  <c r="I8" i="90"/>
  <c r="I9" i="90"/>
  <c r="I10" i="90"/>
  <c r="I11" i="90"/>
  <c r="I12" i="90"/>
  <c r="I13" i="90"/>
  <c r="I14" i="90"/>
  <c r="I15" i="90"/>
  <c r="I16" i="90"/>
  <c r="I17" i="90"/>
  <c r="I18" i="90"/>
  <c r="I19" i="90"/>
  <c r="I20" i="90"/>
  <c r="I21" i="90"/>
  <c r="I22" i="90"/>
  <c r="I23" i="90"/>
  <c r="I24" i="90"/>
  <c r="I25" i="90"/>
  <c r="I26" i="90"/>
  <c r="I27" i="90"/>
  <c r="I28" i="90"/>
  <c r="I29" i="90"/>
  <c r="I30" i="90"/>
  <c r="I31" i="90"/>
  <c r="I32" i="90"/>
  <c r="I33" i="90"/>
  <c r="I34" i="90"/>
  <c r="I35" i="90"/>
  <c r="I36" i="90"/>
  <c r="I37" i="90"/>
  <c r="I38" i="90"/>
  <c r="I39" i="90"/>
  <c r="I40" i="90"/>
  <c r="I41" i="90"/>
  <c r="I42" i="90"/>
  <c r="I43" i="90"/>
  <c r="I44" i="90"/>
  <c r="I45" i="90"/>
  <c r="I46" i="90"/>
  <c r="I47" i="90"/>
  <c r="I5" i="90"/>
  <c r="I6" i="89"/>
  <c r="I7" i="89"/>
  <c r="I8" i="89"/>
  <c r="I9" i="89"/>
  <c r="I10" i="89"/>
  <c r="I11" i="89"/>
  <c r="I12" i="89"/>
  <c r="I13" i="89"/>
  <c r="I14" i="89"/>
  <c r="I15" i="89"/>
  <c r="I16" i="89"/>
  <c r="I17" i="89"/>
  <c r="I18" i="89"/>
  <c r="I19" i="89"/>
  <c r="I20" i="89"/>
  <c r="I21" i="89"/>
  <c r="I22" i="89"/>
  <c r="I23" i="89"/>
  <c r="I24" i="89"/>
  <c r="I25" i="89"/>
  <c r="I26" i="89"/>
  <c r="I27" i="89"/>
  <c r="I28" i="89"/>
  <c r="I29" i="89"/>
  <c r="I30" i="89"/>
  <c r="I31" i="89"/>
  <c r="I32" i="89"/>
  <c r="I33" i="89"/>
  <c r="I34" i="89"/>
  <c r="I35" i="89"/>
  <c r="I36" i="89"/>
  <c r="I37" i="89"/>
  <c r="I38" i="89"/>
  <c r="I39" i="89"/>
  <c r="I40" i="89"/>
  <c r="I41" i="89"/>
  <c r="I42" i="89"/>
  <c r="I43" i="89"/>
  <c r="I44" i="89"/>
  <c r="I45" i="89"/>
  <c r="I46" i="89"/>
  <c r="I47" i="89"/>
  <c r="I5" i="89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19" i="88"/>
  <c r="I20" i="88"/>
  <c r="I21" i="88"/>
  <c r="I22" i="88"/>
  <c r="I23" i="88"/>
  <c r="I24" i="88"/>
  <c r="I25" i="88"/>
  <c r="I26" i="88"/>
  <c r="I27" i="88"/>
  <c r="I28" i="88"/>
  <c r="I29" i="88"/>
  <c r="I30" i="88"/>
  <c r="I31" i="88"/>
  <c r="I32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5" i="88"/>
  <c r="I6" i="86"/>
  <c r="I7" i="86"/>
  <c r="I8" i="86"/>
  <c r="I9" i="86"/>
  <c r="I10" i="86"/>
  <c r="I11" i="86"/>
  <c r="I12" i="86"/>
  <c r="I13" i="86"/>
  <c r="I14" i="86"/>
  <c r="I15" i="86"/>
  <c r="I16" i="86"/>
  <c r="I17" i="86"/>
  <c r="I18" i="86"/>
  <c r="I19" i="86"/>
  <c r="I20" i="86"/>
  <c r="I21" i="86"/>
  <c r="I22" i="86"/>
  <c r="I23" i="86"/>
  <c r="I24" i="86"/>
  <c r="I25" i="86"/>
  <c r="I26" i="86"/>
  <c r="I27" i="86"/>
  <c r="I28" i="86"/>
  <c r="I29" i="86"/>
  <c r="I30" i="86"/>
  <c r="I31" i="86"/>
  <c r="I32" i="86"/>
  <c r="I33" i="86"/>
  <c r="I34" i="86"/>
  <c r="I35" i="86"/>
  <c r="I36" i="86"/>
  <c r="I37" i="86"/>
  <c r="I38" i="86"/>
  <c r="I39" i="86"/>
  <c r="I40" i="86"/>
  <c r="I41" i="86"/>
  <c r="I42" i="86"/>
  <c r="I43" i="86"/>
  <c r="I44" i="86"/>
  <c r="I45" i="86"/>
  <c r="I46" i="86"/>
  <c r="I47" i="86"/>
  <c r="I48" i="86"/>
  <c r="I5" i="86"/>
  <c r="I6" i="85"/>
  <c r="I7" i="85"/>
  <c r="I8" i="85"/>
  <c r="I9" i="85"/>
  <c r="I10" i="85"/>
  <c r="I11" i="85"/>
  <c r="I12" i="85"/>
  <c r="I13" i="85"/>
  <c r="I14" i="85"/>
  <c r="I15" i="85"/>
  <c r="I16" i="85"/>
  <c r="I17" i="85"/>
  <c r="I18" i="85"/>
  <c r="I19" i="85"/>
  <c r="I20" i="85"/>
  <c r="I21" i="85"/>
  <c r="I22" i="85"/>
  <c r="I23" i="85"/>
  <c r="I24" i="85"/>
  <c r="I25" i="85"/>
  <c r="I26" i="85"/>
  <c r="I27" i="85"/>
  <c r="I28" i="85"/>
  <c r="I29" i="85"/>
  <c r="I30" i="85"/>
  <c r="I31" i="85"/>
  <c r="I32" i="85"/>
  <c r="I33" i="85"/>
  <c r="I34" i="85"/>
  <c r="I35" i="85"/>
  <c r="I36" i="85"/>
  <c r="I37" i="85"/>
  <c r="I38" i="85"/>
  <c r="I39" i="85"/>
  <c r="I40" i="85"/>
  <c r="I41" i="85"/>
  <c r="I42" i="85"/>
  <c r="I43" i="85"/>
  <c r="I44" i="85"/>
  <c r="I45" i="85"/>
  <c r="I46" i="85"/>
  <c r="I47" i="85"/>
  <c r="I48" i="85"/>
  <c r="I49" i="85"/>
  <c r="I5" i="85"/>
  <c r="I6" i="84"/>
  <c r="I7" i="84"/>
  <c r="I8" i="84"/>
  <c r="I9" i="84"/>
  <c r="I10" i="84"/>
  <c r="I11" i="84"/>
  <c r="I12" i="84"/>
  <c r="I13" i="84"/>
  <c r="I14" i="84"/>
  <c r="I15" i="84"/>
  <c r="I16" i="84"/>
  <c r="I17" i="84"/>
  <c r="I18" i="84"/>
  <c r="I19" i="84"/>
  <c r="I20" i="84"/>
  <c r="I21" i="84"/>
  <c r="I22" i="84"/>
  <c r="I23" i="84"/>
  <c r="I24" i="84"/>
  <c r="I25" i="84"/>
  <c r="I26" i="84"/>
  <c r="I27" i="84"/>
  <c r="I28" i="84"/>
  <c r="I29" i="84"/>
  <c r="I30" i="84"/>
  <c r="I31" i="84"/>
  <c r="I32" i="84"/>
  <c r="I33" i="84"/>
  <c r="I34" i="84"/>
  <c r="I35" i="84"/>
  <c r="I36" i="84"/>
  <c r="I37" i="84"/>
  <c r="I38" i="84"/>
  <c r="I39" i="84"/>
  <c r="I40" i="84"/>
  <c r="I41" i="84"/>
  <c r="I42" i="84"/>
  <c r="I43" i="84"/>
  <c r="I44" i="84"/>
  <c r="I45" i="84"/>
  <c r="I46" i="84"/>
  <c r="I5" i="84"/>
  <c r="I6" i="83"/>
  <c r="I7" i="83"/>
  <c r="I8" i="83"/>
  <c r="I9" i="83"/>
  <c r="I10" i="83"/>
  <c r="I11" i="83"/>
  <c r="I12" i="83"/>
  <c r="I13" i="83"/>
  <c r="I14" i="83"/>
  <c r="I15" i="83"/>
  <c r="I16" i="83"/>
  <c r="I17" i="83"/>
  <c r="I18" i="83"/>
  <c r="I19" i="83"/>
  <c r="I20" i="83"/>
  <c r="I21" i="83"/>
  <c r="I22" i="83"/>
  <c r="I23" i="83"/>
  <c r="I24" i="83"/>
  <c r="I25" i="83"/>
  <c r="I26" i="83"/>
  <c r="I27" i="83"/>
  <c r="I28" i="83"/>
  <c r="I29" i="83"/>
  <c r="I30" i="83"/>
  <c r="I31" i="83"/>
  <c r="I32" i="83"/>
  <c r="I33" i="83"/>
  <c r="I34" i="83"/>
  <c r="I35" i="83"/>
  <c r="I36" i="83"/>
  <c r="I37" i="83"/>
  <c r="I38" i="83"/>
  <c r="I39" i="83"/>
  <c r="I40" i="83"/>
  <c r="I41" i="83"/>
  <c r="I42" i="83"/>
  <c r="I5" i="83"/>
  <c r="I6" i="82"/>
  <c r="I7" i="82"/>
  <c r="I8" i="82"/>
  <c r="I9" i="82"/>
  <c r="I10" i="82"/>
  <c r="I11" i="82"/>
  <c r="I12" i="82"/>
  <c r="I13" i="82"/>
  <c r="I14" i="82"/>
  <c r="I15" i="82"/>
  <c r="I16" i="82"/>
  <c r="I17" i="82"/>
  <c r="I18" i="82"/>
  <c r="I19" i="82"/>
  <c r="I20" i="82"/>
  <c r="I21" i="82"/>
  <c r="I22" i="82"/>
  <c r="I23" i="82"/>
  <c r="I24" i="82"/>
  <c r="I25" i="82"/>
  <c r="I26" i="82"/>
  <c r="I27" i="82"/>
  <c r="I28" i="82"/>
  <c r="I29" i="82"/>
  <c r="I30" i="82"/>
  <c r="I31" i="82"/>
  <c r="I32" i="82"/>
  <c r="I33" i="82"/>
  <c r="I34" i="82"/>
  <c r="I35" i="82"/>
  <c r="I36" i="82"/>
  <c r="I37" i="82"/>
  <c r="I38" i="82"/>
  <c r="I39" i="82"/>
  <c r="I40" i="82"/>
  <c r="I41" i="82"/>
  <c r="I42" i="82"/>
  <c r="I5" i="82"/>
  <c r="I6" i="81"/>
  <c r="I7" i="81"/>
  <c r="I8" i="81"/>
  <c r="I9" i="81"/>
  <c r="I10" i="81"/>
  <c r="I11" i="81"/>
  <c r="I12" i="81"/>
  <c r="I13" i="81"/>
  <c r="I14" i="81"/>
  <c r="I15" i="81"/>
  <c r="I16" i="81"/>
  <c r="I17" i="81"/>
  <c r="I18" i="81"/>
  <c r="I19" i="81"/>
  <c r="I20" i="81"/>
  <c r="I21" i="81"/>
  <c r="I22" i="81"/>
  <c r="I23" i="81"/>
  <c r="I24" i="81"/>
  <c r="I25" i="81"/>
  <c r="I26" i="81"/>
  <c r="I27" i="81"/>
  <c r="I28" i="81"/>
  <c r="I29" i="81"/>
  <c r="I30" i="81"/>
  <c r="I31" i="81"/>
  <c r="I32" i="81"/>
  <c r="I33" i="81"/>
  <c r="I34" i="81"/>
  <c r="I35" i="81"/>
  <c r="I36" i="81"/>
  <c r="I37" i="81"/>
  <c r="I38" i="81"/>
  <c r="I39" i="81"/>
  <c r="I40" i="81"/>
  <c r="I41" i="81"/>
  <c r="I42" i="81"/>
  <c r="I43" i="81"/>
  <c r="I5" i="81"/>
  <c r="I6" i="80"/>
  <c r="I7" i="80"/>
  <c r="I8" i="80"/>
  <c r="I9" i="80"/>
  <c r="I10" i="80"/>
  <c r="I11" i="80"/>
  <c r="I12" i="80"/>
  <c r="I13" i="80"/>
  <c r="I14" i="80"/>
  <c r="I15" i="80"/>
  <c r="I16" i="80"/>
  <c r="I17" i="80"/>
  <c r="I18" i="80"/>
  <c r="I19" i="80"/>
  <c r="I20" i="80"/>
  <c r="I21" i="80"/>
  <c r="I22" i="80"/>
  <c r="I23" i="80"/>
  <c r="I24" i="80"/>
  <c r="I25" i="80"/>
  <c r="I26" i="80"/>
  <c r="I27" i="80"/>
  <c r="I28" i="80"/>
  <c r="I29" i="80"/>
  <c r="I30" i="80"/>
  <c r="I31" i="80"/>
  <c r="I32" i="80"/>
  <c r="I33" i="80"/>
  <c r="I34" i="80"/>
  <c r="I35" i="80"/>
  <c r="I36" i="80"/>
  <c r="I37" i="80"/>
  <c r="I38" i="80"/>
  <c r="I39" i="80"/>
  <c r="I40" i="80"/>
  <c r="I41" i="80"/>
  <c r="I42" i="80"/>
  <c r="I43" i="80"/>
  <c r="I44" i="80"/>
  <c r="I45" i="80"/>
  <c r="I5" i="80"/>
  <c r="I6" i="79"/>
  <c r="I7" i="79"/>
  <c r="I8" i="79"/>
  <c r="I9" i="79"/>
  <c r="I10" i="79"/>
  <c r="I11" i="79"/>
  <c r="I12" i="79"/>
  <c r="I13" i="79"/>
  <c r="I14" i="79"/>
  <c r="I15" i="79"/>
  <c r="I16" i="79"/>
  <c r="I17" i="79"/>
  <c r="I18" i="79"/>
  <c r="I19" i="79"/>
  <c r="I20" i="79"/>
  <c r="I21" i="79"/>
  <c r="I22" i="79"/>
  <c r="I23" i="79"/>
  <c r="I24" i="79"/>
  <c r="I25" i="79"/>
  <c r="I26" i="79"/>
  <c r="I27" i="79"/>
  <c r="I28" i="79"/>
  <c r="I29" i="79"/>
  <c r="I30" i="79"/>
  <c r="I31" i="79"/>
  <c r="I32" i="79"/>
  <c r="I33" i="79"/>
  <c r="I34" i="79"/>
  <c r="I35" i="79"/>
  <c r="I36" i="79"/>
  <c r="I37" i="79"/>
  <c r="I38" i="79"/>
  <c r="I39" i="79"/>
  <c r="I40" i="79"/>
  <c r="I41" i="79"/>
  <c r="I42" i="79"/>
  <c r="I43" i="79"/>
  <c r="I44" i="79"/>
  <c r="I5" i="79"/>
  <c r="I45" i="78"/>
  <c r="I44" i="78"/>
  <c r="I43" i="78"/>
  <c r="I42" i="78"/>
  <c r="I41" i="78"/>
  <c r="I40" i="78"/>
  <c r="I39" i="78"/>
  <c r="I38" i="78"/>
  <c r="I37" i="78"/>
  <c r="I36" i="78"/>
  <c r="I35" i="78"/>
  <c r="I34" i="78"/>
  <c r="I33" i="78"/>
  <c r="I32" i="78"/>
  <c r="I31" i="78"/>
  <c r="I30" i="78"/>
  <c r="I29" i="78"/>
  <c r="I28" i="78"/>
  <c r="I27" i="78"/>
  <c r="I26" i="78"/>
  <c r="I25" i="78"/>
  <c r="I24" i="78"/>
  <c r="I23" i="78"/>
  <c r="I22" i="78"/>
  <c r="I21" i="78"/>
  <c r="I20" i="78"/>
  <c r="I19" i="78"/>
  <c r="I18" i="78"/>
  <c r="I17" i="78"/>
  <c r="I16" i="78"/>
  <c r="I15" i="78"/>
  <c r="I14" i="78"/>
  <c r="I13" i="78"/>
  <c r="I12" i="78"/>
  <c r="I11" i="78"/>
  <c r="I10" i="78"/>
  <c r="I9" i="78"/>
  <c r="I8" i="78"/>
  <c r="I7" i="78"/>
  <c r="I6" i="78"/>
  <c r="I5" i="78"/>
  <c r="I46" i="77"/>
  <c r="I45" i="77"/>
  <c r="I44" i="77"/>
  <c r="I43" i="77"/>
  <c r="I42" i="77"/>
  <c r="I41" i="77"/>
  <c r="I40" i="77"/>
  <c r="I39" i="77"/>
  <c r="I38" i="77"/>
  <c r="I37" i="77"/>
  <c r="I36" i="77"/>
  <c r="I35" i="77"/>
  <c r="I34" i="77"/>
  <c r="I33" i="77"/>
  <c r="I32" i="77"/>
  <c r="I31" i="77"/>
  <c r="I30" i="77"/>
  <c r="I29" i="77"/>
  <c r="I28" i="77"/>
  <c r="I27" i="77"/>
  <c r="I26" i="77"/>
  <c r="I25" i="77"/>
  <c r="I24" i="77"/>
  <c r="I23" i="77"/>
  <c r="I22" i="77"/>
  <c r="I21" i="77"/>
  <c r="I20" i="77"/>
  <c r="I19" i="77"/>
  <c r="I18" i="77"/>
  <c r="I17" i="77"/>
  <c r="I16" i="77"/>
  <c r="I15" i="77"/>
  <c r="I14" i="77"/>
  <c r="I13" i="77"/>
  <c r="I12" i="77"/>
  <c r="I11" i="77"/>
  <c r="I10" i="77"/>
  <c r="I9" i="77"/>
  <c r="I8" i="77"/>
  <c r="I7" i="77"/>
  <c r="I6" i="77"/>
  <c r="I5" i="77"/>
  <c r="I6" i="76"/>
  <c r="I7" i="76"/>
  <c r="I8" i="76"/>
  <c r="I9" i="76"/>
  <c r="I10" i="76"/>
  <c r="I11" i="76"/>
  <c r="I12" i="76"/>
  <c r="I13" i="76"/>
  <c r="I14" i="76"/>
  <c r="I15" i="76"/>
  <c r="I16" i="76"/>
  <c r="I17" i="76"/>
  <c r="I18" i="76"/>
  <c r="I19" i="76"/>
  <c r="I20" i="76"/>
  <c r="I21" i="76"/>
  <c r="I22" i="76"/>
  <c r="I23" i="76"/>
  <c r="I24" i="76"/>
  <c r="I25" i="76"/>
  <c r="I26" i="76"/>
  <c r="I27" i="76"/>
  <c r="I28" i="76"/>
  <c r="I29" i="76"/>
  <c r="I30" i="76"/>
  <c r="I31" i="76"/>
  <c r="I32" i="76"/>
  <c r="I33" i="76"/>
  <c r="I34" i="76"/>
  <c r="I35" i="76"/>
  <c r="I36" i="76"/>
  <c r="I37" i="76"/>
  <c r="I38" i="76"/>
  <c r="I39" i="76"/>
  <c r="I40" i="76"/>
  <c r="I41" i="76"/>
  <c r="I42" i="76"/>
  <c r="I43" i="76"/>
  <c r="I44" i="76"/>
  <c r="I45" i="76"/>
  <c r="I46" i="76"/>
  <c r="I5" i="76"/>
  <c r="I47" i="75"/>
  <c r="I46" i="75"/>
  <c r="I45" i="75"/>
  <c r="I44" i="75"/>
  <c r="I43" i="75"/>
  <c r="I42" i="75"/>
  <c r="I41" i="75"/>
  <c r="I40" i="75"/>
  <c r="I39" i="75"/>
  <c r="I38" i="75"/>
  <c r="I37" i="75"/>
  <c r="I36" i="75"/>
  <c r="I35" i="75"/>
  <c r="I34" i="75"/>
  <c r="I33" i="75"/>
  <c r="I32" i="75"/>
  <c r="I31" i="75"/>
  <c r="I30" i="75"/>
  <c r="I29" i="75"/>
  <c r="I28" i="75"/>
  <c r="I27" i="75"/>
  <c r="I26" i="75"/>
  <c r="I25" i="75"/>
  <c r="I24" i="75"/>
  <c r="I23" i="75"/>
  <c r="I22" i="75"/>
  <c r="I21" i="75"/>
  <c r="I20" i="75"/>
  <c r="I19" i="75"/>
  <c r="I18" i="75"/>
  <c r="I17" i="75"/>
  <c r="I16" i="75"/>
  <c r="I15" i="75"/>
  <c r="I14" i="75"/>
  <c r="I13" i="75"/>
  <c r="I12" i="75"/>
  <c r="I11" i="75"/>
  <c r="I10" i="75"/>
  <c r="I9" i="75"/>
  <c r="I8" i="75"/>
  <c r="I7" i="75"/>
  <c r="I6" i="75"/>
  <c r="I5" i="75"/>
  <c r="I6" i="74"/>
  <c r="I7" i="74"/>
  <c r="I8" i="74"/>
  <c r="I9" i="74"/>
  <c r="I10" i="74"/>
  <c r="I11" i="74"/>
  <c r="I12" i="74"/>
  <c r="I13" i="74"/>
  <c r="I14" i="74"/>
  <c r="I15" i="74"/>
  <c r="I16" i="74"/>
  <c r="I17" i="74"/>
  <c r="I18" i="74"/>
  <c r="I19" i="74"/>
  <c r="I20" i="74"/>
  <c r="I21" i="74"/>
  <c r="I22" i="74"/>
  <c r="I23" i="74"/>
  <c r="I24" i="74"/>
  <c r="I25" i="74"/>
  <c r="I26" i="74"/>
  <c r="I27" i="74"/>
  <c r="I28" i="74"/>
  <c r="I29" i="74"/>
  <c r="I30" i="74"/>
  <c r="I31" i="74"/>
  <c r="I32" i="74"/>
  <c r="I33" i="74"/>
  <c r="I34" i="74"/>
  <c r="I35" i="74"/>
  <c r="I36" i="74"/>
  <c r="I37" i="74"/>
  <c r="I38" i="74"/>
  <c r="I39" i="74"/>
  <c r="I40" i="74"/>
  <c r="I41" i="74"/>
  <c r="I42" i="74"/>
  <c r="I43" i="74"/>
  <c r="I44" i="74"/>
  <c r="I45" i="74"/>
  <c r="I46" i="74"/>
  <c r="I47" i="74"/>
  <c r="I48" i="74"/>
  <c r="I49" i="74"/>
  <c r="I50" i="74"/>
  <c r="I5" i="74"/>
  <c r="I49" i="73"/>
  <c r="I48" i="73"/>
  <c r="I47" i="73"/>
  <c r="I46" i="73"/>
  <c r="I45" i="73"/>
  <c r="I44" i="73"/>
  <c r="I43" i="73"/>
  <c r="I42" i="73"/>
  <c r="I41" i="73"/>
  <c r="I40" i="73"/>
  <c r="I39" i="73"/>
  <c r="I38" i="73"/>
  <c r="I37" i="73"/>
  <c r="I36" i="73"/>
  <c r="I35" i="73"/>
  <c r="I34" i="73"/>
  <c r="I33" i="73"/>
  <c r="I32" i="73"/>
  <c r="I31" i="73"/>
  <c r="I30" i="73"/>
  <c r="I29" i="73"/>
  <c r="I28" i="73"/>
  <c r="I27" i="73"/>
  <c r="I26" i="73"/>
  <c r="I25" i="73"/>
  <c r="I24" i="73"/>
  <c r="I23" i="73"/>
  <c r="I22" i="73"/>
  <c r="I21" i="73"/>
  <c r="I20" i="73"/>
  <c r="I19" i="73"/>
  <c r="I18" i="73"/>
  <c r="I17" i="73"/>
  <c r="I16" i="73"/>
  <c r="I15" i="73"/>
  <c r="I14" i="73"/>
  <c r="I13" i="73"/>
  <c r="I12" i="73"/>
  <c r="I11" i="73"/>
  <c r="I10" i="73"/>
  <c r="I9" i="73"/>
  <c r="I8" i="73"/>
  <c r="I7" i="73"/>
  <c r="I6" i="73"/>
  <c r="I5" i="73"/>
  <c r="I54" i="72"/>
  <c r="I53" i="72"/>
  <c r="I52" i="72"/>
  <c r="I51" i="72"/>
  <c r="I50" i="72"/>
  <c r="I49" i="72"/>
  <c r="I48" i="72"/>
  <c r="I47" i="72"/>
  <c r="I46" i="72"/>
  <c r="I45" i="72"/>
  <c r="I44" i="72"/>
  <c r="I43" i="72"/>
  <c r="I42" i="72"/>
  <c r="I41" i="72"/>
  <c r="I40" i="72"/>
  <c r="I39" i="72"/>
  <c r="I38" i="72"/>
  <c r="I37" i="72"/>
  <c r="I36" i="72"/>
  <c r="I35" i="72"/>
  <c r="I34" i="72"/>
  <c r="I33" i="72"/>
  <c r="I32" i="72"/>
  <c r="I31" i="72"/>
  <c r="I30" i="72"/>
  <c r="I29" i="72"/>
  <c r="I28" i="72"/>
  <c r="I27" i="72"/>
  <c r="I26" i="72"/>
  <c r="I25" i="72"/>
  <c r="I24" i="72"/>
  <c r="I23" i="72"/>
  <c r="I22" i="72"/>
  <c r="I21" i="72"/>
  <c r="I20" i="72"/>
  <c r="I19" i="72"/>
  <c r="I18" i="72"/>
  <c r="I17" i="72"/>
  <c r="I16" i="72"/>
  <c r="I15" i="72"/>
  <c r="I14" i="72"/>
  <c r="I13" i="72"/>
  <c r="I12" i="72"/>
  <c r="I11" i="72"/>
  <c r="I10" i="72"/>
  <c r="I9" i="72"/>
  <c r="I8" i="72"/>
  <c r="I7" i="72"/>
  <c r="I6" i="72"/>
  <c r="I5" i="72"/>
  <c r="I54" i="71"/>
  <c r="I53" i="71"/>
  <c r="I52" i="71"/>
  <c r="I51" i="71"/>
  <c r="I50" i="71"/>
  <c r="I49" i="71"/>
  <c r="I48" i="71"/>
  <c r="I47" i="71"/>
  <c r="I46" i="71"/>
  <c r="I45" i="71"/>
  <c r="I44" i="71"/>
  <c r="I43" i="71"/>
  <c r="I42" i="71"/>
  <c r="I41" i="71"/>
  <c r="I40" i="71"/>
  <c r="I39" i="71"/>
  <c r="I38" i="71"/>
  <c r="I37" i="71"/>
  <c r="I36" i="71"/>
  <c r="I35" i="71"/>
  <c r="I34" i="71"/>
  <c r="I33" i="71"/>
  <c r="I32" i="71"/>
  <c r="I31" i="71"/>
  <c r="I30" i="71"/>
  <c r="I29" i="71"/>
  <c r="I28" i="71"/>
  <c r="I27" i="71"/>
  <c r="I26" i="71"/>
  <c r="I25" i="71"/>
  <c r="I24" i="71"/>
  <c r="I23" i="71"/>
  <c r="I22" i="71"/>
  <c r="I21" i="71"/>
  <c r="I20" i="71"/>
  <c r="I19" i="71"/>
  <c r="I18" i="71"/>
  <c r="I17" i="71"/>
  <c r="I16" i="71"/>
  <c r="I15" i="71"/>
  <c r="I14" i="71"/>
  <c r="I13" i="71"/>
  <c r="I12" i="71"/>
  <c r="I11" i="71"/>
  <c r="I10" i="71"/>
  <c r="I9" i="71"/>
  <c r="I8" i="71"/>
  <c r="I7" i="71"/>
  <c r="I6" i="71"/>
  <c r="I5" i="71"/>
  <c r="I54" i="70"/>
  <c r="I53" i="70"/>
  <c r="I52" i="70"/>
  <c r="I51" i="70"/>
  <c r="I50" i="70"/>
  <c r="I49" i="70"/>
  <c r="I48" i="70"/>
  <c r="I47" i="70"/>
  <c r="I46" i="70"/>
  <c r="I45" i="70"/>
  <c r="I44" i="70"/>
  <c r="I43" i="70"/>
  <c r="I42" i="70"/>
  <c r="I41" i="70"/>
  <c r="I40" i="70"/>
  <c r="I39" i="70"/>
  <c r="I38" i="70"/>
  <c r="I37" i="70"/>
  <c r="I36" i="70"/>
  <c r="I35" i="70"/>
  <c r="I34" i="70"/>
  <c r="I33" i="70"/>
  <c r="I32" i="70"/>
  <c r="I31" i="70"/>
  <c r="I30" i="70"/>
  <c r="I29" i="70"/>
  <c r="I28" i="70"/>
  <c r="I27" i="70"/>
  <c r="I26" i="70"/>
  <c r="I25" i="70"/>
  <c r="I24" i="70"/>
  <c r="I23" i="70"/>
  <c r="I22" i="70"/>
  <c r="I21" i="70"/>
  <c r="I20" i="70"/>
  <c r="I19" i="70"/>
  <c r="I18" i="70"/>
  <c r="I17" i="70"/>
  <c r="I16" i="70"/>
  <c r="I15" i="70"/>
  <c r="I14" i="70"/>
  <c r="I13" i="70"/>
  <c r="I12" i="70"/>
  <c r="I11" i="70"/>
  <c r="I10" i="70"/>
  <c r="I9" i="70"/>
  <c r="I8" i="70"/>
  <c r="I7" i="70"/>
  <c r="I6" i="70"/>
  <c r="I5" i="70"/>
  <c r="I54" i="69"/>
  <c r="I53" i="69"/>
  <c r="I52" i="69"/>
  <c r="I51" i="69"/>
  <c r="I50" i="69"/>
  <c r="I49" i="69"/>
  <c r="I48" i="69"/>
  <c r="I47" i="69"/>
  <c r="I46" i="69"/>
  <c r="I45" i="69"/>
  <c r="I44" i="69"/>
  <c r="I43" i="69"/>
  <c r="I42" i="69"/>
  <c r="I41" i="69"/>
  <c r="I40" i="69"/>
  <c r="I39" i="69"/>
  <c r="I38" i="69"/>
  <c r="I37" i="69"/>
  <c r="I36" i="69"/>
  <c r="I35" i="69"/>
  <c r="I34" i="69"/>
  <c r="I33" i="69"/>
  <c r="I32" i="69"/>
  <c r="I31" i="69"/>
  <c r="I30" i="69"/>
  <c r="I29" i="69"/>
  <c r="I28" i="69"/>
  <c r="I27" i="69"/>
  <c r="I26" i="69"/>
  <c r="I25" i="69"/>
  <c r="I24" i="69"/>
  <c r="I23" i="69"/>
  <c r="I22" i="69"/>
  <c r="I21" i="69"/>
  <c r="I20" i="69"/>
  <c r="I19" i="69"/>
  <c r="I18" i="69"/>
  <c r="I17" i="69"/>
  <c r="I16" i="69"/>
  <c r="I15" i="69"/>
  <c r="I14" i="69"/>
  <c r="I13" i="69"/>
  <c r="I12" i="69"/>
  <c r="I11" i="69"/>
  <c r="I10" i="69"/>
  <c r="I9" i="69"/>
  <c r="I8" i="69"/>
  <c r="I7" i="69"/>
  <c r="I6" i="69"/>
  <c r="I5" i="69"/>
  <c r="I54" i="68"/>
  <c r="I53" i="68"/>
  <c r="I52" i="68"/>
  <c r="I51" i="68"/>
  <c r="I50" i="68"/>
  <c r="I49" i="68"/>
  <c r="I48" i="68"/>
  <c r="I47" i="68"/>
  <c r="I46" i="68"/>
  <c r="I45" i="68"/>
  <c r="I44" i="68"/>
  <c r="I43" i="68"/>
  <c r="I42" i="68"/>
  <c r="I41" i="68"/>
  <c r="I40" i="68"/>
  <c r="I39" i="68"/>
  <c r="I38" i="68"/>
  <c r="I37" i="68"/>
  <c r="I36" i="68"/>
  <c r="I35" i="68"/>
  <c r="I34" i="68"/>
  <c r="I33" i="68"/>
  <c r="I32" i="68"/>
  <c r="I31" i="68"/>
  <c r="I30" i="68"/>
  <c r="I29" i="68"/>
  <c r="I28" i="68"/>
  <c r="I27" i="68"/>
  <c r="I26" i="68"/>
  <c r="I25" i="68"/>
  <c r="I24" i="68"/>
  <c r="I23" i="68"/>
  <c r="I22" i="68"/>
  <c r="I21" i="68"/>
  <c r="I20" i="68"/>
  <c r="I19" i="68"/>
  <c r="I18" i="68"/>
  <c r="I17" i="68"/>
  <c r="I16" i="68"/>
  <c r="I15" i="68"/>
  <c r="I14" i="68"/>
  <c r="I13" i="68"/>
  <c r="I12" i="68"/>
  <c r="I11" i="68"/>
  <c r="I10" i="68"/>
  <c r="I9" i="68"/>
  <c r="I8" i="68"/>
  <c r="I7" i="68"/>
  <c r="I6" i="68"/>
  <c r="I5" i="68"/>
  <c r="I54" i="67"/>
  <c r="I53" i="67"/>
  <c r="I52" i="67"/>
  <c r="I51" i="67"/>
  <c r="I50" i="67"/>
  <c r="I49" i="67"/>
  <c r="I48" i="67"/>
  <c r="I47" i="67"/>
  <c r="I46" i="67"/>
  <c r="I45" i="67"/>
  <c r="I44" i="67"/>
  <c r="I43" i="67"/>
  <c r="I42" i="67"/>
  <c r="I41" i="67"/>
  <c r="I40" i="67"/>
  <c r="I39" i="67"/>
  <c r="I38" i="67"/>
  <c r="I37" i="67"/>
  <c r="I36" i="67"/>
  <c r="I35" i="67"/>
  <c r="I34" i="67"/>
  <c r="I33" i="67"/>
  <c r="I32" i="67"/>
  <c r="I31" i="67"/>
  <c r="I30" i="67"/>
  <c r="I29" i="67"/>
  <c r="I28" i="67"/>
  <c r="I27" i="67"/>
  <c r="I26" i="67"/>
  <c r="I25" i="67"/>
  <c r="I24" i="67"/>
  <c r="I23" i="67"/>
  <c r="I22" i="67"/>
  <c r="I21" i="67"/>
  <c r="I20" i="67"/>
  <c r="I19" i="67"/>
  <c r="I18" i="67"/>
  <c r="I17" i="67"/>
  <c r="I16" i="67"/>
  <c r="I15" i="67"/>
  <c r="I14" i="67"/>
  <c r="I13" i="67"/>
  <c r="I12" i="67"/>
  <c r="I11" i="67"/>
  <c r="I10" i="67"/>
  <c r="I9" i="67"/>
  <c r="I8" i="67"/>
  <c r="I7" i="67"/>
  <c r="I6" i="67"/>
  <c r="I5" i="67"/>
  <c r="I54" i="66"/>
  <c r="I53" i="66"/>
  <c r="I52" i="66"/>
  <c r="I51" i="66"/>
  <c r="I50" i="66"/>
  <c r="I49" i="66"/>
  <c r="I48" i="66"/>
  <c r="I47" i="66"/>
  <c r="I46" i="66"/>
  <c r="I45" i="66"/>
  <c r="I44" i="66"/>
  <c r="I43" i="66"/>
  <c r="I42" i="66"/>
  <c r="I41" i="66"/>
  <c r="I40" i="66"/>
  <c r="I39" i="66"/>
  <c r="I38" i="66"/>
  <c r="I37" i="66"/>
  <c r="I36" i="66"/>
  <c r="I35" i="66"/>
  <c r="I34" i="66"/>
  <c r="I33" i="66"/>
  <c r="I32" i="66"/>
  <c r="I31" i="66"/>
  <c r="I30" i="66"/>
  <c r="I29" i="66"/>
  <c r="I28" i="66"/>
  <c r="I27" i="66"/>
  <c r="I26" i="66"/>
  <c r="I25" i="66"/>
  <c r="I24" i="66"/>
  <c r="I23" i="66"/>
  <c r="I22" i="66"/>
  <c r="I21" i="66"/>
  <c r="I20" i="66"/>
  <c r="I19" i="66"/>
  <c r="I18" i="66"/>
  <c r="I17" i="66"/>
  <c r="I16" i="66"/>
  <c r="I15" i="66"/>
  <c r="I14" i="66"/>
  <c r="I13" i="66"/>
  <c r="I12" i="66"/>
  <c r="I11" i="66"/>
  <c r="I10" i="66"/>
  <c r="I9" i="66"/>
  <c r="I8" i="66"/>
  <c r="I7" i="66"/>
  <c r="I6" i="66"/>
  <c r="I5" i="66"/>
  <c r="I54" i="65"/>
  <c r="I53" i="65"/>
  <c r="I52" i="65"/>
  <c r="I51" i="65"/>
  <c r="I50" i="65"/>
  <c r="I49" i="65"/>
  <c r="I48" i="65"/>
  <c r="I47" i="65"/>
  <c r="I46" i="65"/>
  <c r="I45" i="65"/>
  <c r="I44" i="65"/>
  <c r="I43" i="65"/>
  <c r="I42" i="65"/>
  <c r="I41" i="65"/>
  <c r="I40" i="65"/>
  <c r="I39" i="65"/>
  <c r="I38" i="65"/>
  <c r="I37" i="65"/>
  <c r="I36" i="65"/>
  <c r="I35" i="65"/>
  <c r="I34" i="65"/>
  <c r="I33" i="65"/>
  <c r="I32" i="65"/>
  <c r="I31" i="65"/>
  <c r="I30" i="65"/>
  <c r="I29" i="65"/>
  <c r="I28" i="65"/>
  <c r="I27" i="65"/>
  <c r="I26" i="65"/>
  <c r="I25" i="65"/>
  <c r="I24" i="65"/>
  <c r="I23" i="65"/>
  <c r="I22" i="65"/>
  <c r="I21" i="65"/>
  <c r="I20" i="65"/>
  <c r="I19" i="65"/>
  <c r="I18" i="65"/>
  <c r="I17" i="65"/>
  <c r="I16" i="65"/>
  <c r="I15" i="65"/>
  <c r="I14" i="65"/>
  <c r="I13" i="65"/>
  <c r="I12" i="65"/>
  <c r="I11" i="65"/>
  <c r="I10" i="65"/>
  <c r="I9" i="65"/>
  <c r="I8" i="65"/>
  <c r="I7" i="65"/>
  <c r="I6" i="65"/>
  <c r="I5" i="65"/>
  <c r="I54" i="64"/>
  <c r="I53" i="64"/>
  <c r="I52" i="64"/>
  <c r="I51" i="64"/>
  <c r="I50" i="64"/>
  <c r="I49" i="64"/>
  <c r="I48" i="64"/>
  <c r="I47" i="64"/>
  <c r="I46" i="64"/>
  <c r="I45" i="64"/>
  <c r="I44" i="64"/>
  <c r="I43" i="64"/>
  <c r="I42" i="64"/>
  <c r="I41" i="64"/>
  <c r="I40" i="64"/>
  <c r="I39" i="64"/>
  <c r="I38" i="64"/>
  <c r="I37" i="64"/>
  <c r="I36" i="64"/>
  <c r="I35" i="64"/>
  <c r="I34" i="64"/>
  <c r="I33" i="64"/>
  <c r="I32" i="64"/>
  <c r="I31" i="64"/>
  <c r="I30" i="64"/>
  <c r="I29" i="64"/>
  <c r="I28" i="64"/>
  <c r="I27" i="64"/>
  <c r="I26" i="64"/>
  <c r="I25" i="64"/>
  <c r="I24" i="64"/>
  <c r="I23" i="64"/>
  <c r="I22" i="64"/>
  <c r="I21" i="64"/>
  <c r="I20" i="64"/>
  <c r="I19" i="64"/>
  <c r="I18" i="64"/>
  <c r="I17" i="64"/>
  <c r="I16" i="64"/>
  <c r="I15" i="64"/>
  <c r="I14" i="64"/>
  <c r="I13" i="64"/>
  <c r="I12" i="64"/>
  <c r="I11" i="64"/>
  <c r="I10" i="64"/>
  <c r="I9" i="64"/>
  <c r="I8" i="64"/>
  <c r="I7" i="64"/>
  <c r="I6" i="64"/>
  <c r="I5" i="64"/>
  <c r="I54" i="63"/>
  <c r="I53" i="63"/>
  <c r="I52" i="63"/>
  <c r="I51" i="63"/>
  <c r="I50" i="63"/>
  <c r="I49" i="63"/>
  <c r="I48" i="63"/>
  <c r="I47" i="63"/>
  <c r="I46" i="63"/>
  <c r="I45" i="63"/>
  <c r="I44" i="63"/>
  <c r="I43" i="63"/>
  <c r="I42" i="63"/>
  <c r="I41" i="63"/>
  <c r="I40" i="63"/>
  <c r="I39" i="63"/>
  <c r="I38" i="63"/>
  <c r="I37" i="63"/>
  <c r="I36" i="63"/>
  <c r="I35" i="63"/>
  <c r="I34" i="63"/>
  <c r="I33" i="63"/>
  <c r="I32" i="63"/>
  <c r="I31" i="63"/>
  <c r="I30" i="63"/>
  <c r="I29" i="63"/>
  <c r="I28" i="63"/>
  <c r="I27" i="63"/>
  <c r="I26" i="63"/>
  <c r="I25" i="63"/>
  <c r="I24" i="63"/>
  <c r="I23" i="63"/>
  <c r="I22" i="63"/>
  <c r="I21" i="63"/>
  <c r="I20" i="63"/>
  <c r="I19" i="63"/>
  <c r="I18" i="63"/>
  <c r="I17" i="63"/>
  <c r="I16" i="63"/>
  <c r="I15" i="63"/>
  <c r="I14" i="63"/>
  <c r="I13" i="63"/>
  <c r="I12" i="63"/>
  <c r="I11" i="63"/>
  <c r="I10" i="63"/>
  <c r="I9" i="63"/>
  <c r="I8" i="63"/>
  <c r="I7" i="63"/>
  <c r="I6" i="63"/>
  <c r="I5" i="63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54" i="53"/>
  <c r="I53" i="53"/>
  <c r="I52" i="53"/>
  <c r="I51" i="53"/>
  <c r="I50" i="53"/>
  <c r="I49" i="53"/>
  <c r="I48" i="53"/>
  <c r="I47" i="53"/>
  <c r="I46" i="53"/>
  <c r="I45" i="53"/>
  <c r="I44" i="53"/>
  <c r="I43" i="53"/>
  <c r="I42" i="53"/>
  <c r="I41" i="53"/>
  <c r="I40" i="53"/>
  <c r="I39" i="53"/>
  <c r="I38" i="53"/>
  <c r="I37" i="53"/>
  <c r="I36" i="53"/>
  <c r="I35" i="53"/>
  <c r="I34" i="53"/>
  <c r="I33" i="53"/>
  <c r="I32" i="53"/>
  <c r="I31" i="53"/>
  <c r="I30" i="53"/>
  <c r="I29" i="53"/>
  <c r="I28" i="53"/>
  <c r="I27" i="53"/>
  <c r="I26" i="53"/>
  <c r="I25" i="53"/>
  <c r="I24" i="53"/>
  <c r="I23" i="53"/>
  <c r="I22" i="53"/>
  <c r="I21" i="53"/>
  <c r="I20" i="53"/>
  <c r="I19" i="53"/>
  <c r="I18" i="53"/>
  <c r="I17" i="53"/>
  <c r="I16" i="53"/>
  <c r="I15" i="53"/>
  <c r="I14" i="53"/>
  <c r="I13" i="53"/>
  <c r="I12" i="53"/>
  <c r="I11" i="53"/>
  <c r="I10" i="53"/>
  <c r="I9" i="53"/>
  <c r="I8" i="53"/>
  <c r="I7" i="53"/>
  <c r="I6" i="53"/>
  <c r="I5" i="53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" i="9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" i="10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7" i="13" l="1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6" i="13"/>
  <c r="F34" i="121"/>
  <c r="F33" i="121"/>
  <c r="F32" i="121"/>
  <c r="F31" i="121"/>
  <c r="F30" i="121"/>
  <c r="F29" i="121"/>
  <c r="F28" i="121"/>
  <c r="F27" i="121"/>
  <c r="F26" i="121"/>
  <c r="F25" i="121"/>
  <c r="F24" i="121"/>
  <c r="F23" i="121"/>
  <c r="F22" i="121"/>
  <c r="F21" i="121"/>
  <c r="F20" i="121"/>
  <c r="F19" i="121"/>
  <c r="F18" i="121"/>
  <c r="F17" i="121"/>
  <c r="F16" i="121"/>
  <c r="F15" i="121"/>
  <c r="F14" i="121"/>
  <c r="F13" i="121"/>
  <c r="F12" i="121"/>
  <c r="F11" i="121"/>
  <c r="F10" i="121"/>
  <c r="F9" i="121"/>
  <c r="F8" i="121"/>
  <c r="F7" i="121"/>
  <c r="F6" i="121"/>
  <c r="F5" i="121"/>
  <c r="F34" i="120"/>
  <c r="F33" i="120"/>
  <c r="F32" i="120"/>
  <c r="F31" i="120"/>
  <c r="F30" i="120"/>
  <c r="F29" i="120"/>
  <c r="F28" i="120"/>
  <c r="F27" i="120"/>
  <c r="F26" i="120"/>
  <c r="F25" i="120"/>
  <c r="F24" i="120"/>
  <c r="F23" i="120"/>
  <c r="F22" i="120"/>
  <c r="F21" i="120"/>
  <c r="F20" i="120"/>
  <c r="F19" i="120"/>
  <c r="F18" i="120"/>
  <c r="F17" i="120"/>
  <c r="F16" i="120"/>
  <c r="F15" i="120"/>
  <c r="F14" i="120"/>
  <c r="F13" i="120"/>
  <c r="F12" i="120"/>
  <c r="F11" i="120"/>
  <c r="F10" i="120"/>
  <c r="F9" i="120"/>
  <c r="F8" i="120"/>
  <c r="F7" i="120"/>
  <c r="F6" i="120"/>
  <c r="F5" i="120"/>
  <c r="F34" i="119"/>
  <c r="F33" i="119"/>
  <c r="F32" i="119"/>
  <c r="F31" i="119"/>
  <c r="F30" i="119"/>
  <c r="F29" i="119"/>
  <c r="F28" i="119"/>
  <c r="F27" i="119"/>
  <c r="F26" i="119"/>
  <c r="F25" i="119"/>
  <c r="F24" i="119"/>
  <c r="F23" i="119"/>
  <c r="F22" i="119"/>
  <c r="F21" i="119"/>
  <c r="F20" i="119"/>
  <c r="F19" i="119"/>
  <c r="F18" i="119"/>
  <c r="F17" i="119"/>
  <c r="F16" i="119"/>
  <c r="F15" i="119"/>
  <c r="F14" i="119"/>
  <c r="F13" i="119"/>
  <c r="F12" i="119"/>
  <c r="F11" i="119"/>
  <c r="F10" i="119"/>
  <c r="F9" i="119"/>
  <c r="F8" i="119"/>
  <c r="F7" i="119"/>
  <c r="F6" i="119"/>
  <c r="F5" i="119"/>
  <c r="F34" i="118"/>
  <c r="F33" i="118"/>
  <c r="F32" i="118"/>
  <c r="F31" i="118"/>
  <c r="F30" i="118"/>
  <c r="F29" i="118"/>
  <c r="F28" i="118"/>
  <c r="F27" i="118"/>
  <c r="F26" i="118"/>
  <c r="F25" i="118"/>
  <c r="F24" i="118"/>
  <c r="F23" i="118"/>
  <c r="F22" i="118"/>
  <c r="F21" i="118"/>
  <c r="F20" i="118"/>
  <c r="F19" i="118"/>
  <c r="F18" i="118"/>
  <c r="F17" i="118"/>
  <c r="F16" i="118"/>
  <c r="F15" i="118"/>
  <c r="F14" i="118"/>
  <c r="F13" i="118"/>
  <c r="F12" i="118"/>
  <c r="F11" i="118"/>
  <c r="F10" i="118"/>
  <c r="F9" i="118"/>
  <c r="F8" i="118"/>
  <c r="F7" i="118"/>
  <c r="F6" i="118"/>
  <c r="F5" i="118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9" i="117"/>
  <c r="F8" i="117"/>
  <c r="F7" i="117"/>
  <c r="F6" i="117"/>
  <c r="F5" i="117"/>
  <c r="F34" i="116"/>
  <c r="F33" i="116"/>
  <c r="F32" i="116"/>
  <c r="F31" i="116"/>
  <c r="F30" i="116"/>
  <c r="F29" i="116"/>
  <c r="F28" i="116"/>
  <c r="F27" i="116"/>
  <c r="F26" i="116"/>
  <c r="F25" i="116"/>
  <c r="F24" i="116"/>
  <c r="F23" i="116"/>
  <c r="F22" i="116"/>
  <c r="F21" i="116"/>
  <c r="F20" i="116"/>
  <c r="F19" i="116"/>
  <c r="F18" i="116"/>
  <c r="F17" i="116"/>
  <c r="F16" i="116"/>
  <c r="F15" i="116"/>
  <c r="F14" i="116"/>
  <c r="F13" i="116"/>
  <c r="F12" i="116"/>
  <c r="F11" i="116"/>
  <c r="F10" i="116"/>
  <c r="F9" i="116"/>
  <c r="F8" i="116"/>
  <c r="F7" i="116"/>
  <c r="F6" i="116"/>
  <c r="F5" i="116"/>
  <c r="F34" i="115"/>
  <c r="F33" i="115"/>
  <c r="F32" i="115"/>
  <c r="F31" i="115"/>
  <c r="F30" i="115"/>
  <c r="F29" i="115"/>
  <c r="F28" i="115"/>
  <c r="F27" i="115"/>
  <c r="F26" i="115"/>
  <c r="F25" i="115"/>
  <c r="F24" i="115"/>
  <c r="F23" i="115"/>
  <c r="F22" i="115"/>
  <c r="F21" i="115"/>
  <c r="F20" i="115"/>
  <c r="F19" i="115"/>
  <c r="F18" i="115"/>
  <c r="F17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34" i="114"/>
  <c r="F33" i="114"/>
  <c r="F32" i="114"/>
  <c r="F31" i="114"/>
  <c r="F30" i="114"/>
  <c r="F29" i="114"/>
  <c r="F28" i="114"/>
  <c r="F27" i="114"/>
  <c r="F26" i="114"/>
  <c r="F25" i="114"/>
  <c r="F24" i="114"/>
  <c r="F23" i="114"/>
  <c r="F22" i="114"/>
  <c r="F21" i="114"/>
  <c r="F20" i="114"/>
  <c r="F19" i="114"/>
  <c r="F18" i="114"/>
  <c r="F17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34" i="113"/>
  <c r="F33" i="113"/>
  <c r="F32" i="113"/>
  <c r="F31" i="113"/>
  <c r="F30" i="113"/>
  <c r="F29" i="113"/>
  <c r="F28" i="113"/>
  <c r="F27" i="113"/>
  <c r="F26" i="113"/>
  <c r="F25" i="113"/>
  <c r="F24" i="113"/>
  <c r="F23" i="113"/>
  <c r="F22" i="113"/>
  <c r="F21" i="113"/>
  <c r="F20" i="113"/>
  <c r="F19" i="113"/>
  <c r="F18" i="113"/>
  <c r="F17" i="113"/>
  <c r="F16" i="113"/>
  <c r="F15" i="113"/>
  <c r="F14" i="113"/>
  <c r="F13" i="113"/>
  <c r="F12" i="113"/>
  <c r="F11" i="113"/>
  <c r="F10" i="113"/>
  <c r="F9" i="113"/>
  <c r="F8" i="113"/>
  <c r="F7" i="113"/>
  <c r="F6" i="113"/>
  <c r="F5" i="113"/>
  <c r="F34" i="112"/>
  <c r="F33" i="112"/>
  <c r="F32" i="112"/>
  <c r="F31" i="112"/>
  <c r="F30" i="112"/>
  <c r="F29" i="112"/>
  <c r="F28" i="112"/>
  <c r="F27" i="112"/>
  <c r="F26" i="112"/>
  <c r="F25" i="112"/>
  <c r="F24" i="112"/>
  <c r="F23" i="112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34" i="111"/>
  <c r="F33" i="111"/>
  <c r="F32" i="111"/>
  <c r="F31" i="111"/>
  <c r="F30" i="111"/>
  <c r="F29" i="111"/>
  <c r="F28" i="111"/>
  <c r="F27" i="111"/>
  <c r="F26" i="111"/>
  <c r="F25" i="111"/>
  <c r="F24" i="111"/>
  <c r="F23" i="111"/>
  <c r="F22" i="111"/>
  <c r="F21" i="111"/>
  <c r="F20" i="111"/>
  <c r="F19" i="111"/>
  <c r="F1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6" i="110"/>
  <c r="F7" i="110"/>
  <c r="F8" i="110"/>
  <c r="F9" i="110"/>
  <c r="F10" i="110"/>
  <c r="F11" i="110"/>
  <c r="F12" i="110"/>
  <c r="F13" i="110"/>
  <c r="F14" i="110"/>
  <c r="F15" i="110"/>
  <c r="F16" i="110"/>
  <c r="F17" i="110"/>
  <c r="F18" i="110"/>
  <c r="F19" i="110"/>
  <c r="F20" i="110"/>
  <c r="F21" i="110"/>
  <c r="F22" i="110"/>
  <c r="F23" i="110"/>
  <c r="F24" i="110"/>
  <c r="F25" i="110"/>
  <c r="F26" i="110"/>
  <c r="F27" i="110"/>
  <c r="F28" i="110"/>
  <c r="F29" i="110"/>
  <c r="F30" i="110"/>
  <c r="F31" i="110"/>
  <c r="F32" i="110"/>
  <c r="F33" i="110"/>
  <c r="F34" i="110"/>
  <c r="F5" i="110"/>
</calcChain>
</file>

<file path=xl/sharedStrings.xml><?xml version="1.0" encoding="utf-8"?>
<sst xmlns="http://schemas.openxmlformats.org/spreadsheetml/2006/main" count="9053" uniqueCount="700">
  <si>
    <t>№</t>
  </si>
  <si>
    <t>GAZP</t>
  </si>
  <si>
    <t>ОАО "Газпром", ао</t>
  </si>
  <si>
    <t>LKOH</t>
  </si>
  <si>
    <t>ОАО "ЛУКОЙЛ", ао</t>
  </si>
  <si>
    <t>SBER</t>
  </si>
  <si>
    <t>ОАО «Сбербанк России», ао</t>
  </si>
  <si>
    <t>SBERP</t>
  </si>
  <si>
    <t>ОАО «Сбербанк России», ап</t>
  </si>
  <si>
    <t>MGNT</t>
  </si>
  <si>
    <t>ПАО "Магнит", ао</t>
  </si>
  <si>
    <t>GMKN</t>
  </si>
  <si>
    <t>ОАО "ГМК "Норильский никель", ао</t>
  </si>
  <si>
    <t>SNGS</t>
  </si>
  <si>
    <t>ОАО "Сургутнефтегаз", ао</t>
  </si>
  <si>
    <t>SNGSP</t>
  </si>
  <si>
    <t>ОАО "Сургутнефтегаз", ап</t>
  </si>
  <si>
    <t>NVTK</t>
  </si>
  <si>
    <t>ОАО "НОВАТЭК", ао</t>
  </si>
  <si>
    <t>VTBR</t>
  </si>
  <si>
    <t>ОАО Банк ВТБ, ао</t>
  </si>
  <si>
    <t>ROSN</t>
  </si>
  <si>
    <t>ОАО «НК «Роснефть», ао</t>
  </si>
  <si>
    <t>MTSS</t>
  </si>
  <si>
    <t>ОАО "МТС", ао</t>
  </si>
  <si>
    <t>TATN</t>
  </si>
  <si>
    <t>ОАО "Татнефть" им. В.Д. Шашина, ао</t>
  </si>
  <si>
    <t>TATNP</t>
  </si>
  <si>
    <t>ОАО "Татнефть" им. В.Д. Шашина, ап</t>
  </si>
  <si>
    <t>TRNFP</t>
  </si>
  <si>
    <t>ОАО "АК "Транснефть", ап</t>
  </si>
  <si>
    <t>URKA</t>
  </si>
  <si>
    <t>ПАО "Уралкалий", ао</t>
  </si>
  <si>
    <t>CHMF</t>
  </si>
  <si>
    <t>ПАО «Северсталь», ао</t>
  </si>
  <si>
    <t>ALRS</t>
  </si>
  <si>
    <t>АК "АЛРОСА" (ОАО), ао</t>
  </si>
  <si>
    <t>MOEX</t>
  </si>
  <si>
    <t>ОАО  Московская Биржа, ао</t>
  </si>
  <si>
    <t>MFON</t>
  </si>
  <si>
    <t>ОАО "МегаФон", ао</t>
  </si>
  <si>
    <t>HYDR</t>
  </si>
  <si>
    <t>ОАО "РусГидро", ао</t>
  </si>
  <si>
    <t>YNDX</t>
  </si>
  <si>
    <t>Компания с ограниченной ответственностью "Яндекс Н.В.", акции иностранного эмитента </t>
  </si>
  <si>
    <t>RTKM</t>
  </si>
  <si>
    <t>ОАО «Ростелеком», ао</t>
  </si>
  <si>
    <t>RTKMP</t>
  </si>
  <si>
    <t>ОАО «Ростелеком», ап</t>
  </si>
  <si>
    <t>RUALR</t>
  </si>
  <si>
    <t>Юнайтед Компани РУСАЛ Плс, РДР (эмитент ОАО «Сбербанк России»)</t>
  </si>
  <si>
    <t>NLMK</t>
  </si>
  <si>
    <t>ОАО "НЛМК", ао</t>
  </si>
  <si>
    <t>AFKS</t>
  </si>
  <si>
    <t>ОАО АФК "Система", ао</t>
  </si>
  <si>
    <t>PGIL</t>
  </si>
  <si>
    <t>Полюс Голд Интернешенл Лимитед, акции иностранного эмитента</t>
  </si>
  <si>
    <t>POLY</t>
  </si>
  <si>
    <t>Полиметалл Интернэшнл плс, акции иностранного эмитента</t>
  </si>
  <si>
    <t>BANE</t>
  </si>
  <si>
    <t>ОАО АНК "Башнефть", ао</t>
  </si>
  <si>
    <t>BANEP</t>
  </si>
  <si>
    <t>ОАО АНК "Башнефть", ап</t>
  </si>
  <si>
    <t>PHOR</t>
  </si>
  <si>
    <t>ОАО "ФосАгро", ао</t>
  </si>
  <si>
    <t>PIKK</t>
  </si>
  <si>
    <t>ОАО "Группа Компаний ПИК", ао</t>
  </si>
  <si>
    <t>EONR</t>
  </si>
  <si>
    <t>ОАО "Э.ОН Россия", ао</t>
  </si>
  <si>
    <t>MAGN</t>
  </si>
  <si>
    <t>ОАО "ММК", ао</t>
  </si>
  <si>
    <t>FEES</t>
  </si>
  <si>
    <t>ОАО "ФСК ЕЭС", ао</t>
  </si>
  <si>
    <t>LSRG</t>
  </si>
  <si>
    <t>ОАО "Группа ЛСР", ао</t>
  </si>
  <si>
    <t>DIXY</t>
  </si>
  <si>
    <t>ОАО "ДИКСИ Групп", ао</t>
  </si>
  <si>
    <t>GCHE</t>
  </si>
  <si>
    <t>ОАО "Группа Черкизово", ао</t>
  </si>
  <si>
    <t>IRAO</t>
  </si>
  <si>
    <t>ОАО «Интер РАО», ао</t>
  </si>
  <si>
    <t>PHST</t>
  </si>
  <si>
    <t>ОАО "Фармстандарт", ао</t>
  </si>
  <si>
    <t>AKRN</t>
  </si>
  <si>
    <t>ОАО "Акрон", ао</t>
  </si>
  <si>
    <t>RSTI</t>
  </si>
  <si>
    <t>ОАО "Россети", ао</t>
  </si>
  <si>
    <t>AFLT</t>
  </si>
  <si>
    <t>ОАО "Аэрофлот", ао</t>
  </si>
  <si>
    <t>TRMK</t>
  </si>
  <si>
    <t>ОАО "ТМК", ао</t>
  </si>
  <si>
    <t>MVID</t>
  </si>
  <si>
    <t>ОАО "Компания "М.видео", ао</t>
  </si>
  <si>
    <t>MTLR</t>
  </si>
  <si>
    <t>ОАО "Мечел", ао</t>
  </si>
  <si>
    <t>VSMO</t>
  </si>
  <si>
    <t>ОАО "Корпорация ВСМПО-АВИСМА", ао</t>
  </si>
  <si>
    <t>MSTT</t>
  </si>
  <si>
    <t>ПАО "МОСТОТРЕСТ", ао</t>
  </si>
  <si>
    <t>SVAV</t>
  </si>
  <si>
    <t>ОАО «СОЛЛЕРС», ао</t>
  </si>
  <si>
    <t>BSPB</t>
  </si>
  <si>
    <t>ПАО "Банк "Санкт-Петербург", ао</t>
  </si>
  <si>
    <t>NMTP</t>
  </si>
  <si>
    <t>ОАО "НМТП", ао</t>
  </si>
  <si>
    <t>ОАО "Уралкалий", ао</t>
  </si>
  <si>
    <t>Полиметалл Интернэшнл плс</t>
  </si>
  <si>
    <t>Яндекс Н.В., ао</t>
  </si>
  <si>
    <t>ОАО "Северсталь", ао</t>
  </si>
  <si>
    <t>Юнайтед Компани РУСАЛ Плс, рдр</t>
  </si>
  <si>
    <t>ОАО "Интер РАО", ао</t>
  </si>
  <si>
    <t>ОАО "МОСТОТРЕСТ", ао</t>
  </si>
  <si>
    <t>ОАО "Банк "Санкт-Петербург", ао</t>
  </si>
  <si>
    <t>ОАО "Сбербанк России", ао</t>
  </si>
  <si>
    <t>ОАО "Сбербанк России", ап</t>
  </si>
  <si>
    <t>ОАО "Магнит", ао</t>
  </si>
  <si>
    <t>Яндекс Н.В.</t>
  </si>
  <si>
    <t>ОАО "СОЛЛЕРС", ао</t>
  </si>
  <si>
    <t>MSRS</t>
  </si>
  <si>
    <t>ОАО "МОЭСК", ао</t>
  </si>
  <si>
    <t>ОАО Мечел, ао</t>
  </si>
  <si>
    <t>KMAZ</t>
  </si>
  <si>
    <t>MTLRP</t>
  </si>
  <si>
    <t>ОАО Газпром, ао</t>
  </si>
  <si>
    <t>ОАО Сбербанк России, ао</t>
  </si>
  <si>
    <t>ОАО Сбербанк России, ап</t>
  </si>
  <si>
    <t>ОАО Лукойл, ао</t>
  </si>
  <si>
    <t>ОАО Магнит, ао</t>
  </si>
  <si>
    <t>ОАО Сургутнефтегаз, ао</t>
  </si>
  <si>
    <t>ОАО Сургутнефтегаз, ап</t>
  </si>
  <si>
    <t>ОАО НОВАТЭК, ао</t>
  </si>
  <si>
    <t>ОАО Мобильные ТелеСистемы, ао</t>
  </si>
  <si>
    <t>ОАО НК Роснефть, ао</t>
  </si>
  <si>
    <t>ОАО ГМК Норильский Никель, ао</t>
  </si>
  <si>
    <t>ОАО Уралкалий, ао</t>
  </si>
  <si>
    <t>ОАО Татнефть, ао</t>
  </si>
  <si>
    <t>ОАО Татнефть им.В.Д.Шашина, ап</t>
  </si>
  <si>
    <t>ОАО АФК Система, ао</t>
  </si>
  <si>
    <t>ОАО АК Транснефть, ап</t>
  </si>
  <si>
    <t>ОАО Ростелеком, ао</t>
  </si>
  <si>
    <t>ОАО Ростелеком, ап</t>
  </si>
  <si>
    <t>ОАО Башнефть, ао</t>
  </si>
  <si>
    <t>ОАО Башнефть, ап</t>
  </si>
  <si>
    <t>ОАО РусГидро, ао</t>
  </si>
  <si>
    <t>ОАО АК АЛРОСА, ао</t>
  </si>
  <si>
    <t>ОАО Московская биржа, ао</t>
  </si>
  <si>
    <t>ОАО Северсталь, ао</t>
  </si>
  <si>
    <t>ОАО Новолипецкий металлургический комбинат, ао</t>
  </si>
  <si>
    <t>ОАО Э.ОН Россия, ао</t>
  </si>
  <si>
    <t>ОАО Корпорация ВСМПО-АВИСМА, ао</t>
  </si>
  <si>
    <t>ОАО Трубная металлургическая компания, ао</t>
  </si>
  <si>
    <t>ОАО ФосАгро, ао</t>
  </si>
  <si>
    <t>ОАО ФСК ЕЭС, ао</t>
  </si>
  <si>
    <t>ОАО Аэрофлот, ао</t>
  </si>
  <si>
    <t>ОАО Группа ЛСР, ао</t>
  </si>
  <si>
    <t>ОАО Группа Компаний ПИК, ао</t>
  </si>
  <si>
    <t>ОАО ДИКСИ Групп, ао</t>
  </si>
  <si>
    <t>MRKH</t>
  </si>
  <si>
    <t>ОАО Россети, ао</t>
  </si>
  <si>
    <t>ОАО Компания М.видео, ао</t>
  </si>
  <si>
    <t>ОАО МОСТОТРЕСТ, ао</t>
  </si>
  <si>
    <t>ОАО ММК, ао</t>
  </si>
  <si>
    <t>ОАО Мечел, ап</t>
  </si>
  <si>
    <t>ОАО СОЛЛЕРС, ао</t>
  </si>
  <si>
    <t>ОАО Новороссийский морской торговый порт, ао</t>
  </si>
  <si>
    <t>ОАО Банк Санкт-Петербург, ао</t>
  </si>
  <si>
    <t>ОАО МОЭСК, ао</t>
  </si>
  <si>
    <t>ОАО КАМАЗ, ао</t>
  </si>
  <si>
    <t>MSNG</t>
  </si>
  <si>
    <t>ОАО Мосэнерго, ао</t>
  </si>
  <si>
    <t>ОАО Фармстандарт, ао</t>
  </si>
  <si>
    <t>ОАО Акрон, ао</t>
  </si>
  <si>
    <t>RASP</t>
  </si>
  <si>
    <t>ОАО Распадская, ао</t>
  </si>
  <si>
    <t>ОАО ИНТЕР РАО ЕЭС, ао</t>
  </si>
  <si>
    <t>OGKB</t>
  </si>
  <si>
    <t>ОАО ОГК-2, ао</t>
  </si>
  <si>
    <t>Standard</t>
  </si>
  <si>
    <t>VZRZ</t>
  </si>
  <si>
    <t>ОАО Банк Возрождение, ао</t>
  </si>
  <si>
    <t>ОАО ГМК Норильский никель, ао</t>
  </si>
  <si>
    <t>ОАО ЛУКОЙЛ, ао</t>
  </si>
  <si>
    <t>ОАО Холдинг МРСК, ао</t>
  </si>
  <si>
    <t>ОАО МТС, ао</t>
  </si>
  <si>
    <t>ОАО НЛМК, ао</t>
  </si>
  <si>
    <t>ОАО НМТП, ао</t>
  </si>
  <si>
    <t>Юнайтед Компани РУСАЛ Плс, РДР на акции, 1:10</t>
  </si>
  <si>
    <t>ОАО Татнефть им.В.Д.Шашина, ао</t>
  </si>
  <si>
    <t>Code</t>
  </si>
  <si>
    <t>Security name (rus)</t>
  </si>
  <si>
    <t>Security name (eng)</t>
  </si>
  <si>
    <t>Number of issued shares</t>
  </si>
  <si>
    <t>Free-float factor</t>
  </si>
  <si>
    <t>Restricting coefficient</t>
  </si>
  <si>
    <t>JSC "GAZPROM", Ordinary shares</t>
  </si>
  <si>
    <t>OAO "LUKOIL", Ordinary shares</t>
  </si>
  <si>
    <t>Sberbank, Ordinary shares</t>
  </si>
  <si>
    <t>Sberbank, Preferred shares</t>
  </si>
  <si>
    <t>PJSC "Magnit", Ordinary shares</t>
  </si>
  <si>
    <t>"OJSC "MMC "NORILSK NICKEL", Ordinary shares</t>
  </si>
  <si>
    <t>"Surgutneftegas" OJSC, Ordinary shares</t>
  </si>
  <si>
    <t>"Surgutneftegas" OJSC, Preferred shares</t>
  </si>
  <si>
    <t>JSC "NOVATEK", Ordinary shares</t>
  </si>
  <si>
    <t>JSC VTB Bank, Ordinary shares</t>
  </si>
  <si>
    <t>Rosneft, Ordinary shares</t>
  </si>
  <si>
    <t>MTS OJSC, Ordinary shares</t>
  </si>
  <si>
    <t>JSC "TATNEFT", Ordinary shares</t>
  </si>
  <si>
    <t>JSC "TATNEFT", Preferred shares</t>
  </si>
  <si>
    <t>JSC "Transneft", Preferred shares</t>
  </si>
  <si>
    <t>PJSC Uralkali, Ordinary shares</t>
  </si>
  <si>
    <t>PAO Severstal, Ordinary shares</t>
  </si>
  <si>
    <t>OJSC "ALROSA", Ordinary shares</t>
  </si>
  <si>
    <t>Moscow Exchange, Ordinary shares</t>
  </si>
  <si>
    <t>OJSC "MegaFon", Ordinary shares</t>
  </si>
  <si>
    <t>JSC "RusHydro", Ordinary shares</t>
  </si>
  <si>
    <t>Yandex N.V., Shares of a foreign issuer</t>
  </si>
  <si>
    <t>OJSC "Rostelecom", Ordinary shares</t>
  </si>
  <si>
    <t>OJSC "Rostelecom", Preferred shares</t>
  </si>
  <si>
    <t>Rusal, RDR (Issuer Sberbank)</t>
  </si>
  <si>
    <t>NLMK, Ordinary shares</t>
  </si>
  <si>
    <t>Sistema JSFC, Ordinary shares</t>
  </si>
  <si>
    <t>Polyus Gold International Limited, Shares of a foreign issuer</t>
  </si>
  <si>
    <t>Polymetal International plc, Shares of a foreign issuer</t>
  </si>
  <si>
    <t>JSOC Bashneft, Ordinary shares</t>
  </si>
  <si>
    <t>JSOC Bashneft, Preferred shares</t>
  </si>
  <si>
    <t>OJSC "PhosAgro", Ordinary shares</t>
  </si>
  <si>
    <t>"PIK Group", Ordinary shares</t>
  </si>
  <si>
    <t>JSC "E.ON Russia", Ordinary shares</t>
  </si>
  <si>
    <t>OJSC MMK, Ordinary shares</t>
  </si>
  <si>
    <t>"FGC UES", JSC, Ordinary shares</t>
  </si>
  <si>
    <t>OJSC LSR Group, Ordinary shares</t>
  </si>
  <si>
    <t>DIXY Group, Ordinary shares</t>
  </si>
  <si>
    <t>OJSC "Cherkizovo Group", Ordinary shares</t>
  </si>
  <si>
    <t>JSC "Inter RAO", Ordinary shares</t>
  </si>
  <si>
    <t>JSC "Pharmstandard", Ordinary shares</t>
  </si>
  <si>
    <t>JSC Acron, Ordinary shares</t>
  </si>
  <si>
    <t>JSC "ROSSETI", Ordinary shares</t>
  </si>
  <si>
    <t>JSC "Aeroflot", Ordinary shares</t>
  </si>
  <si>
    <t>TMK, Ordinary shares</t>
  </si>
  <si>
    <t>OJSC "Company "M.video", Ordinary shares</t>
  </si>
  <si>
    <t>Mechel OAO, Ordinary shares</t>
  </si>
  <si>
    <t>VSMPO-AVISMA Corporation, Ordinary shares</t>
  </si>
  <si>
    <t>PJSC "MOSTOTREST", Ordinary shares</t>
  </si>
  <si>
    <t>SOLLERS OJSC, Ordinary shares</t>
  </si>
  <si>
    <t>PJSC "NCSP", Ordinary shares</t>
  </si>
  <si>
    <t>Last date</t>
  </si>
  <si>
    <t>First date</t>
  </si>
  <si>
    <t>OJSC Uralkali, Ordinary shares</t>
  </si>
  <si>
    <t>Polymetal International plc, Ordinary shares</t>
  </si>
  <si>
    <t>Yandex N.V., Ordinary shares</t>
  </si>
  <si>
    <t>OAO Severstal, Ordinary shares</t>
  </si>
  <si>
    <t>Rusal, RDR</t>
  </si>
  <si>
    <t>OJSC "MOSTOTREST", Ordinary shares</t>
  </si>
  <si>
    <t>"Bank "Saint-Petersburg" OJSC, Ordinary shares</t>
  </si>
  <si>
    <t>OJSC "Magnit", Ordinary shares</t>
  </si>
  <si>
    <t>JSC VTB Bank, Ordinary shares</t>
  </si>
  <si>
    <t>OJSC Uralkali, Ordinary shares</t>
  </si>
  <si>
    <t>Yandex N.V.</t>
  </si>
  <si>
    <t>Polymetal International plc</t>
  </si>
  <si>
    <t>JSOC Bashneft, Ordinary shares</t>
  </si>
  <si>
    <t>JSOC Bashneft, Preferred shares</t>
  </si>
  <si>
    <t>OJSC LSR Group, Ordinary shares</t>
  </si>
  <si>
    <t>"FGC UES", JSC, Ordinary shares</t>
  </si>
  <si>
    <t>OJSC "Company "M.video, Ordinary shares</t>
  </si>
  <si>
    <t>OJSC MMK, Ordinary shares</t>
  </si>
  <si>
    <t>JSC "Russian Grids", Ordinary shares</t>
  </si>
  <si>
    <t>JSC Acron, Ordinary shares</t>
  </si>
  <si>
    <t>JSC "MOESK", Ordinary shares</t>
  </si>
  <si>
    <t>Mechel ОАО, Ordinary shares</t>
  </si>
  <si>
    <t>KAMAZ, Ordinary shares</t>
  </si>
  <si>
    <t>AO MOSENERGO, Ordinary shares</t>
  </si>
  <si>
    <t>GAZPROM, Ordinary shares</t>
  </si>
  <si>
    <t>ОАО "LUKOIL", Ordinary shares</t>
  </si>
  <si>
    <t>Surgutneftegas, Ordinary shares</t>
  </si>
  <si>
    <t>Surgutneftegas, Preferred shares</t>
  </si>
  <si>
    <t>МТS OJSC, Ordinary shares</t>
  </si>
  <si>
    <t>Uralkali, Ordinary shares</t>
  </si>
  <si>
    <t>TATNEFT, Ordinary shares</t>
  </si>
  <si>
    <t>TATNEFT, Preferred shares.</t>
  </si>
  <si>
    <t>AFK SISTEMA, Ordinary shares</t>
  </si>
  <si>
    <t>Transneft, Preferred shares</t>
  </si>
  <si>
    <t>Rostelecom, Ordinary shares</t>
  </si>
  <si>
    <t>Rostelecom, Preferred shares.</t>
  </si>
  <si>
    <t>Megafon, Ordinary shares</t>
  </si>
  <si>
    <t>OAO ANK "Bashneft'", Ordinary shares</t>
  </si>
  <si>
    <t>OAO ANK "Bashneft'", Preferred shares</t>
  </si>
  <si>
    <t>AC "ALROSA", Ordinary shares</t>
  </si>
  <si>
    <t>Severstal, Ordinary shares</t>
  </si>
  <si>
    <t>OAO "E.ON Rossiya", Ordinary shares</t>
  </si>
  <si>
    <t>Trubnaya Metallurgicheskaya Kompaniya, Ordinary shares</t>
  </si>
  <si>
    <t>PhosAgro, Ordinary shares</t>
  </si>
  <si>
    <t>JSC "AEROFLOT", Ordinary shares</t>
  </si>
  <si>
    <t>JSC "Russian Grids"</t>
  </si>
  <si>
    <t>JSC "Inter RAO" , Ordinary shares</t>
  </si>
  <si>
    <t>OAO "MOSTOTREST", Ordinary shares</t>
  </si>
  <si>
    <t>OJSC "MMK", Ordinary shares</t>
  </si>
  <si>
    <t>Mechel ОАО, Preferred shares.</t>
  </si>
  <si>
    <t>Sollers, Ordinary shares</t>
  </si>
  <si>
    <t>MOESK, Ordinary shares</t>
  </si>
  <si>
    <t>Open Joint-Stock Company "Company "M.video", Ordinary shares</t>
  </si>
  <si>
    <t>Data Source</t>
  </si>
  <si>
    <t>Evening session</t>
  </si>
  <si>
    <t>Main session</t>
  </si>
  <si>
    <t>T0</t>
  </si>
  <si>
    <t>GAZPROM, Common</t>
  </si>
  <si>
    <t>Sberbank, Common</t>
  </si>
  <si>
    <t>Sberbank, Pref</t>
  </si>
  <si>
    <t>ОАО "LUKOIL", Common</t>
  </si>
  <si>
    <t>OJSC "Magnit", Common</t>
  </si>
  <si>
    <t>Surgutneftegas, Common</t>
  </si>
  <si>
    <t>Surgutneftegas, Pref</t>
  </si>
  <si>
    <t>Uralkali, Common</t>
  </si>
  <si>
    <t>Rosneft, Common</t>
  </si>
  <si>
    <t>JSC "NOVATEK", Common</t>
  </si>
  <si>
    <t>МТS OJSC, Common</t>
  </si>
  <si>
    <t>JSC VTB Bank, Common</t>
  </si>
  <si>
    <t>"OJSC "MMC "NORILSK NICKEL", Common</t>
  </si>
  <si>
    <t>Rostelecom, Common</t>
  </si>
  <si>
    <t>Rostelecom, Pref.</t>
  </si>
  <si>
    <t>TATNEFT, Common</t>
  </si>
  <si>
    <t>TATNEFT, Pref.</t>
  </si>
  <si>
    <t>Transneft, Pref</t>
  </si>
  <si>
    <t>AFK SISTEMA, Common</t>
  </si>
  <si>
    <t>OAO ANK "Bashneft'", Common</t>
  </si>
  <si>
    <t>OAO ANK "Bashneft'", Pref</t>
  </si>
  <si>
    <t>JSC "RusHydro", Common</t>
  </si>
  <si>
    <t>Severstal, Common</t>
  </si>
  <si>
    <t>NLMK, Common</t>
  </si>
  <si>
    <t>JSC "Pharmstandard", Common</t>
  </si>
  <si>
    <t>"FGC UES", JSC, Common</t>
  </si>
  <si>
    <t>Moscow Exchange, Common</t>
  </si>
  <si>
    <t>OAO "E.ON Rossiya", Common</t>
  </si>
  <si>
    <t>JSC "INTER RAO UES", Common</t>
  </si>
  <si>
    <t>Mechel ОАО, Common</t>
  </si>
  <si>
    <t>Mechel ОАО, Pref.</t>
  </si>
  <si>
    <t>AC "ALROSA", Common</t>
  </si>
  <si>
    <t>Trubnaya Metallurgicheskaya Kompaniya, Common</t>
  </si>
  <si>
    <t>VSMPO-AVISMA Corporation, Common</t>
  </si>
  <si>
    <t>DIXY Group, Common</t>
  </si>
  <si>
    <t>JSC "AEROFLOT", Common</t>
  </si>
  <si>
    <t>OJSC LSR Group, Common</t>
  </si>
  <si>
    <t>PJSC "NCSP", Common</t>
  </si>
  <si>
    <t>PhosAgro, Common</t>
  </si>
  <si>
    <t>OAO "MOSTOTREST", Common</t>
  </si>
  <si>
    <t>MOESK, Common</t>
  </si>
  <si>
    <t>Open Joint-Stock Company "Company "M.video", Common</t>
  </si>
  <si>
    <t>OJSC "MMK", Common</t>
  </si>
  <si>
    <t>"PIK Group", Common</t>
  </si>
  <si>
    <t>Sollers, Common</t>
  </si>
  <si>
    <t>AO MOSENERGO, Common</t>
  </si>
  <si>
    <t>Acron, Common</t>
  </si>
  <si>
    <t>Raspadskaya OJSC, Common</t>
  </si>
  <si>
    <t>JSC "IDGC Holding", Common</t>
  </si>
  <si>
    <t>JSC "OGK-2", Common</t>
  </si>
  <si>
    <t>V.Bank, Common</t>
  </si>
  <si>
    <t>Weight (27.02.2015)</t>
  </si>
  <si>
    <t>Weight (28.11.2014)</t>
  </si>
  <si>
    <t>Weight (29.08.2014)</t>
  </si>
  <si>
    <t>Weight (30.05.2014)</t>
  </si>
  <si>
    <t>Weight (28.02.2014)</t>
  </si>
  <si>
    <t>Weight (29.11.2013)</t>
  </si>
  <si>
    <t>Weight (30.08.2013)</t>
  </si>
  <si>
    <t>Weight (31.03.2013)</t>
  </si>
  <si>
    <t>Weight (28.02.2013)</t>
  </si>
  <si>
    <t>Weight (30.11.2012)</t>
  </si>
  <si>
    <t>ОАО "НК "Роснефть", ао</t>
  </si>
  <si>
    <t>ОАО "АК "Транснефть", ап</t>
  </si>
  <si>
    <t>АК "АЛРОСА" (ОАО), ао</t>
  </si>
  <si>
    <t>ПАО "Северсталь", ао</t>
  </si>
  <si>
    <t>ПАО Московская Биржа, ао</t>
  </si>
  <si>
    <t>Компания с ограниченной ответственностью "Яндекс Н.В.", акции иностранного эмитента</t>
  </si>
  <si>
    <t>ПАО "МегаФон", ао</t>
  </si>
  <si>
    <t>ОАО "Ростелеком", ао</t>
  </si>
  <si>
    <t>ОАО "Ростелеком", ап</t>
  </si>
  <si>
    <t>Юнайтед Компани РУСАЛ Плс, РДР (эмитент ОАО "Сбербанк России")</t>
  </si>
  <si>
    <t>ПАО "Группа ЛСР", ао</t>
  </si>
  <si>
    <t>ПАО "Группа Черкизово", ао</t>
  </si>
  <si>
    <t>Weight (29.05.2015)</t>
  </si>
  <si>
    <t>JSC «GAZPROM», Ordinary shares</t>
  </si>
  <si>
    <t>OAO «LUKOIL», Ordinary shares</t>
  </si>
  <si>
    <t>JSC «RusHydro», Ordinary shares</t>
  </si>
  <si>
    <t>PJSC «MegaFon», Ordinary shares</t>
  </si>
  <si>
    <t>OJSC «Rostelecom», Ordinary shares</t>
  </si>
  <si>
    <t>OJSC «Rostelecom», Preferred shares</t>
  </si>
  <si>
    <t>OJSC “PhosAgro”, Ordinary shares</t>
  </si>
  <si>
    <t>JSC «Inter RAO», Ordinary shares</t>
  </si>
  <si>
    <t>OJSC "DIXY GROUP", Ordinary shares</t>
  </si>
  <si>
    <t>PJSC LSR Group, Ordinary shares</t>
  </si>
  <si>
    <t>«FGC UES», JSC, Ordinary shares</t>
  </si>
  <si>
    <t>PJSC "Cherkizovo Group", Ordinary shares</t>
  </si>
  <si>
    <t>JSC «Pharmstandard», Ordinary shares</t>
  </si>
  <si>
    <t>JSC «Aeroflot», Ordinary shares</t>
  </si>
  <si>
    <t>ПАО "Газпром", ао</t>
  </si>
  <si>
    <t>ПАО "ЛУКОЙЛ", ао</t>
  </si>
  <si>
    <t>ПАО Сбербанк, ао</t>
  </si>
  <si>
    <t>ПАО Сбербанк, ап</t>
  </si>
  <si>
    <t>ПАО "ГМК "Норильский никель", ао</t>
  </si>
  <si>
    <t>Банк ВТБ (ПАО), ао</t>
  </si>
  <si>
    <t>ПАО "МТС", ао</t>
  </si>
  <si>
    <t>АК "АЛРОСА" (ПАО), ао</t>
  </si>
  <si>
    <t>ПАО "РусГидро", ао</t>
  </si>
  <si>
    <t>ПАО "Ростелеком", ао</t>
  </si>
  <si>
    <t>ПАО "Ростелеком", ап</t>
  </si>
  <si>
    <t>ПАО АНК "Башнефть", ао</t>
  </si>
  <si>
    <t>ПАО АНК "Башнефть", ап</t>
  </si>
  <si>
    <t>RUAL</t>
  </si>
  <si>
    <t>Юнайтед Компани РУСАЛ Плс, акции иностранного эмитента</t>
  </si>
  <si>
    <t>ПАО "Группа Компаний ПИК", ао</t>
  </si>
  <si>
    <t>LNTA</t>
  </si>
  <si>
    <t>Лента Лтд., ДР иностранного эмитента на акции (эмитент ДР — Deutsche Bank Luxembourg S.A.)</t>
  </si>
  <si>
    <t>ПАО "Интер РАО", ао</t>
  </si>
  <si>
    <t>ПАО "ДИКСИ Групп", ао</t>
  </si>
  <si>
    <t>ПАО "М.видео", ао</t>
  </si>
  <si>
    <t>ПАО "Аэрофлот", ао</t>
  </si>
  <si>
    <t>ПАО "ТМК", ао</t>
  </si>
  <si>
    <t>ПАО "Фармстандарт", ао</t>
  </si>
  <si>
    <t>ПАО "Россети", ао</t>
  </si>
  <si>
    <t>Weight (31.08.2015)</t>
  </si>
  <si>
    <t>PJSC «LUKOIL», Ordinary shares</t>
  </si>
  <si>
    <t>PJSC "MMC "NORILSK NICKEL", Ordinary shares</t>
  </si>
  <si>
    <t>MTS PJSC, Ordinary shares</t>
  </si>
  <si>
    <t>PJSC "ALROSA", Ordinary shares</t>
  </si>
  <si>
    <t>PJSC «RusHydro», Ordinary shares</t>
  </si>
  <si>
    <t>PJSC Rostelecom, Ordinary shares</t>
  </si>
  <si>
    <t>PJSC Rostelecom, Preferred shares</t>
  </si>
  <si>
    <t>PJSOC Bashneft, Ordinary shares</t>
  </si>
  <si>
    <t>PJSOC Bashneft, Preferred shares</t>
  </si>
  <si>
    <t>United Company RUSAL Plc, Shares of a foreign issuer</t>
  </si>
  <si>
    <t>PIK Group, Ordinary shares</t>
  </si>
  <si>
    <t>Lenta Ltd., DR (Issuer Deutsche Bank Luxembourg S.A)</t>
  </si>
  <si>
    <t>PJSC "Inter RAO", Ordinary shares</t>
  </si>
  <si>
    <t>PJSC "DIXY GROUP", Ordinary shares</t>
  </si>
  <si>
    <t>«FGC UES», PJSC, Ordinary shares</t>
  </si>
  <si>
    <t>PJSC "M.video", Ordinary shares</t>
  </si>
  <si>
    <t>«VSMPO-AVISMA Corporation», Ordinary shares</t>
  </si>
  <si>
    <t>PJSC "Aeroflot", Ordinary shares</t>
  </si>
  <si>
    <t>PJSC «Pharmstandard», Ordinary shares</t>
  </si>
  <si>
    <t>PJSC "ROSSETI", Ordinary shares</t>
  </si>
  <si>
    <t>AGRO</t>
  </si>
  <si>
    <t>РОС АГРО ПЛС, ДР иностранного эмитента на акции (эмитент ДР —The Bank of New York Mellon Corporation)</t>
  </si>
  <si>
    <t>NKNC</t>
  </si>
  <si>
    <t>ПАО "Нижнекамскнефтехим", ао</t>
  </si>
  <si>
    <t>ОАО "НК "Роснефть", ао</t>
  </si>
  <si>
    <t>ПАО "Татнефть" им. В.Д. Шашина, ао</t>
  </si>
  <si>
    <t>ПАО "Татнефть" им. В.Д. Шашина, ап</t>
  </si>
  <si>
    <t>ПАО "ФСК ЕЭС", ао</t>
  </si>
  <si>
    <t>ПАО "Корпорация ВСМПО-АВИСМА", ао</t>
  </si>
  <si>
    <t>PJSC "GAZPROM", Ordinary shares</t>
  </si>
  <si>
    <t>PJSC "LUKOIL", Ordinary shares</t>
  </si>
  <si>
    <t>PJSC "TATNEFT", Ordinary shares</t>
  </si>
  <si>
    <t>PJSC "TATNEFT", Preferred shares</t>
  </si>
  <si>
    <t>PJSC "MegaFon", Ordinary shares</t>
  </si>
  <si>
    <t>PJSC "RusHydro", Ordinary shares</t>
  </si>
  <si>
    <t>PJSC Bashneft, Ordinary shares</t>
  </si>
  <si>
    <t>PJSC Bashneft, Preferred shares</t>
  </si>
  <si>
    <t>ROS AGRO PLC, DR (Issuer The Bank of New York Mellon Corporation)</t>
  </si>
  <si>
    <t>"FGC UES", PJSC, Ordinary shares</t>
  </si>
  <si>
    <t>PJSC "Pharmstandard", Ordinary shares</t>
  </si>
  <si>
    <t>"VSMPO-AVISMA Corporation", Ordinary shares</t>
  </si>
  <si>
    <t>PJSC "Nizhnekamskneftekhim", Ordinary shares</t>
  </si>
  <si>
    <t>Weight (30.11.2015)</t>
  </si>
  <si>
    <t>Яндекс Н.В., акции иностранного эмитента</t>
  </si>
  <si>
    <t>ПАО "НЛМК", ао</t>
  </si>
  <si>
    <t>РОС АГРО ПЛС, ДР иностранного эмитента на акции (эмитент ДР —The Bank of New York Mellon Corporation)</t>
  </si>
  <si>
    <t>Weight (29.02.2016)</t>
  </si>
  <si>
    <t>Yandex N.V., Shares of a foreign issuer</t>
  </si>
  <si>
    <t>Polymetal International plc, Shares of a foreign issuer</t>
  </si>
  <si>
    <t>United Company RUSAL Plc, Shares of a foreign issuer</t>
  </si>
  <si>
    <t>ROS AGRO PLC, DR (Issuer The Bank of New York Mellon Corporation)</t>
  </si>
  <si>
    <t>Lenta Ltd., DR (Issuer Deutsche Bank Luxembourg S.A)</t>
  </si>
  <si>
    <t>Weight (31.05.2016)</t>
  </si>
  <si>
    <t>PLZL</t>
  </si>
  <si>
    <t>ПАО "Полюс", ао</t>
  </si>
  <si>
    <t>CBOM</t>
  </si>
  <si>
    <t>ПАО "МОСКОВСКИЙ КРЕДИТНЫЙ БАНК", ао</t>
  </si>
  <si>
    <t>ПАО "Мечел", ао</t>
  </si>
  <si>
    <t>PJSC Polyus, Ordinary shares</t>
  </si>
  <si>
    <t>CREDIT BANK OF MOSCOW, Ordinary shares</t>
  </si>
  <si>
    <t>Mechel PAO, Ordinary shares</t>
  </si>
  <si>
    <t>ПАО "НК "Роснефть", ао</t>
  </si>
  <si>
    <t>ПАО "Транснефть", ап</t>
  </si>
  <si>
    <t>ПАО АФК "Система", ао</t>
  </si>
  <si>
    <t>UPRO</t>
  </si>
  <si>
    <t>ПАО "Юнипро", ао</t>
  </si>
  <si>
    <t>ПАО "Акрон", ао</t>
  </si>
  <si>
    <t>UWGN</t>
  </si>
  <si>
    <t>ПАО "НПК ОВК", ао</t>
  </si>
  <si>
    <t>PJSC "Unipro", Ordinary shares</t>
  </si>
  <si>
    <t>PJSC Acron, Ordinary shares</t>
  </si>
  <si>
    <t>PJSC "RPC UWC", Ordinary shares</t>
  </si>
  <si>
    <t>Weight (31.08.2016)</t>
  </si>
  <si>
    <t>ОАО Московская Биржа, ао</t>
  </si>
  <si>
    <t>ОАО ГМК "Норильский Никель", ао</t>
  </si>
  <si>
    <t>ОАО "ИНТЕР РАО ЕЭС", ао</t>
  </si>
  <si>
    <t>ОАО "Лукойл", ао</t>
  </si>
  <si>
    <t>ОАО "Холдинг МРСК", ао</t>
  </si>
  <si>
    <t>ОАО "Мосэнерго", ао</t>
  </si>
  <si>
    <t>ОАО "Мобильные ТелеСистемы", ао</t>
  </si>
  <si>
    <t>ОАО "Новолипецкий металлургический комбинат", ао</t>
  </si>
  <si>
    <t>ОАО "Распадская", ао</t>
  </si>
  <si>
    <t>ОАО "Татнефть", ао</t>
  </si>
  <si>
    <t>ОАО АК "Транснефть", ап</t>
  </si>
  <si>
    <t>ПАО "ФосАгро", ао</t>
  </si>
  <si>
    <t>ПАО "НМТП", ао</t>
  </si>
  <si>
    <t>ПАО "Мосэнерго", ао</t>
  </si>
  <si>
    <t>Weight (30.11.2016)</t>
  </si>
  <si>
    <t>VTB Bank (PJSC), Ordinary shares</t>
  </si>
  <si>
    <t>Sistema PJSFC, Ordinary shares</t>
  </si>
  <si>
    <t>PJSC "PhosAgro", Ordinary shares</t>
  </si>
  <si>
    <t>PIK GROUP, Ordinary shares</t>
  </si>
  <si>
    <t>MOSENERGO, Ordinary shares</t>
  </si>
  <si>
    <t>Weight (28.02.2017)</t>
  </si>
  <si>
    <t>ПАО "НОВАТЭК", ао</t>
  </si>
  <si>
    <t>ПАО "Мечел", ап</t>
  </si>
  <si>
    <t>Mechel PAO, Preferred shares</t>
  </si>
  <si>
    <t>EPLN</t>
  </si>
  <si>
    <t>ПАО "Европлан", ао</t>
  </si>
  <si>
    <t>DSKY</t>
  </si>
  <si>
    <t>ПАО "Детский мир", ао</t>
  </si>
  <si>
    <t>Weight (31.05.2017)</t>
  </si>
  <si>
    <t>PJSC "Europlan", Ordinary shares</t>
  </si>
  <si>
    <t>PJSC "Detsky mir", Ordinary shares</t>
  </si>
  <si>
    <t>ПАО "ММК", ао</t>
  </si>
  <si>
    <t>RNFT</t>
  </si>
  <si>
    <t>ПАО НК "РуссНефть", ао</t>
  </si>
  <si>
    <t>ПАО "САФМАР Финансовые инвестиции", ао</t>
  </si>
  <si>
    <t>Weight (31.08.2017)</t>
  </si>
  <si>
    <t>PJSC MMK, Ordinary shares</t>
  </si>
  <si>
    <t>PJSC "RussNeft", Ordinary shares</t>
  </si>
  <si>
    <t>PJSC "SFI", Ordinary shares</t>
  </si>
  <si>
    <t>Weight (30.11.2017)</t>
  </si>
  <si>
    <t>PJSC "Rostelecom", Ordinary shares</t>
  </si>
  <si>
    <t>FIVE</t>
  </si>
  <si>
    <t>Икс 5 Ритейл Груп Н.В., ДР иностранного эмитента на акции (эмитент ДР — The Bank of New York Mellon Corporation)</t>
  </si>
  <si>
    <t>X5 Retail Group N.V., DR (Issuer The Bank of New York Mellon Corporation)</t>
  </si>
  <si>
    <t>Weight (28.02.2018)</t>
  </si>
  <si>
    <t>SFIN</t>
  </si>
  <si>
    <t>Weight (31.05.2018)</t>
  </si>
  <si>
    <t>Икс 5 Ритейл Груп Н.В.и, ДР иностранного эмитента на акции (эмитент ДР — The Bank of New York Mellon Corporation)</t>
  </si>
  <si>
    <t>Weight (31.08.2018)</t>
  </si>
  <si>
    <t>Weight (30.11.2018)</t>
  </si>
  <si>
    <t>Weight (28.02.2019)</t>
  </si>
  <si>
    <t>ПАО "Сургутнефтегаз", ао</t>
  </si>
  <si>
    <t>ПАО "Сургутнефтегаз", ап</t>
  </si>
  <si>
    <t>"Surgutneftegas" PJSC, Ordinary shares</t>
  </si>
  <si>
    <t>"Surgutneftegas" PJSC, Preferred shares</t>
  </si>
  <si>
    <t>Weight (31.05.2019)</t>
  </si>
  <si>
    <t>Weight (30.08.2019)</t>
  </si>
  <si>
    <t>Weight (29.11.2019)</t>
  </si>
  <si>
    <t>TCSG</t>
  </si>
  <si>
    <t>ТиСиЭс Груп Холдинг ПиЭлСи, ДР иностранного эмитента на акции (эмитент депозитарных расписок - JPMorgan Chase Bank)</t>
  </si>
  <si>
    <t>TCS Group Holding PLC, DR (the issuer of depository receipts - JPMorgan Chase Bank)</t>
  </si>
  <si>
    <t>Weight (28.02.2020)</t>
  </si>
  <si>
    <t>Weight (29.05.2020)</t>
  </si>
  <si>
    <t>Weight (31.08.2020)</t>
  </si>
  <si>
    <t>MAIL</t>
  </si>
  <si>
    <t>Мэйл.ру Груп Лимитед, ДР иностранного эмитента</t>
  </si>
  <si>
    <t>Mail.ru Group Limited, depository receipts of foreign issuer</t>
  </si>
  <si>
    <t>POGR</t>
  </si>
  <si>
    <t>Петропавловск ПиЭлСи, акции иностранного эмитента</t>
  </si>
  <si>
    <t>Petropavlovsk PLC, shares of a foreign issuer</t>
  </si>
  <si>
    <t>QIWI</t>
  </si>
  <si>
    <t>КИВИ ПиЭлСи, ДР иностранного эмитента на акции (эмитент ДР — The Bank of New York Mellon Corporation)</t>
  </si>
  <si>
    <t>QIWI PLC, DR (Issuer The Bank of New York Mellon Corporation)</t>
  </si>
  <si>
    <t>Weight (30.11.2020)</t>
  </si>
  <si>
    <t>OZON</t>
  </si>
  <si>
    <t>Озон Холдингс ПиЭлСи, ДР иностранного эмитента на акции (эмитент ДР - The Bank of New York Mellon)</t>
  </si>
  <si>
    <t>Ozon Holdings PLC, DR (issuer - The Bank of New York Mellon)</t>
  </si>
  <si>
    <t>HHRU</t>
  </si>
  <si>
    <t>ХэдХантер Групп ПИЭЛСИ, ДР иностранного эмитента на акции (эмитент ДР - ДжиПиМорган Чейз Банк, Эн.Эй)</t>
  </si>
  <si>
    <t>HeadHunter Group PLC, DR (issuer - JPMorgan Chase Bank, N.A.)</t>
  </si>
  <si>
    <t>GLTR</t>
  </si>
  <si>
    <t>Глобалтранс Инвестмент ПЛС, ДР иностранного эмитента на акции (эмитент ДР - Citibank N.A. (NYC))</t>
  </si>
  <si>
    <t>Globaltrans Investment PLC, DR (issuer - Citibank N.A. (NYC))</t>
  </si>
  <si>
    <t>Weight (26.02.2021)</t>
  </si>
  <si>
    <t>Weight (31.05.2021)</t>
  </si>
  <si>
    <t>FIXP</t>
  </si>
  <si>
    <t>Фикс Прайс Груп Лтд, ДР иностранного эмитента на акции</t>
  </si>
  <si>
    <t>Fix Price Group Ltd, DR</t>
  </si>
  <si>
    <t>Weight (31.08.2021)</t>
  </si>
  <si>
    <t>Weight (30.11.2021)</t>
  </si>
  <si>
    <t>PJSC "Sberbank", Ordinary shares</t>
  </si>
  <si>
    <t>PJSC "Sberbank", Preferred shares</t>
  </si>
  <si>
    <t>PJSC "Rosneft", Ordinary shares</t>
  </si>
  <si>
    <t>PJSC "Polyus", Ordinary shares</t>
  </si>
  <si>
    <t>PJSC "Surgutneftegas", Ordinary shares</t>
  </si>
  <si>
    <t>PJSC "Severstal", Ordinary shares</t>
  </si>
  <si>
    <t>PJSC "NLMK", Ordinary shares</t>
  </si>
  <si>
    <t>PJSC "MTS", Ordinary shares</t>
  </si>
  <si>
    <t>PJSC "Moscow Exchange", Ordinary shares</t>
  </si>
  <si>
    <t>PJSC "Surgutneftegas", Preferred shares</t>
  </si>
  <si>
    <t>Озон Холдингс ПиЭлСи, ДР иностранного эмитента на акции</t>
  </si>
  <si>
    <t>Ozon Holdings PLC, DR (the issuer of depository receipts - The Bank of New York Mellon)</t>
  </si>
  <si>
    <t>PJSC "PIK Group", Ordinary shares</t>
  </si>
  <si>
    <t>PJSC "MMK", Ordinary shares</t>
  </si>
  <si>
    <t>ХэдХантер Групп ПИЭЛСИ, ДР иностранного эмитента</t>
  </si>
  <si>
    <t>HeadHunter Group PLC, DR (the issuer of depository receipts - JPMorgan Chase Bank, N.A.)</t>
  </si>
  <si>
    <t>PJSC "Transneft", Preferred shares</t>
  </si>
  <si>
    <t>ENPG</t>
  </si>
  <si>
    <t>МКПАО "ЭН+ ГРУП", ао</t>
  </si>
  <si>
    <t>EN+ GROUP IPJSC, Ordinary shares</t>
  </si>
  <si>
    <t>Глобалтранс Инвестмент ПЛС, ДР иностранного эмитента</t>
  </si>
  <si>
    <t>Globaltrans Investment PLC, DR (the issuer of depository receipts - Citibank N.A. (NYC))</t>
  </si>
  <si>
    <t>PJSC "CREDIT BANK OF MOSCOW", Ordinary shares</t>
  </si>
  <si>
    <t>PJSC "FGC UES", Ordinary shares</t>
  </si>
  <si>
    <t>VKCO</t>
  </si>
  <si>
    <t>VK Company Limited, ДР иностранного эмитента на акции</t>
  </si>
  <si>
    <t>VK Company Limited, DR on shares of foreign issuer</t>
  </si>
  <si>
    <t>Weight (31.05.2022)</t>
  </si>
  <si>
    <t>Weight (24.06.2022)</t>
  </si>
  <si>
    <t>МКПАО "Объединенная компания "РУСАЛ", ао</t>
  </si>
  <si>
    <t>United Company RUSAL IPJSC, Ordinary shares</t>
  </si>
  <si>
    <t>Weight (31.08.2022)</t>
  </si>
  <si>
    <t>Weight (30.11.2022)</t>
  </si>
  <si>
    <t>Weight (28.02.2023)</t>
  </si>
  <si>
    <t>Weight (31.05.2023)</t>
  </si>
  <si>
    <t>ПАО "ФСК - Россети", ао</t>
  </si>
  <si>
    <t>PJSC "FGC Rosseti", Ordinary shares</t>
  </si>
  <si>
    <t>SGZH</t>
  </si>
  <si>
    <t>ПАО ГК "Сегежа", ао</t>
  </si>
  <si>
    <t>PJSC Group of companies "Segezha", Ordinary shares</t>
  </si>
  <si>
    <t>Weight (31.08.2023)</t>
  </si>
  <si>
    <t>SELG</t>
  </si>
  <si>
    <t>ПАО "Селигдар", ао</t>
  </si>
  <si>
    <t>PJSC "Seligdar", Ordinary shares</t>
  </si>
  <si>
    <t>POSI</t>
  </si>
  <si>
    <t>ПАО "Группа Позитив", ао</t>
  </si>
  <si>
    <t>PJSC "Positive Group", Ordinary shares</t>
  </si>
  <si>
    <t>Weight (30.11.2023)</t>
  </si>
  <si>
    <t>FLOT</t>
  </si>
  <si>
    <t>ПАО "Совкомфлот", ао</t>
  </si>
  <si>
    <t>PJSC "Sovcomflot", Ordinary shares</t>
  </si>
  <si>
    <t>PJSC "Mechel", Ordinary shares</t>
  </si>
  <si>
    <t>PJSC "Mechel", Preferred shares</t>
  </si>
  <si>
    <t>МКПАО "ВК", ао</t>
  </si>
  <si>
    <t>IPJSC "VK", Ordinary shares</t>
  </si>
  <si>
    <t>SMLT</t>
  </si>
  <si>
    <t>ПАО "ГК "Самолет", ао</t>
  </si>
  <si>
    <t>PJSC "Samolet Group", Ordinary shares</t>
  </si>
  <si>
    <t>PJSC "MOSENERGO", Ordinary shares</t>
  </si>
  <si>
    <t>Weight (22.02.2024)</t>
  </si>
  <si>
    <t>Weight (29.02.2024)</t>
  </si>
  <si>
    <t>PJSC "Bank "Saint-Petersburg", Ordinary shares</t>
  </si>
  <si>
    <t>Weight (31.05.2024)</t>
  </si>
  <si>
    <t>МКПАО "ТКС Холдинг", ао</t>
  </si>
  <si>
    <t>IPJSC TCS Holding, Ordinary shares</t>
  </si>
  <si>
    <t>LEAS</t>
  </si>
  <si>
    <t>ПАО "ЛК "Европлан", ао</t>
  </si>
  <si>
    <t>PJSC "LC "Europlan", Ordinary shares</t>
  </si>
  <si>
    <t>Weight (30.08.2024)</t>
  </si>
  <si>
    <t>YDEX</t>
  </si>
  <si>
    <t>МКПАО "ЯНДЕКС", ао</t>
  </si>
  <si>
    <t>IPJSC YANDEX, Ordinary shares</t>
  </si>
  <si>
    <t>ASTR</t>
  </si>
  <si>
    <t>ПАО "Группа Астра", ао</t>
  </si>
  <si>
    <t>PJSC "Astra Group", Ordinary shares</t>
  </si>
  <si>
    <t>Weight (09.10.2024)</t>
  </si>
  <si>
    <t>Weight (19.11.2024)</t>
  </si>
  <si>
    <t>Weight (27.11.2024)</t>
  </si>
  <si>
    <t>Weight (29.11.2024)</t>
  </si>
  <si>
    <t>T</t>
  </si>
  <si>
    <t>HEAD</t>
  </si>
  <si>
    <t>МКПАО "Хэдхантер", ао</t>
  </si>
  <si>
    <t>IPJSC Headhunter, Ordinary shares</t>
  </si>
  <si>
    <t>SVCB</t>
  </si>
  <si>
    <t>ПАО "Совкомбанк, ао</t>
  </si>
  <si>
    <t>PJSC "Sovcombank", Ordinary shares</t>
  </si>
  <si>
    <t>UGLD</t>
  </si>
  <si>
    <t>ПАО "ЮГК", ао</t>
  </si>
  <si>
    <t>PJSC "UGC", Ordinary shares</t>
  </si>
  <si>
    <t>Weight (28.02.2025)</t>
  </si>
  <si>
    <t>МКПАО "Т-Технологии", ао</t>
  </si>
  <si>
    <t>IPJSC T-Technologies, Ordinary shares</t>
  </si>
  <si>
    <t>RENI</t>
  </si>
  <si>
    <t>ПАО Группа Ренессанс Страхование, ао</t>
  </si>
  <si>
    <t>PJSC "Renaissance Insurance Group", Ordinary shares</t>
  </si>
  <si>
    <t>MDMG</t>
  </si>
  <si>
    <t>МКПАО "МД Медикал Груп", ао</t>
  </si>
  <si>
    <t>MD Medical Group IPJSC, Ordinary shares</t>
  </si>
  <si>
    <t>Weight (30.05.2025)</t>
  </si>
  <si>
    <t xml:space="preserve">AFLT </t>
  </si>
  <si>
    <t xml:space="preserve">CHMF </t>
  </si>
  <si>
    <t xml:space="preserve">GMKN </t>
  </si>
  <si>
    <t>MTSI</t>
  </si>
  <si>
    <t>NOTK</t>
  </si>
  <si>
    <t>OGKC</t>
  </si>
  <si>
    <t>OGKE</t>
  </si>
  <si>
    <t>PMTL</t>
  </si>
  <si>
    <t xml:space="preserve">NVTK </t>
  </si>
  <si>
    <t xml:space="preserve">RTKM </t>
  </si>
  <si>
    <t>SIBN</t>
  </si>
  <si>
    <t xml:space="preserve">SIBN </t>
  </si>
  <si>
    <t xml:space="preserve">SNGSP </t>
  </si>
  <si>
    <t xml:space="preserve">TATN </t>
  </si>
  <si>
    <t>URSI</t>
  </si>
  <si>
    <t xml:space="preserve">SNGS </t>
  </si>
  <si>
    <t xml:space="preserve">VTBR </t>
  </si>
  <si>
    <t>VTEL</t>
  </si>
  <si>
    <t xml:space="preserve">URKA </t>
  </si>
  <si>
    <t>multiply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</si>
</sst>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6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i/>
      <sz val="10"/>
      <color indexed="63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2">
    <xf numFmtId="0" fontId="0" fillId="0" borderId="0"/>
    <xf numFmtId="0" fontId="10" fillId="0" borderId="0"/>
    <xf numFmtId="0" fontId="12" fillId="0" borderId="0"/>
    <xf numFmtId="0" fontId="12" fillId="0" borderId="0"/>
    <xf numFmtId="0" fontId="14" fillId="0" borderId="0"/>
    <xf numFmtId="9" fontId="14" fillId="0" borderId="0" applyFont="0" applyFill="0" applyBorder="0" applyAlignment="0" applyProtection="0"/>
    <xf numFmtId="0" fontId="13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0" fontId="13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12" fillId="2" borderId="0" xfId="4" applyFont="1" applyFill="1"/>
    <xf numFmtId="0" fontId="11" fillId="2" borderId="0" xfId="1" applyFont="1" applyFill="1" applyAlignment="1">
      <alignment horizontal="left"/>
    </xf>
    <xf numFmtId="0" fontId="12" fillId="2" borderId="0" xfId="4" applyFont="1" applyFill="1" applyAlignment="1">
      <alignment horizontal="left"/>
    </xf>
    <xf numFmtId="0" fontId="12" fillId="2" borderId="0" xfId="4" applyFont="1" applyFill="1" applyAlignment="1">
      <alignment horizontal="left" wrapText="1"/>
    </xf>
    <xf numFmtId="0" fontId="12" fillId="2" borderId="0" xfId="4" applyFont="1" applyFill="1" applyAlignment="1">
      <alignment wrapText="1"/>
    </xf>
    <xf numFmtId="3" fontId="12" fillId="2" borderId="1" xfId="4" applyNumberFormat="1" applyFont="1" applyFill="1" applyBorder="1" applyAlignment="1">
      <alignment vertical="center" wrapText="1"/>
    </xf>
    <xf numFmtId="0" fontId="12" fillId="2" borderId="1" xfId="4" applyFont="1" applyFill="1" applyBorder="1" applyAlignment="1">
      <alignment vertical="center" wrapText="1"/>
    </xf>
    <xf numFmtId="3" fontId="12" fillId="2" borderId="0" xfId="4" applyNumberFormat="1" applyFont="1" applyFill="1" applyBorder="1" applyAlignment="1">
      <alignment vertical="center" wrapText="1"/>
    </xf>
    <xf numFmtId="3" fontId="12" fillId="2" borderId="0" xfId="4" applyNumberFormat="1" applyFont="1" applyFill="1" applyBorder="1" applyAlignment="1">
      <alignment wrapText="1"/>
    </xf>
    <xf numFmtId="0" fontId="12" fillId="2" borderId="0" xfId="4" applyFont="1" applyFill="1" applyBorder="1" applyAlignment="1">
      <alignment vertical="center"/>
    </xf>
    <xf numFmtId="3" fontId="12" fillId="2" borderId="0" xfId="3" applyNumberFormat="1" applyFont="1" applyFill="1" applyBorder="1" applyAlignment="1">
      <alignment horizontal="right" wrapText="1"/>
    </xf>
    <xf numFmtId="9" fontId="12" fillId="2" borderId="0" xfId="3" applyNumberFormat="1" applyFont="1" applyFill="1" applyBorder="1" applyAlignment="1">
      <alignment horizontal="right" wrapText="1"/>
    </xf>
    <xf numFmtId="0" fontId="12" fillId="2" borderId="0" xfId="3" applyFont="1" applyFill="1" applyBorder="1" applyAlignment="1">
      <alignment horizontal="right" wrapText="1"/>
    </xf>
    <xf numFmtId="10" fontId="13" fillId="2" borderId="0" xfId="1" applyNumberFormat="1" applyFont="1" applyFill="1" applyBorder="1"/>
    <xf numFmtId="0" fontId="12" fillId="2" borderId="0" xfId="4" applyFont="1" applyFill="1" applyBorder="1" applyAlignment="1">
      <alignment vertical="center" wrapText="1"/>
    </xf>
    <xf numFmtId="0" fontId="13" fillId="2" borderId="0" xfId="4" applyFont="1" applyFill="1"/>
    <xf numFmtId="3" fontId="12" fillId="2" borderId="0" xfId="4" applyNumberFormat="1" applyFont="1" applyFill="1"/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vertical="center"/>
    </xf>
    <xf numFmtId="0" fontId="12" fillId="2" borderId="0" xfId="4" applyFont="1" applyFill="1" applyAlignment="1"/>
    <xf numFmtId="0" fontId="12" fillId="2" borderId="1" xfId="4" applyFont="1" applyFill="1" applyBorder="1" applyAlignment="1">
      <alignment vertical="center"/>
    </xf>
    <xf numFmtId="3" fontId="12" fillId="2" borderId="1" xfId="4" applyNumberFormat="1" applyFont="1" applyFill="1" applyBorder="1" applyAlignment="1">
      <alignment vertical="center"/>
    </xf>
    <xf numFmtId="0" fontId="12" fillId="2" borderId="0" xfId="2" applyFont="1" applyFill="1" applyBorder="1" applyAlignment="1">
      <alignment horizontal="left"/>
    </xf>
    <xf numFmtId="0" fontId="12" fillId="2" borderId="0" xfId="4" applyFont="1" applyFill="1" applyBorder="1" applyAlignment="1"/>
    <xf numFmtId="0" fontId="12" fillId="2" borderId="0" xfId="2" applyFont="1" applyFill="1" applyBorder="1" applyAlignment="1">
      <alignment horizontal="left" wrapText="1"/>
    </xf>
    <xf numFmtId="0" fontId="12" fillId="2" borderId="0" xfId="4" applyFont="1" applyFill="1" applyBorder="1" applyAlignment="1">
      <alignment wrapText="1"/>
    </xf>
    <xf numFmtId="0" fontId="15" fillId="2" borderId="0" xfId="4" applyFont="1" applyFill="1"/>
    <xf numFmtId="10" fontId="12" fillId="2" borderId="0" xfId="4" applyNumberFormat="1" applyFont="1" applyFill="1"/>
    <xf numFmtId="9" fontId="12" fillId="2" borderId="0" xfId="4" applyNumberFormat="1" applyFont="1" applyFill="1"/>
    <xf numFmtId="0" fontId="12" fillId="2" borderId="0" xfId="4" applyFont="1" applyFill="1" applyBorder="1" applyAlignment="1"/>
    <xf numFmtId="0" fontId="12" fillId="2" borderId="0" xfId="4" applyFont="1" applyFill="1" applyAlignment="1">
      <alignment horizontal="justify" vertical="center"/>
    </xf>
    <xf numFmtId="49" fontId="12" fillId="2" borderId="0" xfId="4" applyNumberFormat="1" applyFont="1" applyFill="1" applyBorder="1" applyAlignment="1">
      <alignment horizontal="left"/>
    </xf>
    <xf numFmtId="0" fontId="12" fillId="2" borderId="0" xfId="4" applyFont="1" applyFill="1" applyAlignment="1">
      <alignment horizontal="center"/>
    </xf>
    <xf numFmtId="9" fontId="17" fillId="2" borderId="0" xfId="5" applyFont="1" applyFill="1"/>
    <xf numFmtId="0" fontId="16" fillId="2" borderId="1" xfId="2" applyFont="1" applyFill="1" applyBorder="1" applyAlignment="1">
      <alignment horizontal="center" wrapText="1"/>
    </xf>
    <xf numFmtId="0" fontId="16" fillId="2" borderId="4" xfId="4" applyFont="1" applyFill="1" applyBorder="1" applyAlignment="1">
      <alignment horizontal="center" vertical="center"/>
    </xf>
    <xf numFmtId="0" fontId="16" fillId="2" borderId="3" xfId="4" applyFont="1" applyFill="1" applyBorder="1" applyAlignment="1">
      <alignment horizontal="center" vertical="center" wrapText="1"/>
    </xf>
    <xf numFmtId="14" fontId="12" fillId="2" borderId="5" xfId="4" applyNumberFormat="1" applyFont="1" applyFill="1" applyBorder="1" applyAlignment="1">
      <alignment horizontal="center" vertical="center"/>
    </xf>
    <xf numFmtId="14" fontId="12" fillId="2" borderId="6" xfId="4" applyNumberFormat="1" applyFont="1" applyFill="1" applyBorder="1" applyAlignment="1">
      <alignment horizontal="center" vertical="center" wrapText="1"/>
    </xf>
    <xf numFmtId="0" fontId="0" fillId="2" borderId="0" xfId="0" applyFill="1" applyAlignment="1"/>
    <xf numFmtId="0" fontId="0" fillId="2" borderId="7" xfId="0" applyFill="1" applyBorder="1" applyAlignment="1"/>
    <xf numFmtId="0" fontId="11" fillId="2" borderId="0" xfId="1" applyFont="1" applyFill="1" applyAlignment="1">
      <alignment horizontal="left" vertical="center"/>
    </xf>
    <xf numFmtId="0" fontId="12" fillId="2" borderId="0" xfId="4" applyFont="1" applyFill="1" applyAlignment="1">
      <alignment horizontal="left" vertical="center"/>
    </xf>
    <xf numFmtId="0" fontId="12" fillId="2" borderId="0" xfId="4" applyFont="1" applyFill="1" applyAlignment="1">
      <alignment horizontal="left" vertical="center" wrapText="1"/>
    </xf>
    <xf numFmtId="0" fontId="16" fillId="2" borderId="1" xfId="2" applyFont="1" applyFill="1" applyBorder="1" applyAlignment="1">
      <alignment horizontal="center" vertical="center" wrapText="1"/>
    </xf>
    <xf numFmtId="3" fontId="16" fillId="2" borderId="1" xfId="2" applyNumberFormat="1" applyFont="1" applyFill="1" applyBorder="1" applyAlignment="1">
      <alignment horizontal="center" vertical="center" wrapText="1"/>
    </xf>
    <xf numFmtId="3" fontId="13" fillId="2" borderId="1" xfId="4" applyNumberFormat="1" applyFont="1" applyFill="1" applyBorder="1" applyAlignment="1">
      <alignment vertical="center" wrapText="1"/>
    </xf>
    <xf numFmtId="9" fontId="13" fillId="2" borderId="1" xfId="5" applyFont="1" applyFill="1" applyBorder="1" applyAlignment="1">
      <alignment vertical="center" wrapText="1"/>
    </xf>
    <xf numFmtId="0" fontId="13" fillId="2" borderId="1" xfId="4" applyNumberFormat="1" applyFont="1" applyFill="1" applyBorder="1" applyAlignment="1">
      <alignment vertical="center" wrapText="1"/>
    </xf>
    <xf numFmtId="10" fontId="13" fillId="2" borderId="1" xfId="5" applyNumberFormat="1" applyFont="1" applyFill="1" applyBorder="1" applyAlignment="1">
      <alignment vertical="center" wrapText="1"/>
    </xf>
    <xf numFmtId="3" fontId="12" fillId="2" borderId="0" xfId="4" applyNumberFormat="1" applyFont="1" applyFill="1" applyAlignment="1">
      <alignment vertical="center"/>
    </xf>
    <xf numFmtId="9" fontId="12" fillId="2" borderId="0" xfId="4" applyNumberFormat="1" applyFont="1" applyFill="1" applyAlignment="1">
      <alignment vertical="center"/>
    </xf>
    <xf numFmtId="10" fontId="12" fillId="2" borderId="0" xfId="4" applyNumberFormat="1" applyFont="1" applyFill="1" applyAlignment="1">
      <alignment vertical="center"/>
    </xf>
    <xf numFmtId="0" fontId="12" fillId="2" borderId="1" xfId="3" applyFont="1" applyFill="1" applyBorder="1" applyAlignment="1">
      <alignment horizontal="left" vertical="center" wrapText="1"/>
    </xf>
    <xf numFmtId="3" fontId="13" fillId="2" borderId="0" xfId="4" applyNumberFormat="1" applyFont="1" applyFill="1" applyBorder="1" applyAlignment="1">
      <alignment vertical="center" wrapText="1"/>
    </xf>
    <xf numFmtId="9" fontId="13" fillId="2" borderId="0" xfId="4" applyNumberFormat="1" applyFont="1" applyFill="1" applyBorder="1" applyAlignment="1">
      <alignment vertical="center" wrapText="1"/>
    </xf>
    <xf numFmtId="0" fontId="13" fillId="2" borderId="0" xfId="4" applyFont="1" applyFill="1" applyBorder="1" applyAlignment="1">
      <alignment vertical="center" wrapText="1"/>
    </xf>
    <xf numFmtId="10" fontId="13" fillId="2" borderId="0" xfId="5" applyNumberFormat="1" applyFont="1" applyFill="1" applyBorder="1" applyAlignment="1">
      <alignment vertical="center" wrapText="1"/>
    </xf>
    <xf numFmtId="3" fontId="12" fillId="2" borderId="0" xfId="3" applyNumberFormat="1" applyFont="1" applyFill="1" applyBorder="1" applyAlignment="1">
      <alignment horizontal="right" vertical="center" wrapText="1"/>
    </xf>
    <xf numFmtId="9" fontId="12" fillId="2" borderId="0" xfId="3" applyNumberFormat="1" applyFont="1" applyFill="1" applyBorder="1" applyAlignment="1">
      <alignment horizontal="right" vertical="center" wrapText="1"/>
    </xf>
    <xf numFmtId="0" fontId="12" fillId="2" borderId="0" xfId="3" applyFont="1" applyFill="1" applyBorder="1" applyAlignment="1">
      <alignment horizontal="right" vertical="center" wrapText="1"/>
    </xf>
    <xf numFmtId="10" fontId="13" fillId="2" borderId="0" xfId="1" applyNumberFormat="1" applyFont="1" applyFill="1" applyBorder="1" applyAlignment="1">
      <alignment vertical="center"/>
    </xf>
    <xf numFmtId="9" fontId="13" fillId="2" borderId="1" xfId="4" applyNumberFormat="1" applyFont="1" applyFill="1" applyBorder="1" applyAlignment="1">
      <alignment vertical="center" wrapText="1"/>
    </xf>
    <xf numFmtId="0" fontId="13" fillId="2" borderId="1" xfId="4" applyFont="1" applyFill="1" applyBorder="1" applyAlignment="1">
      <alignment vertical="center" wrapText="1"/>
    </xf>
    <xf numFmtId="0" fontId="13" fillId="2" borderId="1" xfId="1" applyFont="1" applyFill="1" applyBorder="1" applyAlignment="1">
      <alignment vertical="center"/>
    </xf>
    <xf numFmtId="10" fontId="13" fillId="2" borderId="1" xfId="1" applyNumberFormat="1" applyFont="1" applyFill="1" applyBorder="1" applyAlignment="1">
      <alignment vertical="center"/>
    </xf>
    <xf numFmtId="10" fontId="13" fillId="2" borderId="1" xfId="1" applyNumberFormat="1" applyFont="1" applyFill="1" applyBorder="1" applyAlignment="1">
      <alignment vertical="center" wrapText="1"/>
    </xf>
    <xf numFmtId="0" fontId="12" fillId="2" borderId="1" xfId="2" applyFont="1" applyFill="1" applyBorder="1" applyAlignment="1">
      <alignment horizontal="left" vertical="center" wrapText="1"/>
    </xf>
    <xf numFmtId="3" fontId="12" fillId="2" borderId="1" xfId="2" applyNumberFormat="1" applyFont="1" applyFill="1" applyBorder="1" applyAlignment="1">
      <alignment horizontal="right" vertical="center" wrapText="1"/>
    </xf>
    <xf numFmtId="9" fontId="12" fillId="2" borderId="1" xfId="2" applyNumberFormat="1" applyFont="1" applyFill="1" applyBorder="1" applyAlignment="1">
      <alignment horizontal="right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12" fillId="2" borderId="1" xfId="2" applyNumberFormat="1" applyFont="1" applyFill="1" applyBorder="1" applyAlignment="1">
      <alignment horizontal="right" vertical="center" wrapText="1"/>
    </xf>
    <xf numFmtId="0" fontId="13" fillId="2" borderId="1" xfId="2" applyFont="1" applyFill="1" applyBorder="1" applyAlignment="1">
      <alignment horizontal="center" vertical="center" wrapText="1"/>
    </xf>
    <xf numFmtId="165" fontId="12" fillId="2" borderId="0" xfId="4" applyNumberFormat="1" applyFont="1" applyFill="1" applyAlignment="1">
      <alignment vertical="center"/>
    </xf>
    <xf numFmtId="9" fontId="12" fillId="2" borderId="1" xfId="4" applyNumberFormat="1" applyFont="1" applyFill="1" applyBorder="1" applyAlignment="1">
      <alignment vertical="center"/>
    </xf>
    <xf numFmtId="3" fontId="13" fillId="2" borderId="1" xfId="4" applyNumberFormat="1" applyFont="1" applyFill="1" applyBorder="1" applyAlignment="1">
      <alignment vertical="center"/>
    </xf>
    <xf numFmtId="9" fontId="13" fillId="2" borderId="1" xfId="4" applyNumberFormat="1" applyFont="1" applyFill="1" applyBorder="1" applyAlignment="1">
      <alignment vertical="center"/>
    </xf>
    <xf numFmtId="0" fontId="13" fillId="2" borderId="1" xfId="4" applyFont="1" applyFill="1" applyBorder="1" applyAlignment="1">
      <alignment vertical="center"/>
    </xf>
    <xf numFmtId="9" fontId="13" fillId="2" borderId="1" xfId="4" applyNumberFormat="1" applyFont="1" applyFill="1" applyBorder="1" applyAlignment="1">
      <alignment horizontal="right" vertical="center" wrapText="1"/>
    </xf>
    <xf numFmtId="0" fontId="12" fillId="2" borderId="1" xfId="3" applyFont="1" applyFill="1" applyBorder="1" applyAlignment="1">
      <alignment horizontal="left" vertical="center"/>
    </xf>
    <xf numFmtId="3" fontId="12" fillId="2" borderId="1" xfId="3" applyNumberFormat="1" applyFont="1" applyFill="1" applyBorder="1" applyAlignment="1">
      <alignment horizontal="right" vertical="center" wrapText="1"/>
    </xf>
    <xf numFmtId="9" fontId="12" fillId="2" borderId="1" xfId="3" applyNumberFormat="1" applyFont="1" applyFill="1" applyBorder="1" applyAlignment="1">
      <alignment horizontal="right" vertical="center" wrapText="1"/>
    </xf>
    <xf numFmtId="0" fontId="16" fillId="2" borderId="2" xfId="2" applyFont="1" applyFill="1" applyBorder="1" applyAlignment="1">
      <alignment horizontal="center" vertical="center" wrapText="1"/>
    </xf>
    <xf numFmtId="3" fontId="16" fillId="2" borderId="2" xfId="2" applyNumberFormat="1" applyFont="1" applyFill="1" applyBorder="1" applyAlignment="1">
      <alignment horizontal="center" vertical="center" wrapText="1"/>
    </xf>
    <xf numFmtId="9" fontId="12" fillId="2" borderId="0" xfId="4" applyNumberFormat="1" applyFont="1" applyFill="1" applyAlignment="1">
      <alignment wrapText="1"/>
    </xf>
    <xf numFmtId="10" fontId="12" fillId="2" borderId="0" xfId="4" applyNumberFormat="1" applyFont="1" applyFill="1" applyAlignment="1">
      <alignment wrapText="1"/>
    </xf>
    <xf numFmtId="0" fontId="16" fillId="2" borderId="1" xfId="4" applyFont="1" applyFill="1" applyBorder="1" applyAlignment="1">
      <alignment horizontal="center" vertical="center" wrapText="1"/>
    </xf>
    <xf numFmtId="14" fontId="12" fillId="2" borderId="0" xfId="4" applyNumberFormat="1" applyFont="1" applyFill="1" applyBorder="1" applyAlignment="1">
      <alignment horizontal="center" vertical="center"/>
    </xf>
    <xf numFmtId="14" fontId="12" fillId="2" borderId="0" xfId="4" applyNumberFormat="1" applyFont="1" applyFill="1" applyBorder="1" applyAlignment="1">
      <alignment horizontal="center" vertical="center" wrapText="1"/>
    </xf>
    <xf numFmtId="9" fontId="12" fillId="2" borderId="0" xfId="4" applyNumberFormat="1" applyFont="1" applyFill="1" applyAlignment="1">
      <alignment vertical="center" wrapText="1"/>
    </xf>
    <xf numFmtId="10" fontId="12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horizontal="left" vertical="center" wrapText="1"/>
    </xf>
    <xf numFmtId="3" fontId="12" fillId="2" borderId="0" xfId="4" applyNumberFormat="1" applyFont="1" applyFill="1" applyBorder="1" applyAlignment="1">
      <alignment vertical="center"/>
    </xf>
    <xf numFmtId="0" fontId="12" fillId="2" borderId="0" xfId="4" applyFont="1" applyFill="1" applyAlignment="1">
      <alignment horizontal="left" vertical="center" wrapText="1"/>
    </xf>
    <xf numFmtId="3" fontId="12" fillId="0" borderId="0" xfId="0" applyNumberFormat="1" applyFont="1" applyFill="1" applyBorder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3" fontId="12" fillId="2" borderId="0" xfId="0" applyNumberFormat="1" applyFont="1" applyFill="1" applyBorder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9" fillId="2" borderId="0" xfId="11" applyFill="1"/>
    <xf numFmtId="3" fontId="12" fillId="2" borderId="1" xfId="4" applyNumberFormat="1" applyFont="1" applyFill="1" applyBorder="1" applyAlignment="1">
      <alignment horizontal="center" vertical="center" wrapText="1"/>
    </xf>
    <xf numFmtId="9" fontId="13" fillId="2" borderId="0" xfId="5" applyFont="1" applyFill="1" applyBorder="1" applyAlignment="1">
      <alignment vertical="center" wrapText="1"/>
    </xf>
    <xf numFmtId="0" fontId="13" fillId="2" borderId="0" xfId="4" applyNumberFormat="1" applyFont="1" applyFill="1" applyBorder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8" fillId="2" borderId="0" xfId="12" applyFill="1"/>
    <xf numFmtId="0" fontId="13" fillId="0" borderId="1" xfId="4" applyNumberFormat="1" applyFont="1" applyFill="1" applyBorder="1" applyAlignment="1">
      <alignment vertical="center" wrapText="1"/>
    </xf>
    <xf numFmtId="10" fontId="13" fillId="0" borderId="1" xfId="5" applyNumberFormat="1" applyFont="1" applyFill="1" applyBorder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7" fillId="2" borderId="0" xfId="13" applyFill="1"/>
    <xf numFmtId="0" fontId="12" fillId="2" borderId="1" xfId="3" applyFont="1" applyFill="1" applyBorder="1" applyAlignment="1">
      <alignment horizontal="right"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6" fillId="2" borderId="0" xfId="14" applyFill="1"/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4" fillId="2" borderId="0" xfId="16" applyFill="1"/>
    <xf numFmtId="0" fontId="0" fillId="2" borderId="0" xfId="16" applyFont="1" applyFill="1"/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3" fillId="2" borderId="0" xfId="17" applyFill="1"/>
    <xf numFmtId="0" fontId="13" fillId="0" borderId="1" xfId="4" applyFont="1" applyBorder="1" applyAlignment="1">
      <alignment vertical="center" wrapText="1"/>
    </xf>
    <xf numFmtId="0" fontId="12" fillId="2" borderId="1" xfId="3" applyFill="1" applyBorder="1" applyAlignment="1">
      <alignment horizontal="left" vertical="center" wrapText="1"/>
    </xf>
    <xf numFmtId="0" fontId="2" fillId="2" borderId="0" xfId="18" applyFill="1"/>
    <xf numFmtId="10" fontId="13" fillId="0" borderId="1" xfId="19" applyNumberFormat="1" applyFont="1" applyFill="1" applyBorder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10" fontId="13" fillId="0" borderId="1" xfId="20" applyNumberFormat="1" applyFont="1" applyFill="1" applyBorder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0" borderId="0" xfId="4" applyFont="1" applyFill="1" applyAlignment="1">
      <alignment vertical="center"/>
    </xf>
    <xf numFmtId="0" fontId="16" fillId="0" borderId="4" xfId="4" applyFont="1" applyFill="1" applyBorder="1" applyAlignment="1">
      <alignment horizontal="center" vertical="center"/>
    </xf>
    <xf numFmtId="0" fontId="16" fillId="0" borderId="3" xfId="4" applyFont="1" applyFill="1" applyBorder="1" applyAlignment="1">
      <alignment horizontal="center" vertical="center" wrapText="1"/>
    </xf>
    <xf numFmtId="14" fontId="12" fillId="0" borderId="5" xfId="4" applyNumberFormat="1" applyFont="1" applyFill="1" applyBorder="1" applyAlignment="1">
      <alignment horizontal="center" vertical="center"/>
    </xf>
    <xf numFmtId="14" fontId="12" fillId="0" borderId="6" xfId="4" applyNumberFormat="1" applyFont="1" applyFill="1" applyBorder="1" applyAlignment="1">
      <alignment horizontal="center" vertical="center" wrapText="1"/>
    </xf>
    <xf numFmtId="0" fontId="11" fillId="0" borderId="0" xfId="1" applyFont="1" applyFill="1" applyAlignment="1">
      <alignment horizontal="left" vertical="center"/>
    </xf>
    <xf numFmtId="0" fontId="12" fillId="0" borderId="0" xfId="4" applyFont="1" applyFill="1" applyAlignment="1">
      <alignment horizontal="left" vertical="center"/>
    </xf>
    <xf numFmtId="0" fontId="12" fillId="0" borderId="0" xfId="4" applyFont="1" applyFill="1" applyAlignment="1">
      <alignment horizontal="left" vertical="center" wrapText="1"/>
    </xf>
    <xf numFmtId="0" fontId="16" fillId="0" borderId="1" xfId="2" applyFont="1" applyFill="1" applyBorder="1" applyAlignment="1">
      <alignment horizontal="center" vertical="center" wrapText="1"/>
    </xf>
    <xf numFmtId="3" fontId="16" fillId="0" borderId="1" xfId="2" applyNumberFormat="1" applyFont="1" applyFill="1" applyBorder="1" applyAlignment="1">
      <alignment horizontal="center" vertical="center" wrapText="1"/>
    </xf>
    <xf numFmtId="0" fontId="12" fillId="0" borderId="0" xfId="4" applyFont="1" applyFill="1" applyAlignment="1">
      <alignment vertical="center" wrapText="1"/>
    </xf>
    <xf numFmtId="3" fontId="12" fillId="0" borderId="1" xfId="4" applyNumberFormat="1" applyFont="1" applyFill="1" applyBorder="1" applyAlignment="1">
      <alignment horizontal="center" vertical="center" wrapText="1"/>
    </xf>
    <xf numFmtId="0" fontId="12" fillId="0" borderId="1" xfId="4" applyFont="1" applyFill="1" applyBorder="1" applyAlignment="1">
      <alignment vertical="center"/>
    </xf>
    <xf numFmtId="3" fontId="13" fillId="0" borderId="1" xfId="4" applyNumberFormat="1" applyFont="1" applyFill="1" applyBorder="1" applyAlignment="1">
      <alignment horizontal="right" vertical="center" wrapText="1"/>
    </xf>
    <xf numFmtId="9" fontId="12" fillId="0" borderId="1" xfId="20" applyFont="1" applyFill="1" applyBorder="1" applyAlignment="1">
      <alignment horizontal="right" vertical="center"/>
    </xf>
    <xf numFmtId="0" fontId="12" fillId="0" borderId="1" xfId="4" applyFont="1" applyFill="1" applyBorder="1" applyAlignment="1">
      <alignment horizontal="right" vertical="center"/>
    </xf>
    <xf numFmtId="0" fontId="12" fillId="0" borderId="1" xfId="4" applyFont="1" applyFill="1" applyBorder="1" applyAlignment="1">
      <alignment vertical="center" wrapText="1"/>
    </xf>
    <xf numFmtId="0" fontId="12" fillId="0" borderId="0" xfId="4" applyFont="1" applyFill="1" applyBorder="1" applyAlignment="1">
      <alignment vertical="center"/>
    </xf>
    <xf numFmtId="0" fontId="12" fillId="0" borderId="0" xfId="4" applyFont="1" applyFill="1" applyBorder="1" applyAlignment="1">
      <alignment vertical="center" wrapText="1"/>
    </xf>
    <xf numFmtId="3" fontId="12" fillId="0" borderId="0" xfId="4" applyNumberFormat="1" applyFont="1" applyFill="1" applyBorder="1" applyAlignment="1">
      <alignment vertical="center" wrapText="1"/>
    </xf>
    <xf numFmtId="0" fontId="16" fillId="0" borderId="4" xfId="4" applyFont="1" applyFill="1" applyBorder="1" applyAlignment="1">
      <alignment horizontal="center" vertical="center" wrapText="1"/>
    </xf>
    <xf numFmtId="14" fontId="12" fillId="0" borderId="5" xfId="4" applyNumberFormat="1" applyFont="1" applyFill="1" applyBorder="1" applyAlignment="1">
      <alignment horizontal="center" vertical="center" wrapText="1"/>
    </xf>
    <xf numFmtId="0" fontId="11" fillId="0" borderId="0" xfId="1" applyFont="1" applyFill="1" applyAlignment="1">
      <alignment horizontal="left" vertical="center" wrapText="1"/>
    </xf>
    <xf numFmtId="9" fontId="12" fillId="0" borderId="1" xfId="20" applyFont="1" applyFill="1" applyBorder="1" applyAlignment="1">
      <alignment horizontal="right" vertical="center" wrapText="1"/>
    </xf>
    <xf numFmtId="0" fontId="12" fillId="0" borderId="1" xfId="4" applyFont="1" applyFill="1" applyBorder="1" applyAlignment="1">
      <alignment horizontal="right" vertical="center" wrapText="1"/>
    </xf>
    <xf numFmtId="10" fontId="12" fillId="0" borderId="0" xfId="4" applyNumberFormat="1" applyFont="1" applyFill="1" applyAlignment="1">
      <alignment vertical="center" wrapText="1"/>
    </xf>
    <xf numFmtId="3" fontId="12" fillId="0" borderId="0" xfId="4" applyNumberFormat="1" applyFont="1" applyFill="1" applyBorder="1" applyAlignment="1">
      <alignment horizontal="center" vertical="center" wrapText="1"/>
    </xf>
    <xf numFmtId="3" fontId="13" fillId="0" borderId="0" xfId="4" applyNumberFormat="1" applyFont="1" applyFill="1" applyBorder="1" applyAlignment="1">
      <alignment horizontal="right" vertical="center" wrapText="1"/>
    </xf>
    <xf numFmtId="9" fontId="12" fillId="0" borderId="0" xfId="20" applyFont="1" applyFill="1" applyBorder="1" applyAlignment="1">
      <alignment horizontal="right" vertical="center"/>
    </xf>
    <xf numFmtId="0" fontId="12" fillId="0" borderId="0" xfId="4" applyFont="1" applyFill="1" applyBorder="1" applyAlignment="1">
      <alignment horizontal="right" vertical="center"/>
    </xf>
    <xf numFmtId="10" fontId="13" fillId="0" borderId="0" xfId="5" applyNumberFormat="1" applyFont="1" applyFill="1" applyBorder="1" applyAlignment="1">
      <alignment vertical="center" wrapText="1"/>
    </xf>
    <xf numFmtId="3" fontId="13" fillId="0" borderId="1" xfId="4" applyNumberFormat="1" applyFont="1" applyFill="1" applyBorder="1" applyAlignment="1">
      <alignment vertical="center" wrapText="1"/>
    </xf>
    <xf numFmtId="9" fontId="12" fillId="0" borderId="0" xfId="4" applyNumberFormat="1" applyFont="1" applyFill="1" applyAlignment="1">
      <alignment vertical="center" wrapText="1"/>
    </xf>
    <xf numFmtId="10" fontId="12" fillId="0" borderId="0" xfId="20" applyNumberFormat="1" applyFont="1" applyFill="1" applyAlignment="1">
      <alignment vertical="center" wrapText="1"/>
    </xf>
    <xf numFmtId="10" fontId="12" fillId="0" borderId="0" xfId="20" applyNumberFormat="1" applyFont="1" applyFill="1" applyAlignment="1">
      <alignment vertical="center"/>
    </xf>
    <xf numFmtId="9" fontId="12" fillId="0" borderId="1" xfId="21" applyFont="1" applyFill="1" applyBorder="1" applyAlignment="1">
      <alignment horizontal="right" vertical="center"/>
    </xf>
    <xf numFmtId="0" fontId="12" fillId="0" borderId="0" xfId="4" applyNumberFormat="1" applyFont="1" applyFill="1" applyAlignment="1">
      <alignment vertical="center"/>
    </xf>
    <xf numFmtId="9" fontId="12" fillId="0" borderId="0" xfId="21" applyFont="1" applyFill="1" applyBorder="1" applyAlignment="1">
      <alignment horizontal="right" vertical="center"/>
    </xf>
    <xf numFmtId="10" fontId="12" fillId="0" borderId="0" xfId="21" applyNumberFormat="1" applyFont="1" applyFill="1" applyAlignment="1">
      <alignment vertical="center" wrapText="1"/>
    </xf>
    <xf numFmtId="14" fontId="0" fillId="0" borderId="0" xfId="0" applyNumberFormat="1"/>
    <xf numFmtId="3" fontId="0" fillId="0" borderId="0" xfId="0" applyNumberFormat="1"/>
    <xf numFmtId="0" fontId="12" fillId="2" borderId="0" xfId="4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2" borderId="0" xfId="4" applyFont="1" applyFill="1" applyAlignment="1">
      <alignment horizontal="justify" vertical="center"/>
    </xf>
    <xf numFmtId="0" fontId="0" fillId="0" borderId="0" xfId="0" applyAlignment="1"/>
    <xf numFmtId="0" fontId="12" fillId="2" borderId="0" xfId="4" applyFont="1" applyFill="1" applyBorder="1" applyAlignment="1"/>
    <xf numFmtId="0" fontId="11" fillId="2" borderId="0" xfId="1" applyFont="1" applyFill="1" applyAlignment="1">
      <alignment horizontal="left"/>
    </xf>
    <xf numFmtId="0" fontId="12" fillId="2" borderId="0" xfId="4" applyFont="1" applyFill="1" applyAlignment="1">
      <alignment horizontal="left"/>
    </xf>
    <xf numFmtId="0" fontId="16" fillId="2" borderId="1" xfId="4" applyFont="1" applyFill="1" applyBorder="1" applyAlignment="1">
      <alignment horizontal="center" vertical="center" wrapText="1"/>
    </xf>
    <xf numFmtId="0" fontId="0" fillId="0" borderId="1" xfId="0" applyBorder="1" applyAlignment="1"/>
    <xf numFmtId="0" fontId="16" fillId="2" borderId="1" xfId="2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2">
    <cellStyle name="Normal_0228BC" xfId="6" xr:uid="{00000000-0005-0000-0000-000000000000}"/>
    <cellStyle name="Обычный" xfId="0" builtinId="0"/>
    <cellStyle name="Обычный 2" xfId="1" xr:uid="{00000000-0005-0000-0000-000002000000}"/>
    <cellStyle name="Обычный 3" xfId="4" xr:uid="{00000000-0005-0000-0000-000003000000}"/>
    <cellStyle name="Обычный 4" xfId="7" xr:uid="{00000000-0005-0000-0000-000004000000}"/>
    <cellStyle name="Обычный 5" xfId="8" xr:uid="{00000000-0005-0000-0000-000005000000}"/>
    <cellStyle name="Обычный 6" xfId="10" xr:uid="{00000000-0005-0000-0000-000006000000}"/>
    <cellStyle name="Обычный 7" xfId="11" xr:uid="{00000000-0005-0000-0000-000007000000}"/>
    <cellStyle name="Обычный 7 2" xfId="12" xr:uid="{9C3C1940-69AF-4C7D-B427-197B53ACD2A0}"/>
    <cellStyle name="Обычный 7 3" xfId="13" xr:uid="{E47BFFB6-571A-4C2F-9984-8CDF9FB1078B}"/>
    <cellStyle name="Обычный 7 3 2" xfId="17" xr:uid="{B679B032-B6D0-4E88-9530-0EFF80D88769}"/>
    <cellStyle name="Обычный 7 4" xfId="14" xr:uid="{6166DC01-56CD-42A4-8D8D-7BD41EFBE35D}"/>
    <cellStyle name="Обычный 7 5" xfId="15" xr:uid="{AF3F609F-5126-4FB8-A06D-7FC43109F1EA}"/>
    <cellStyle name="Обычный 7 6" xfId="16" xr:uid="{444997D9-D12B-4151-A70C-4DE4964042FD}"/>
    <cellStyle name="Обычный 7 7" xfId="18" xr:uid="{5A61AEAE-EE44-41FC-9259-7BE1AB42C309}"/>
    <cellStyle name="Обычный_Индекс РТС" xfId="2" xr:uid="{00000000-0005-0000-0000-000008000000}"/>
    <cellStyle name="Обычный_Индекс РТС-2" xfId="3" xr:uid="{00000000-0005-0000-0000-000009000000}"/>
    <cellStyle name="Процентный" xfId="20" builtinId="5"/>
    <cellStyle name="Процентный 2" xfId="5" xr:uid="{00000000-0005-0000-0000-00000A000000}"/>
    <cellStyle name="Процентный 3" xfId="19" xr:uid="{11D278C6-7B06-4FAC-AD06-40EDF9EACBFE}"/>
    <cellStyle name="Процентный 4" xfId="21" xr:uid="{9E7C3A92-6061-4C4D-B20E-3D224B8B0256}"/>
    <cellStyle name="Финансовый 2" xfId="9" xr:uid="{00000000-0005-0000-0000-00000B000000}"/>
  </cellStyles>
  <dxfs count="1">
    <dxf>
      <font>
        <color theme="0" tint="-0.14996795556505021"/>
      </font>
    </dxf>
  </dxfs>
  <tableStyles count="0" defaultTableStyle="TableStyleMedium2" defaultPivotStyle="PivotStyleMedium9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0509-8FC6-4927-84C1-126D720CDC17}">
  <dimension ref="A1:M54"/>
  <sheetViews>
    <sheetView showGridLines="0" topLeftCell="A21" zoomScaleNormal="100" workbookViewId="0">
      <selection activeCell="B51" sqref="B51"/>
    </sheetView>
  </sheetViews>
  <sheetFormatPr defaultColWidth="9.44140625" defaultRowHeight="13.2" x14ac:dyDescent="0.3"/>
  <cols>
    <col min="1" max="1" width="4.44140625" style="163" customWidth="1"/>
    <col min="2" max="2" width="19.44140625" style="163" bestFit="1" customWidth="1"/>
    <col min="3" max="3" width="40.44140625" style="173" customWidth="1"/>
    <col min="4" max="4" width="44.5546875" style="173" customWidth="1"/>
    <col min="5" max="5" width="19.44140625" style="163" customWidth="1"/>
    <col min="6" max="6" width="10.5546875" style="163" customWidth="1"/>
    <col min="7" max="7" width="12.5546875" style="163" customWidth="1"/>
    <col min="8" max="8" width="12" style="163" bestFit="1" customWidth="1"/>
    <col min="9" max="10" width="12.21875" style="163" customWidth="1"/>
    <col min="11" max="12" width="9.44140625" style="163"/>
    <col min="13" max="13" width="10" style="163" bestFit="1" customWidth="1"/>
    <col min="14" max="16384" width="9.44140625" style="163"/>
  </cols>
  <sheetData>
    <row r="1" spans="1:13" x14ac:dyDescent="0.3">
      <c r="C1" s="164" t="s">
        <v>246</v>
      </c>
      <c r="D1" s="165" t="s">
        <v>245</v>
      </c>
    </row>
    <row r="2" spans="1:13" ht="13.8" thickBot="1" x14ac:dyDescent="0.35">
      <c r="C2" s="166">
        <v>45828</v>
      </c>
      <c r="D2" s="167">
        <v>45829</v>
      </c>
    </row>
    <row r="3" spans="1:13" x14ac:dyDescent="0.3">
      <c r="A3" s="168"/>
      <c r="B3" s="169"/>
      <c r="C3" s="170"/>
      <c r="D3" s="170"/>
      <c r="E3" s="169"/>
      <c r="F3" s="169"/>
      <c r="G3" s="169"/>
      <c r="H3" s="169"/>
    </row>
    <row r="4" spans="1:13" s="173" customFormat="1" ht="26.4" x14ac:dyDescent="0.25">
      <c r="A4" s="171" t="s">
        <v>0</v>
      </c>
      <c r="B4" s="171" t="s">
        <v>188</v>
      </c>
      <c r="C4" s="171" t="s">
        <v>189</v>
      </c>
      <c r="D4" s="171" t="s">
        <v>190</v>
      </c>
      <c r="E4" s="172" t="s">
        <v>191</v>
      </c>
      <c r="F4" s="171" t="s">
        <v>192</v>
      </c>
      <c r="G4" s="171" t="s">
        <v>193</v>
      </c>
      <c r="H4" s="171" t="s">
        <v>679</v>
      </c>
      <c r="I4" s="1" t="s">
        <v>699</v>
      </c>
    </row>
    <row r="5" spans="1:13" s="173" customFormat="1" x14ac:dyDescent="0.25">
      <c r="A5" s="174">
        <v>1</v>
      </c>
      <c r="B5" s="175" t="s">
        <v>3</v>
      </c>
      <c r="C5" s="175" t="s">
        <v>393</v>
      </c>
      <c r="D5" s="175" t="s">
        <v>448</v>
      </c>
      <c r="E5" s="176">
        <v>692865762</v>
      </c>
      <c r="F5" s="198">
        <v>0.55000000000000004</v>
      </c>
      <c r="G5" s="178">
        <v>0.35804390000000003</v>
      </c>
      <c r="H5" s="133">
        <v>0.15000001339780883</v>
      </c>
      <c r="I5" s="1">
        <f>E5*F5</f>
        <v>381076169.10000002</v>
      </c>
      <c r="J5" s="199"/>
      <c r="K5" s="163"/>
      <c r="L5" s="163"/>
      <c r="M5" s="163"/>
    </row>
    <row r="6" spans="1:13" s="173" customFormat="1" x14ac:dyDescent="0.25">
      <c r="A6" s="174">
        <v>2</v>
      </c>
      <c r="B6" s="175" t="s">
        <v>1</v>
      </c>
      <c r="C6" s="175" t="s">
        <v>392</v>
      </c>
      <c r="D6" s="175" t="s">
        <v>447</v>
      </c>
      <c r="E6" s="176">
        <v>23673512900</v>
      </c>
      <c r="F6" s="198">
        <v>0.5</v>
      </c>
      <c r="G6" s="178">
        <v>0.5</v>
      </c>
      <c r="H6" s="133">
        <v>0.12794720873649867</v>
      </c>
      <c r="I6" s="1">
        <f t="shared" ref="I6:I49" si="0">E6*F6</f>
        <v>11836756450</v>
      </c>
      <c r="J6" s="199"/>
      <c r="K6" s="163"/>
      <c r="L6" s="163"/>
      <c r="M6" s="163"/>
    </row>
    <row r="7" spans="1:13" s="173" customFormat="1" x14ac:dyDescent="0.25">
      <c r="A7" s="174">
        <v>3</v>
      </c>
      <c r="B7" s="175" t="s">
        <v>5</v>
      </c>
      <c r="C7" s="175" t="s">
        <v>394</v>
      </c>
      <c r="D7" s="175" t="s">
        <v>581</v>
      </c>
      <c r="E7" s="176">
        <v>21586948000</v>
      </c>
      <c r="F7" s="198">
        <v>0.48</v>
      </c>
      <c r="G7" s="178">
        <v>0.2408402</v>
      </c>
      <c r="H7" s="133">
        <v>0.12589229209359673</v>
      </c>
      <c r="I7" s="1">
        <f t="shared" si="0"/>
        <v>10361735040</v>
      </c>
      <c r="J7" s="199"/>
      <c r="K7" s="163"/>
      <c r="L7" s="163"/>
      <c r="M7" s="163"/>
    </row>
    <row r="8" spans="1:13" s="173" customFormat="1" x14ac:dyDescent="0.25">
      <c r="A8" s="174">
        <v>4</v>
      </c>
      <c r="B8" s="175" t="s">
        <v>25</v>
      </c>
      <c r="C8" s="175" t="s">
        <v>443</v>
      </c>
      <c r="D8" s="175" t="s">
        <v>449</v>
      </c>
      <c r="E8" s="176">
        <v>2178690700</v>
      </c>
      <c r="F8" s="198">
        <v>0.32</v>
      </c>
      <c r="G8" s="178">
        <v>0.8</v>
      </c>
      <c r="H8" s="133">
        <v>6.4256043065634941E-2</v>
      </c>
      <c r="I8" s="1">
        <f t="shared" si="0"/>
        <v>697181024</v>
      </c>
      <c r="J8" s="199"/>
      <c r="K8" s="163"/>
      <c r="L8" s="163"/>
      <c r="M8" s="163"/>
    </row>
    <row r="9" spans="1:13" s="173" customFormat="1" x14ac:dyDescent="0.25">
      <c r="A9" s="174">
        <v>5</v>
      </c>
      <c r="B9" s="175" t="s">
        <v>660</v>
      </c>
      <c r="C9" s="175" t="s">
        <v>671</v>
      </c>
      <c r="D9" s="175" t="s">
        <v>672</v>
      </c>
      <c r="E9" s="176">
        <v>268274786</v>
      </c>
      <c r="F9" s="198">
        <v>0.56000000000000005</v>
      </c>
      <c r="G9" s="178">
        <v>0.7</v>
      </c>
      <c r="H9" s="133">
        <v>5.4708013582521649E-2</v>
      </c>
      <c r="I9" s="1">
        <f t="shared" si="0"/>
        <v>150233880.16000003</v>
      </c>
      <c r="J9" s="199"/>
      <c r="K9" s="163"/>
      <c r="L9" s="163"/>
      <c r="M9" s="163"/>
    </row>
    <row r="10" spans="1:13" s="173" customFormat="1" x14ac:dyDescent="0.25">
      <c r="A10" s="174">
        <v>6</v>
      </c>
      <c r="B10" s="175" t="s">
        <v>17</v>
      </c>
      <c r="C10" s="175" t="s">
        <v>512</v>
      </c>
      <c r="D10" s="175" t="s">
        <v>202</v>
      </c>
      <c r="E10" s="176">
        <v>3036306000</v>
      </c>
      <c r="F10" s="198">
        <v>0.21</v>
      </c>
      <c r="G10" s="178">
        <v>0.4</v>
      </c>
      <c r="H10" s="133">
        <v>4.5916632003784666E-2</v>
      </c>
      <c r="I10" s="1">
        <f t="shared" si="0"/>
        <v>637624260</v>
      </c>
      <c r="J10" s="199"/>
      <c r="K10" s="163"/>
      <c r="L10" s="163"/>
      <c r="M10" s="163"/>
    </row>
    <row r="11" spans="1:13" s="173" customFormat="1" x14ac:dyDescent="0.25">
      <c r="A11" s="174">
        <v>7</v>
      </c>
      <c r="B11" s="175" t="s">
        <v>650</v>
      </c>
      <c r="C11" s="175" t="s">
        <v>651</v>
      </c>
      <c r="D11" s="175" t="s">
        <v>652</v>
      </c>
      <c r="E11" s="176">
        <v>390548277</v>
      </c>
      <c r="F11" s="198">
        <v>0.17</v>
      </c>
      <c r="G11" s="178">
        <v>1</v>
      </c>
      <c r="H11" s="133">
        <v>4.5388924480431324E-2</v>
      </c>
      <c r="I11" s="1">
        <f t="shared" si="0"/>
        <v>66393207.090000004</v>
      </c>
      <c r="J11" s="199"/>
      <c r="K11" s="163"/>
      <c r="L11" s="163"/>
      <c r="M11" s="163"/>
    </row>
    <row r="12" spans="1:13" s="173" customFormat="1" x14ac:dyDescent="0.25">
      <c r="A12" s="174">
        <v>8</v>
      </c>
      <c r="B12" s="175" t="s">
        <v>11</v>
      </c>
      <c r="C12" s="175" t="s">
        <v>396</v>
      </c>
      <c r="D12" s="175" t="s">
        <v>419</v>
      </c>
      <c r="E12" s="176">
        <v>15286339700</v>
      </c>
      <c r="F12" s="198">
        <v>0.33</v>
      </c>
      <c r="G12" s="178">
        <v>0.4</v>
      </c>
      <c r="H12" s="133">
        <v>3.4765908061029284E-2</v>
      </c>
      <c r="I12" s="1">
        <f t="shared" si="0"/>
        <v>5044492101</v>
      </c>
      <c r="J12" s="199"/>
      <c r="K12" s="163"/>
      <c r="L12" s="163"/>
      <c r="M12" s="163"/>
    </row>
    <row r="13" spans="1:13" s="173" customFormat="1" x14ac:dyDescent="0.25">
      <c r="A13" s="174">
        <v>9</v>
      </c>
      <c r="B13" s="175" t="s">
        <v>471</v>
      </c>
      <c r="C13" s="175" t="s">
        <v>472</v>
      </c>
      <c r="D13" s="175" t="s">
        <v>584</v>
      </c>
      <c r="E13" s="176">
        <v>1360694001</v>
      </c>
      <c r="F13" s="198">
        <v>0.22</v>
      </c>
      <c r="G13" s="178">
        <v>0.4</v>
      </c>
      <c r="H13" s="133">
        <v>3.299389470013489E-2</v>
      </c>
      <c r="I13" s="1">
        <f t="shared" si="0"/>
        <v>299352680.22000003</v>
      </c>
      <c r="J13" s="199"/>
      <c r="K13" s="163"/>
      <c r="L13" s="163"/>
      <c r="M13" s="163"/>
    </row>
    <row r="14" spans="1:13" x14ac:dyDescent="0.25">
      <c r="A14" s="174">
        <v>10</v>
      </c>
      <c r="B14" s="175" t="s">
        <v>21</v>
      </c>
      <c r="C14" s="175" t="s">
        <v>479</v>
      </c>
      <c r="D14" s="175" t="s">
        <v>583</v>
      </c>
      <c r="E14" s="176">
        <v>10598177817</v>
      </c>
      <c r="F14" s="198">
        <v>0.11</v>
      </c>
      <c r="G14" s="178">
        <v>0.4</v>
      </c>
      <c r="H14" s="133">
        <v>3.248807468523511E-2</v>
      </c>
      <c r="I14" s="1">
        <f t="shared" si="0"/>
        <v>1165799559.8700001</v>
      </c>
      <c r="J14" s="199"/>
    </row>
    <row r="15" spans="1:13" s="173" customFormat="1" x14ac:dyDescent="0.25">
      <c r="A15" s="174">
        <v>11</v>
      </c>
      <c r="B15" s="175" t="s">
        <v>7</v>
      </c>
      <c r="C15" s="175" t="s">
        <v>395</v>
      </c>
      <c r="D15" s="175" t="s">
        <v>582</v>
      </c>
      <c r="E15" s="176">
        <v>1000000000</v>
      </c>
      <c r="F15" s="198">
        <v>1</v>
      </c>
      <c r="G15" s="178">
        <v>0.48168040000000001</v>
      </c>
      <c r="H15" s="133">
        <v>2.4107700408864768E-2</v>
      </c>
      <c r="I15" s="1">
        <f t="shared" si="0"/>
        <v>1000000000</v>
      </c>
      <c r="J15" s="199"/>
      <c r="K15" s="163"/>
      <c r="L15" s="163"/>
      <c r="M15" s="163"/>
    </row>
    <row r="16" spans="1:13" s="173" customFormat="1" x14ac:dyDescent="0.25">
      <c r="A16" s="174">
        <v>12</v>
      </c>
      <c r="B16" s="175" t="s">
        <v>15</v>
      </c>
      <c r="C16" s="175" t="s">
        <v>543</v>
      </c>
      <c r="D16" s="175" t="s">
        <v>590</v>
      </c>
      <c r="E16" s="176">
        <v>7701998235</v>
      </c>
      <c r="F16" s="198">
        <v>0.73</v>
      </c>
      <c r="G16" s="178">
        <v>0.5</v>
      </c>
      <c r="H16" s="133">
        <v>2.3534800182131579E-2</v>
      </c>
      <c r="I16" s="1">
        <f t="shared" si="0"/>
        <v>5622458711.5500002</v>
      </c>
      <c r="J16" s="199"/>
      <c r="K16" s="163"/>
      <c r="L16" s="163"/>
      <c r="M16" s="163"/>
    </row>
    <row r="17" spans="1:13" s="173" customFormat="1" x14ac:dyDescent="0.25">
      <c r="A17" s="174">
        <v>13</v>
      </c>
      <c r="B17" s="175" t="s">
        <v>13</v>
      </c>
      <c r="C17" s="175" t="s">
        <v>542</v>
      </c>
      <c r="D17" s="175" t="s">
        <v>585</v>
      </c>
      <c r="E17" s="176">
        <v>35725994705</v>
      </c>
      <c r="F17" s="198">
        <v>0.25</v>
      </c>
      <c r="G17" s="178">
        <v>0.7</v>
      </c>
      <c r="H17" s="133">
        <v>2.2467280983764836E-2</v>
      </c>
      <c r="I17" s="1">
        <f t="shared" si="0"/>
        <v>8931498676.25</v>
      </c>
      <c r="J17" s="199"/>
      <c r="K17" s="163"/>
      <c r="L17" s="163"/>
      <c r="M17" s="163"/>
    </row>
    <row r="18" spans="1:13" s="173" customFormat="1" x14ac:dyDescent="0.25">
      <c r="A18" s="174">
        <v>14</v>
      </c>
      <c r="B18" s="175" t="s">
        <v>19</v>
      </c>
      <c r="C18" s="175" t="s">
        <v>397</v>
      </c>
      <c r="D18" s="175" t="s">
        <v>506</v>
      </c>
      <c r="E18" s="176">
        <v>5369933893</v>
      </c>
      <c r="F18" s="198">
        <v>0.17</v>
      </c>
      <c r="G18" s="178">
        <v>1</v>
      </c>
      <c r="H18" s="133">
        <v>1.3933938007568694E-2</v>
      </c>
      <c r="I18" s="1">
        <f t="shared" si="0"/>
        <v>912888761.81000006</v>
      </c>
      <c r="J18" s="199"/>
      <c r="K18" s="163"/>
      <c r="L18" s="163"/>
      <c r="M18" s="163"/>
    </row>
    <row r="19" spans="1:13" s="173" customFormat="1" x14ac:dyDescent="0.25">
      <c r="A19" s="174">
        <v>15</v>
      </c>
      <c r="B19" s="175" t="s">
        <v>79</v>
      </c>
      <c r="C19" s="175" t="s">
        <v>410</v>
      </c>
      <c r="D19" s="175" t="s">
        <v>430</v>
      </c>
      <c r="E19" s="176">
        <v>104400000000</v>
      </c>
      <c r="F19" s="198">
        <v>0.32</v>
      </c>
      <c r="G19" s="178">
        <v>0.7</v>
      </c>
      <c r="H19" s="133">
        <v>1.3505250845514931E-2</v>
      </c>
      <c r="I19" s="1">
        <f t="shared" si="0"/>
        <v>33408000000</v>
      </c>
      <c r="J19" s="199"/>
      <c r="K19" s="163"/>
      <c r="L19" s="163"/>
      <c r="M19" s="163"/>
    </row>
    <row r="20" spans="1:13" s="173" customFormat="1" x14ac:dyDescent="0.25">
      <c r="A20" s="174">
        <v>16</v>
      </c>
      <c r="B20" s="175" t="s">
        <v>37</v>
      </c>
      <c r="C20" s="175" t="s">
        <v>369</v>
      </c>
      <c r="D20" s="175" t="s">
        <v>589</v>
      </c>
      <c r="E20" s="176">
        <v>2276401458</v>
      </c>
      <c r="F20" s="198">
        <v>0.64</v>
      </c>
      <c r="G20" s="178">
        <v>0.3</v>
      </c>
      <c r="H20" s="133">
        <v>1.3403793907380111E-2</v>
      </c>
      <c r="I20" s="1">
        <f t="shared" si="0"/>
        <v>1456896933.1200001</v>
      </c>
      <c r="J20" s="199"/>
      <c r="K20" s="163"/>
      <c r="L20" s="163"/>
      <c r="M20" s="163"/>
    </row>
    <row r="21" spans="1:13" x14ac:dyDescent="0.25">
      <c r="A21" s="174">
        <v>17</v>
      </c>
      <c r="B21" s="175" t="s">
        <v>33</v>
      </c>
      <c r="C21" s="175" t="s">
        <v>368</v>
      </c>
      <c r="D21" s="175" t="s">
        <v>586</v>
      </c>
      <c r="E21" s="176">
        <v>837718660</v>
      </c>
      <c r="F21" s="198">
        <v>0.23</v>
      </c>
      <c r="G21" s="178">
        <v>0.4</v>
      </c>
      <c r="H21" s="133">
        <v>1.2614956627787673E-2</v>
      </c>
      <c r="I21" s="1">
        <f t="shared" si="0"/>
        <v>192675291.80000001</v>
      </c>
      <c r="J21" s="199"/>
    </row>
    <row r="22" spans="1:13" x14ac:dyDescent="0.25">
      <c r="A22" s="174">
        <v>18</v>
      </c>
      <c r="B22" s="175" t="s">
        <v>65</v>
      </c>
      <c r="C22" s="175" t="s">
        <v>407</v>
      </c>
      <c r="D22" s="175" t="s">
        <v>593</v>
      </c>
      <c r="E22" s="176">
        <v>660497344</v>
      </c>
      <c r="F22" s="198">
        <v>0.21</v>
      </c>
      <c r="G22" s="178">
        <v>1</v>
      </c>
      <c r="H22" s="133">
        <v>1.2084921920331332E-2</v>
      </c>
      <c r="I22" s="1">
        <f t="shared" si="0"/>
        <v>138704442.24000001</v>
      </c>
      <c r="J22" s="199"/>
    </row>
    <row r="23" spans="1:13" x14ac:dyDescent="0.25">
      <c r="A23" s="174">
        <v>19</v>
      </c>
      <c r="B23" s="175" t="s">
        <v>51</v>
      </c>
      <c r="C23" s="175" t="s">
        <v>462</v>
      </c>
      <c r="D23" s="175" t="s">
        <v>587</v>
      </c>
      <c r="E23" s="176">
        <v>5993227240</v>
      </c>
      <c r="F23" s="198">
        <v>0.21</v>
      </c>
      <c r="G23" s="178">
        <v>0.5</v>
      </c>
      <c r="H23" s="133">
        <v>1.2000586405678922E-2</v>
      </c>
      <c r="I23" s="1">
        <f t="shared" si="0"/>
        <v>1258577720.3999999</v>
      </c>
      <c r="J23" s="199"/>
    </row>
    <row r="24" spans="1:13" x14ac:dyDescent="0.25">
      <c r="A24" s="174">
        <v>20</v>
      </c>
      <c r="B24" s="175" t="s">
        <v>23</v>
      </c>
      <c r="C24" s="175" t="s">
        <v>398</v>
      </c>
      <c r="D24" s="175" t="s">
        <v>588</v>
      </c>
      <c r="E24" s="176">
        <v>1998381575</v>
      </c>
      <c r="F24" s="198">
        <v>0.41</v>
      </c>
      <c r="G24" s="178">
        <v>0.4</v>
      </c>
      <c r="H24" s="133">
        <v>1.1622354846962977E-2</v>
      </c>
      <c r="I24" s="1">
        <f t="shared" si="0"/>
        <v>819336445.75</v>
      </c>
      <c r="J24" s="199"/>
    </row>
    <row r="25" spans="1:13" x14ac:dyDescent="0.25">
      <c r="A25" s="174">
        <v>21</v>
      </c>
      <c r="B25" s="175" t="s">
        <v>27</v>
      </c>
      <c r="C25" s="175" t="s">
        <v>444</v>
      </c>
      <c r="D25" s="175" t="s">
        <v>450</v>
      </c>
      <c r="E25" s="176">
        <v>147508500</v>
      </c>
      <c r="F25" s="198">
        <v>1</v>
      </c>
      <c r="G25" s="178">
        <v>0.7</v>
      </c>
      <c r="H25" s="133">
        <v>1.1402173845205713E-2</v>
      </c>
      <c r="I25" s="1">
        <f t="shared" si="0"/>
        <v>147508500</v>
      </c>
      <c r="J25" s="199"/>
    </row>
    <row r="26" spans="1:13" x14ac:dyDescent="0.25">
      <c r="A26" s="174">
        <v>22</v>
      </c>
      <c r="B26" s="175" t="s">
        <v>661</v>
      </c>
      <c r="C26" s="175" t="s">
        <v>662</v>
      </c>
      <c r="D26" s="175" t="s">
        <v>663</v>
      </c>
      <c r="E26" s="176">
        <v>47184918</v>
      </c>
      <c r="F26" s="198">
        <v>0.42</v>
      </c>
      <c r="G26" s="178">
        <v>1</v>
      </c>
      <c r="H26" s="133">
        <v>9.9525262571125272E-3</v>
      </c>
      <c r="I26" s="1">
        <f t="shared" si="0"/>
        <v>19817665.559999999</v>
      </c>
      <c r="J26" s="199"/>
    </row>
    <row r="27" spans="1:13" x14ac:dyDescent="0.25">
      <c r="A27" s="174">
        <v>23</v>
      </c>
      <c r="B27" s="175" t="s">
        <v>405</v>
      </c>
      <c r="C27" s="175" t="s">
        <v>610</v>
      </c>
      <c r="D27" s="175" t="s">
        <v>611</v>
      </c>
      <c r="E27" s="176">
        <v>15193014862</v>
      </c>
      <c r="F27" s="198">
        <v>0.18</v>
      </c>
      <c r="G27" s="178">
        <v>0.7</v>
      </c>
      <c r="H27" s="133">
        <v>9.6715885764764344E-3</v>
      </c>
      <c r="I27" s="1">
        <f t="shared" si="0"/>
        <v>2734742675.1599998</v>
      </c>
      <c r="J27" s="199"/>
    </row>
    <row r="28" spans="1:13" x14ac:dyDescent="0.25">
      <c r="A28" s="174">
        <v>24</v>
      </c>
      <c r="B28" s="175" t="s">
        <v>87</v>
      </c>
      <c r="C28" s="175" t="s">
        <v>413</v>
      </c>
      <c r="D28" s="175" t="s">
        <v>435</v>
      </c>
      <c r="E28" s="176">
        <v>3975771215</v>
      </c>
      <c r="F28" s="198">
        <v>0.25</v>
      </c>
      <c r="G28" s="178">
        <v>0.8</v>
      </c>
      <c r="H28" s="133">
        <v>8.8766004504050276E-3</v>
      </c>
      <c r="I28" s="1">
        <f t="shared" si="0"/>
        <v>993942803.75</v>
      </c>
      <c r="J28" s="199"/>
    </row>
    <row r="29" spans="1:13" x14ac:dyDescent="0.25">
      <c r="A29" s="174">
        <v>25</v>
      </c>
      <c r="B29" s="175" t="s">
        <v>664</v>
      </c>
      <c r="C29" s="175" t="s">
        <v>665</v>
      </c>
      <c r="D29" s="175" t="s">
        <v>666</v>
      </c>
      <c r="E29" s="176">
        <v>20693945875</v>
      </c>
      <c r="F29" s="198">
        <v>0.15</v>
      </c>
      <c r="G29" s="178">
        <v>1</v>
      </c>
      <c r="H29" s="133">
        <v>7.86788578821449E-3</v>
      </c>
      <c r="I29" s="1">
        <f t="shared" si="0"/>
        <v>3104091881.25</v>
      </c>
      <c r="J29" s="199"/>
    </row>
    <row r="30" spans="1:13" x14ac:dyDescent="0.25">
      <c r="A30" s="174">
        <v>26</v>
      </c>
      <c r="B30" s="175" t="s">
        <v>35</v>
      </c>
      <c r="C30" s="175" t="s">
        <v>399</v>
      </c>
      <c r="D30" s="175" t="s">
        <v>421</v>
      </c>
      <c r="E30" s="176">
        <v>7364965630</v>
      </c>
      <c r="F30" s="198">
        <v>0.34</v>
      </c>
      <c r="G30" s="178">
        <v>0.4</v>
      </c>
      <c r="H30" s="133">
        <v>7.5470249006354987E-3</v>
      </c>
      <c r="I30" s="1">
        <f t="shared" si="0"/>
        <v>2504088314.2000003</v>
      </c>
      <c r="J30" s="199"/>
    </row>
    <row r="31" spans="1:13" x14ac:dyDescent="0.25">
      <c r="A31" s="174">
        <v>27</v>
      </c>
      <c r="B31" s="175" t="s">
        <v>63</v>
      </c>
      <c r="C31" s="175" t="s">
        <v>502</v>
      </c>
      <c r="D31" s="175" t="s">
        <v>508</v>
      </c>
      <c r="E31" s="176">
        <v>129500000</v>
      </c>
      <c r="F31" s="198">
        <v>0.26</v>
      </c>
      <c r="G31" s="178">
        <v>0.2</v>
      </c>
      <c r="H31" s="133">
        <v>6.9867331872312359E-3</v>
      </c>
      <c r="I31" s="1">
        <f t="shared" si="0"/>
        <v>33670000</v>
      </c>
      <c r="J31" s="199"/>
    </row>
    <row r="32" spans="1:13" x14ac:dyDescent="0.25">
      <c r="A32" s="174">
        <v>28</v>
      </c>
      <c r="B32" s="175" t="s">
        <v>69</v>
      </c>
      <c r="C32" s="175" t="s">
        <v>522</v>
      </c>
      <c r="D32" s="175" t="s">
        <v>594</v>
      </c>
      <c r="E32" s="176">
        <v>11174330000</v>
      </c>
      <c r="F32" s="198">
        <v>0.2</v>
      </c>
      <c r="G32" s="178">
        <v>0.6</v>
      </c>
      <c r="H32" s="133">
        <v>6.7505710263748818E-3</v>
      </c>
      <c r="I32" s="1">
        <f t="shared" si="0"/>
        <v>2234866000</v>
      </c>
      <c r="J32" s="199"/>
    </row>
    <row r="33" spans="1:10" x14ac:dyDescent="0.25">
      <c r="A33" s="174">
        <v>29</v>
      </c>
      <c r="B33" s="175" t="s">
        <v>45</v>
      </c>
      <c r="C33" s="175" t="s">
        <v>401</v>
      </c>
      <c r="D33" s="175" t="s">
        <v>531</v>
      </c>
      <c r="E33" s="176">
        <v>3282997929</v>
      </c>
      <c r="F33" s="198">
        <v>0.28999999999999998</v>
      </c>
      <c r="G33" s="178">
        <v>0.7</v>
      </c>
      <c r="H33" s="133">
        <v>6.2176034397951998E-3</v>
      </c>
      <c r="I33" s="1">
        <f t="shared" si="0"/>
        <v>952069399.40999997</v>
      </c>
      <c r="J33" s="199"/>
    </row>
    <row r="34" spans="1:10" x14ac:dyDescent="0.25">
      <c r="A34" s="174">
        <v>30</v>
      </c>
      <c r="B34" s="175" t="s">
        <v>473</v>
      </c>
      <c r="C34" s="175" t="s">
        <v>474</v>
      </c>
      <c r="D34" s="175" t="s">
        <v>603</v>
      </c>
      <c r="E34" s="176">
        <v>33429709866</v>
      </c>
      <c r="F34" s="198">
        <v>0.22</v>
      </c>
      <c r="G34" s="178">
        <v>0.7</v>
      </c>
      <c r="H34" s="133">
        <v>5.2221148266360755E-3</v>
      </c>
      <c r="I34" s="1">
        <f t="shared" si="0"/>
        <v>7354536170.5200005</v>
      </c>
      <c r="J34" s="199"/>
    </row>
    <row r="35" spans="1:10" x14ac:dyDescent="0.25">
      <c r="A35" s="174">
        <v>31</v>
      </c>
      <c r="B35" s="175" t="s">
        <v>53</v>
      </c>
      <c r="C35" s="175" t="s">
        <v>481</v>
      </c>
      <c r="D35" s="175" t="s">
        <v>507</v>
      </c>
      <c r="E35" s="176">
        <v>9650000000</v>
      </c>
      <c r="F35" s="198">
        <v>0.33</v>
      </c>
      <c r="G35" s="178">
        <v>0.6</v>
      </c>
      <c r="H35" s="133">
        <v>4.8807384783429537E-3</v>
      </c>
      <c r="I35" s="1">
        <f t="shared" si="0"/>
        <v>3184500000</v>
      </c>
      <c r="J35" s="199"/>
    </row>
    <row r="36" spans="1:10" x14ac:dyDescent="0.25">
      <c r="A36" s="174">
        <v>32</v>
      </c>
      <c r="B36" s="175" t="s">
        <v>29</v>
      </c>
      <c r="C36" s="175" t="s">
        <v>480</v>
      </c>
      <c r="D36" s="175" t="s">
        <v>597</v>
      </c>
      <c r="E36" s="176">
        <v>155487500</v>
      </c>
      <c r="F36" s="198">
        <v>0.37</v>
      </c>
      <c r="G36" s="178">
        <v>0.4</v>
      </c>
      <c r="H36" s="133">
        <v>4.8555129152750348E-3</v>
      </c>
      <c r="I36" s="1">
        <f t="shared" si="0"/>
        <v>57530375</v>
      </c>
      <c r="J36" s="199"/>
    </row>
    <row r="37" spans="1:10" x14ac:dyDescent="0.25">
      <c r="A37" s="174">
        <v>33</v>
      </c>
      <c r="B37" s="175" t="s">
        <v>101</v>
      </c>
      <c r="C37" s="175" t="s">
        <v>102</v>
      </c>
      <c r="D37" s="175" t="s">
        <v>642</v>
      </c>
      <c r="E37" s="176">
        <v>445828521</v>
      </c>
      <c r="F37" s="198">
        <v>0.28000000000000003</v>
      </c>
      <c r="G37" s="178">
        <v>0.6</v>
      </c>
      <c r="H37" s="133">
        <v>4.6437940205857576E-3</v>
      </c>
      <c r="I37" s="1">
        <f t="shared" si="0"/>
        <v>124831985.88000001</v>
      </c>
      <c r="J37" s="199"/>
    </row>
    <row r="38" spans="1:10" x14ac:dyDescent="0.25">
      <c r="A38" s="174">
        <v>34</v>
      </c>
      <c r="B38" s="175" t="s">
        <v>605</v>
      </c>
      <c r="C38" s="175" t="s">
        <v>634</v>
      </c>
      <c r="D38" s="175" t="s">
        <v>635</v>
      </c>
      <c r="E38" s="176">
        <v>227874940</v>
      </c>
      <c r="F38" s="198">
        <v>0.47</v>
      </c>
      <c r="G38" s="178">
        <v>0.8</v>
      </c>
      <c r="H38" s="133">
        <v>3.6305179083608351E-3</v>
      </c>
      <c r="I38" s="1">
        <f t="shared" si="0"/>
        <v>107101221.8</v>
      </c>
      <c r="J38" s="199"/>
    </row>
    <row r="39" spans="1:10" x14ac:dyDescent="0.25">
      <c r="A39" s="174">
        <v>35</v>
      </c>
      <c r="B39" s="175" t="s">
        <v>629</v>
      </c>
      <c r="C39" s="175" t="s">
        <v>630</v>
      </c>
      <c r="D39" s="175" t="s">
        <v>631</v>
      </c>
      <c r="E39" s="176">
        <v>2374993901</v>
      </c>
      <c r="F39" s="198">
        <v>0.16</v>
      </c>
      <c r="G39" s="178">
        <v>0.7</v>
      </c>
      <c r="H39" s="133">
        <v>3.3387851659485196E-3</v>
      </c>
      <c r="I39" s="1">
        <f t="shared" si="0"/>
        <v>379999024.16000003</v>
      </c>
      <c r="J39" s="199"/>
    </row>
    <row r="40" spans="1:10" x14ac:dyDescent="0.25">
      <c r="A40" s="174">
        <v>36</v>
      </c>
      <c r="B40" s="175" t="s">
        <v>598</v>
      </c>
      <c r="C40" s="175" t="s">
        <v>599</v>
      </c>
      <c r="D40" s="175" t="s">
        <v>600</v>
      </c>
      <c r="E40" s="176">
        <v>638848896</v>
      </c>
      <c r="F40" s="198">
        <v>0.14000000000000001</v>
      </c>
      <c r="G40" s="178">
        <v>0.6</v>
      </c>
      <c r="H40" s="133">
        <v>3.1625499808210595E-3</v>
      </c>
      <c r="I40" s="1">
        <f t="shared" si="0"/>
        <v>89438845.440000013</v>
      </c>
      <c r="J40" s="199"/>
    </row>
    <row r="41" spans="1:10" x14ac:dyDescent="0.25">
      <c r="A41" s="174">
        <v>37</v>
      </c>
      <c r="B41" s="175" t="s">
        <v>625</v>
      </c>
      <c r="C41" s="175" t="s">
        <v>626</v>
      </c>
      <c r="D41" s="175" t="s">
        <v>627</v>
      </c>
      <c r="E41" s="176">
        <v>71214000</v>
      </c>
      <c r="F41" s="198">
        <v>0.24</v>
      </c>
      <c r="G41" s="178">
        <v>1</v>
      </c>
      <c r="H41" s="133">
        <v>3.0953646763585861E-3</v>
      </c>
      <c r="I41" s="1">
        <f t="shared" si="0"/>
        <v>17091360</v>
      </c>
      <c r="J41" s="199"/>
    </row>
    <row r="42" spans="1:10" x14ac:dyDescent="0.25">
      <c r="A42" s="174">
        <v>38</v>
      </c>
      <c r="B42" s="175" t="s">
        <v>676</v>
      </c>
      <c r="C42" s="175" t="s">
        <v>677</v>
      </c>
      <c r="D42" s="175" t="s">
        <v>678</v>
      </c>
      <c r="E42" s="176">
        <v>75125010</v>
      </c>
      <c r="F42" s="198">
        <v>0.27</v>
      </c>
      <c r="G42" s="178">
        <v>0.9</v>
      </c>
      <c r="H42" s="133">
        <v>2.8909682687560325E-3</v>
      </c>
      <c r="I42" s="1">
        <f t="shared" si="0"/>
        <v>20283752.700000003</v>
      </c>
      <c r="J42" s="199"/>
    </row>
    <row r="43" spans="1:10" x14ac:dyDescent="0.25">
      <c r="A43" s="174">
        <v>39</v>
      </c>
      <c r="B43" s="175" t="s">
        <v>673</v>
      </c>
      <c r="C43" s="175" t="s">
        <v>674</v>
      </c>
      <c r="D43" s="175" t="s">
        <v>675</v>
      </c>
      <c r="E43" s="176">
        <v>556952780</v>
      </c>
      <c r="F43" s="198">
        <v>0.3</v>
      </c>
      <c r="G43" s="178">
        <v>0.9</v>
      </c>
      <c r="H43" s="133">
        <v>2.7018458318154794E-3</v>
      </c>
      <c r="I43" s="1">
        <f t="shared" si="0"/>
        <v>167085834</v>
      </c>
      <c r="J43" s="199"/>
    </row>
    <row r="44" spans="1:10" x14ac:dyDescent="0.25">
      <c r="A44" s="174">
        <v>40</v>
      </c>
      <c r="B44" s="175" t="s">
        <v>168</v>
      </c>
      <c r="C44" s="175" t="s">
        <v>504</v>
      </c>
      <c r="D44" s="175" t="s">
        <v>639</v>
      </c>
      <c r="E44" s="176">
        <v>39749359700</v>
      </c>
      <c r="F44" s="198">
        <v>0.2</v>
      </c>
      <c r="G44" s="178">
        <v>0.9</v>
      </c>
      <c r="H44" s="133">
        <v>2.5367320159984641E-3</v>
      </c>
      <c r="I44" s="1">
        <f t="shared" si="0"/>
        <v>7949871940</v>
      </c>
      <c r="J44" s="199"/>
    </row>
    <row r="45" spans="1:10" x14ac:dyDescent="0.25">
      <c r="A45" s="174">
        <v>41</v>
      </c>
      <c r="B45" s="175" t="s">
        <v>667</v>
      </c>
      <c r="C45" s="175" t="s">
        <v>668</v>
      </c>
      <c r="D45" s="175" t="s">
        <v>669</v>
      </c>
      <c r="E45" s="176">
        <v>222778849052</v>
      </c>
      <c r="F45" s="198">
        <v>0.1</v>
      </c>
      <c r="G45" s="178">
        <v>1</v>
      </c>
      <c r="H45" s="133">
        <v>2.2616020240959159E-3</v>
      </c>
      <c r="I45" s="1">
        <f t="shared" si="0"/>
        <v>22277884905.200001</v>
      </c>
      <c r="J45" s="199"/>
    </row>
    <row r="46" spans="1:10" x14ac:dyDescent="0.25">
      <c r="A46" s="174">
        <v>42</v>
      </c>
      <c r="B46" s="175" t="s">
        <v>482</v>
      </c>
      <c r="C46" s="175" t="s">
        <v>483</v>
      </c>
      <c r="D46" s="175" t="s">
        <v>487</v>
      </c>
      <c r="E46" s="176">
        <v>63048706145</v>
      </c>
      <c r="F46" s="198">
        <v>0.16</v>
      </c>
      <c r="G46" s="178">
        <v>0.8</v>
      </c>
      <c r="H46" s="133">
        <v>2.0725408427450312E-3</v>
      </c>
      <c r="I46" s="1">
        <f t="shared" si="0"/>
        <v>10087792983.200001</v>
      </c>
      <c r="J46" s="199"/>
    </row>
    <row r="47" spans="1:10" x14ac:dyDescent="0.25">
      <c r="A47" s="174">
        <v>43</v>
      </c>
      <c r="B47" s="175" t="s">
        <v>653</v>
      </c>
      <c r="C47" s="175" t="s">
        <v>654</v>
      </c>
      <c r="D47" s="175" t="s">
        <v>655</v>
      </c>
      <c r="E47" s="176">
        <v>210000000</v>
      </c>
      <c r="F47" s="198">
        <v>0.15</v>
      </c>
      <c r="G47" s="178">
        <v>1</v>
      </c>
      <c r="H47" s="133">
        <v>2.0146928367239421E-3</v>
      </c>
      <c r="I47" s="1">
        <f t="shared" si="0"/>
        <v>31500000</v>
      </c>
      <c r="J47" s="199"/>
    </row>
    <row r="48" spans="1:10" x14ac:dyDescent="0.25">
      <c r="A48" s="174">
        <v>44</v>
      </c>
      <c r="B48" s="175" t="s">
        <v>41</v>
      </c>
      <c r="C48" s="175" t="s">
        <v>400</v>
      </c>
      <c r="D48" s="175" t="s">
        <v>452</v>
      </c>
      <c r="E48" s="176">
        <v>444793377038</v>
      </c>
      <c r="F48" s="198">
        <v>0.15</v>
      </c>
      <c r="G48" s="178">
        <v>0.4</v>
      </c>
      <c r="H48" s="133">
        <v>1.9877536780458418E-3</v>
      </c>
      <c r="I48" s="1">
        <f t="shared" si="0"/>
        <v>66719006555.699997</v>
      </c>
      <c r="J48" s="199"/>
    </row>
    <row r="49" spans="1:10" x14ac:dyDescent="0.25">
      <c r="A49" s="174">
        <v>45</v>
      </c>
      <c r="B49" s="175" t="s">
        <v>71</v>
      </c>
      <c r="C49" s="175" t="s">
        <v>616</v>
      </c>
      <c r="D49" s="175" t="s">
        <v>617</v>
      </c>
      <c r="E49" s="176">
        <v>2113460101477</v>
      </c>
      <c r="F49" s="198">
        <v>0.16</v>
      </c>
      <c r="G49" s="178">
        <v>0.5</v>
      </c>
      <c r="H49" s="133">
        <v>1.7991901153778058E-3</v>
      </c>
      <c r="I49" s="1">
        <f t="shared" si="0"/>
        <v>338153616236.32001</v>
      </c>
      <c r="J49" s="199"/>
    </row>
    <row r="50" spans="1:10" x14ac:dyDescent="0.25">
      <c r="A50" s="189"/>
      <c r="B50" s="180"/>
      <c r="C50" s="180"/>
      <c r="D50" s="180"/>
      <c r="E50" s="190"/>
      <c r="F50" s="200"/>
      <c r="G50" s="192"/>
      <c r="H50" s="193"/>
      <c r="I50" s="1"/>
      <c r="J50" s="201"/>
    </row>
    <row r="51" spans="1:10" x14ac:dyDescent="0.25">
      <c r="C51" s="181"/>
      <c r="D51" s="182"/>
      <c r="I51" s="1"/>
    </row>
    <row r="52" spans="1:10" x14ac:dyDescent="0.25">
      <c r="I52" s="1"/>
    </row>
    <row r="53" spans="1:10" ht="15" customHeight="1" x14ac:dyDescent="0.25">
      <c r="B53" s="181"/>
      <c r="C53" s="181"/>
      <c r="D53" s="182"/>
      <c r="I53" s="1"/>
    </row>
    <row r="54" spans="1:10" x14ac:dyDescent="0.25">
      <c r="C54" s="163"/>
      <c r="D54" s="163"/>
      <c r="I54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026D-E3C4-48AB-9CE6-CE8ABACE9F4A}">
  <dimension ref="A1:I56"/>
  <sheetViews>
    <sheetView showGridLines="0" topLeftCell="A26" workbookViewId="0">
      <selection activeCell="B56" sqref="B56"/>
    </sheetView>
  </sheetViews>
  <sheetFormatPr defaultColWidth="9.44140625" defaultRowHeight="13.2" x14ac:dyDescent="0.3"/>
  <cols>
    <col min="1" max="1" width="4.44140625" style="163" customWidth="1"/>
    <col min="2" max="2" width="6.5546875" style="163" bestFit="1" customWidth="1"/>
    <col min="3" max="3" width="40.44140625" style="173" customWidth="1"/>
    <col min="4" max="4" width="44.5546875" style="173" customWidth="1"/>
    <col min="5" max="5" width="19.44140625" style="163" customWidth="1"/>
    <col min="6" max="6" width="10.5546875" style="163" customWidth="1"/>
    <col min="7" max="7" width="12.5546875" style="163" customWidth="1"/>
    <col min="8" max="8" width="11.44140625" style="163" bestFit="1" customWidth="1"/>
    <col min="9" max="9" width="12" style="163" bestFit="1" customWidth="1"/>
    <col min="10" max="16384" width="9.44140625" style="163"/>
  </cols>
  <sheetData>
    <row r="1" spans="1:9" x14ac:dyDescent="0.3">
      <c r="C1" s="164" t="s">
        <v>246</v>
      </c>
      <c r="D1" s="165" t="s">
        <v>245</v>
      </c>
    </row>
    <row r="2" spans="1:9" ht="13.8" thickBot="1" x14ac:dyDescent="0.35">
      <c r="C2" s="166">
        <v>45349</v>
      </c>
      <c r="D2" s="167">
        <v>45372</v>
      </c>
    </row>
    <row r="3" spans="1:9" x14ac:dyDescent="0.3">
      <c r="A3" s="168"/>
      <c r="B3" s="169"/>
      <c r="C3" s="170"/>
      <c r="D3" s="170"/>
      <c r="E3" s="169"/>
      <c r="F3" s="169"/>
      <c r="G3" s="169"/>
      <c r="H3" s="169"/>
    </row>
    <row r="4" spans="1:9" s="173" customFormat="1" ht="26.4" x14ac:dyDescent="0.25">
      <c r="A4" s="171" t="s">
        <v>0</v>
      </c>
      <c r="B4" s="171" t="s">
        <v>188</v>
      </c>
      <c r="C4" s="171" t="s">
        <v>189</v>
      </c>
      <c r="D4" s="171" t="s">
        <v>190</v>
      </c>
      <c r="E4" s="172" t="s">
        <v>191</v>
      </c>
      <c r="F4" s="171" t="s">
        <v>192</v>
      </c>
      <c r="G4" s="171" t="s">
        <v>193</v>
      </c>
      <c r="H4" s="171" t="s">
        <v>640</v>
      </c>
      <c r="I4" s="1" t="s">
        <v>699</v>
      </c>
    </row>
    <row r="5" spans="1:9" s="173" customFormat="1" x14ac:dyDescent="0.25">
      <c r="A5" s="174">
        <v>1</v>
      </c>
      <c r="B5" s="175" t="s">
        <v>3</v>
      </c>
      <c r="C5" s="175" t="s">
        <v>393</v>
      </c>
      <c r="D5" s="175" t="s">
        <v>448</v>
      </c>
      <c r="E5" s="176">
        <v>692865762</v>
      </c>
      <c r="F5" s="177">
        <v>0.55000000000000004</v>
      </c>
      <c r="G5" s="178">
        <v>0.30279</v>
      </c>
      <c r="H5" s="133">
        <v>0.14500329278986912</v>
      </c>
      <c r="I5" s="1">
        <f>E5*F5</f>
        <v>381076169.10000002</v>
      </c>
    </row>
    <row r="6" spans="1:9" s="173" customFormat="1" x14ac:dyDescent="0.25">
      <c r="A6" s="174">
        <v>2</v>
      </c>
      <c r="B6" s="175" t="s">
        <v>5</v>
      </c>
      <c r="C6" s="175" t="s">
        <v>394</v>
      </c>
      <c r="D6" s="175" t="s">
        <v>581</v>
      </c>
      <c r="E6" s="176">
        <v>21586948000</v>
      </c>
      <c r="F6" s="177">
        <v>0.48</v>
      </c>
      <c r="G6" s="178">
        <v>0.2454392</v>
      </c>
      <c r="H6" s="133">
        <v>0.12943134570550396</v>
      </c>
      <c r="I6" s="1">
        <f t="shared" ref="I6:I53" si="0">E6*F6</f>
        <v>10361735040</v>
      </c>
    </row>
    <row r="7" spans="1:9" s="173" customFormat="1" x14ac:dyDescent="0.25">
      <c r="A7" s="174">
        <v>3</v>
      </c>
      <c r="B7" s="175" t="s">
        <v>7</v>
      </c>
      <c r="C7" s="175" t="s">
        <v>395</v>
      </c>
      <c r="D7" s="175" t="s">
        <v>582</v>
      </c>
      <c r="E7" s="176">
        <v>1000000000</v>
      </c>
      <c r="F7" s="177">
        <v>1</v>
      </c>
      <c r="G7" s="178">
        <v>0.49087839999999999</v>
      </c>
      <c r="H7" s="133">
        <v>2.5014371484882576E-2</v>
      </c>
      <c r="I7" s="1">
        <f t="shared" si="0"/>
        <v>1000000000</v>
      </c>
    </row>
    <row r="8" spans="1:9" s="173" customFormat="1" x14ac:dyDescent="0.25">
      <c r="A8" s="174">
        <v>4</v>
      </c>
      <c r="B8" s="175" t="s">
        <v>1</v>
      </c>
      <c r="C8" s="175" t="s">
        <v>392</v>
      </c>
      <c r="D8" s="175" t="s">
        <v>447</v>
      </c>
      <c r="E8" s="176">
        <v>23673512900</v>
      </c>
      <c r="F8" s="177">
        <v>0.5</v>
      </c>
      <c r="G8" s="178">
        <v>0.33519759999999998</v>
      </c>
      <c r="H8" s="133">
        <v>0.11291230822491941</v>
      </c>
      <c r="I8" s="1">
        <f t="shared" si="0"/>
        <v>11836756450</v>
      </c>
    </row>
    <row r="9" spans="1:9" s="173" customFormat="1" x14ac:dyDescent="0.25">
      <c r="A9" s="174">
        <v>5</v>
      </c>
      <c r="B9" s="175" t="s">
        <v>11</v>
      </c>
      <c r="C9" s="175" t="s">
        <v>396</v>
      </c>
      <c r="D9" s="175" t="s">
        <v>419</v>
      </c>
      <c r="E9" s="176">
        <v>152863397</v>
      </c>
      <c r="F9" s="177">
        <v>0.37</v>
      </c>
      <c r="G9" s="178">
        <v>0.41899700000000001</v>
      </c>
      <c r="H9" s="133">
        <v>6.1221557374596197E-2</v>
      </c>
      <c r="I9" s="1">
        <f t="shared" si="0"/>
        <v>56559456.890000001</v>
      </c>
    </row>
    <row r="10" spans="1:9" s="173" customFormat="1" x14ac:dyDescent="0.25">
      <c r="A10" s="174">
        <v>6</v>
      </c>
      <c r="B10" s="175" t="s">
        <v>25</v>
      </c>
      <c r="C10" s="175" t="s">
        <v>443</v>
      </c>
      <c r="D10" s="175" t="s">
        <v>449</v>
      </c>
      <c r="E10" s="176">
        <v>2178690700</v>
      </c>
      <c r="F10" s="177">
        <v>0.32</v>
      </c>
      <c r="G10" s="178">
        <v>0.67039519999999997</v>
      </c>
      <c r="H10" s="133">
        <v>5.772177489288368E-2</v>
      </c>
      <c r="I10" s="1">
        <f t="shared" si="0"/>
        <v>697181024</v>
      </c>
    </row>
    <row r="11" spans="1:9" x14ac:dyDescent="0.25">
      <c r="A11" s="174">
        <v>7</v>
      </c>
      <c r="B11" s="175" t="s">
        <v>27</v>
      </c>
      <c r="C11" s="175" t="s">
        <v>444</v>
      </c>
      <c r="D11" s="175" t="s">
        <v>450</v>
      </c>
      <c r="E11" s="176">
        <v>147508500</v>
      </c>
      <c r="F11" s="177">
        <v>1</v>
      </c>
      <c r="G11" s="178">
        <v>0.5865958</v>
      </c>
      <c r="H11" s="133">
        <v>1.0668966975423317E-2</v>
      </c>
      <c r="I11" s="1">
        <f t="shared" si="0"/>
        <v>147508500</v>
      </c>
    </row>
    <row r="12" spans="1:9" s="173" customFormat="1" x14ac:dyDescent="0.25">
      <c r="A12" s="174">
        <v>8</v>
      </c>
      <c r="B12" s="175" t="s">
        <v>17</v>
      </c>
      <c r="C12" s="175" t="s">
        <v>512</v>
      </c>
      <c r="D12" s="175" t="s">
        <v>202</v>
      </c>
      <c r="E12" s="176">
        <v>3036306000</v>
      </c>
      <c r="F12" s="177">
        <v>0.21</v>
      </c>
      <c r="G12" s="178">
        <v>0.2</v>
      </c>
      <c r="H12" s="133">
        <v>3.0451635631673662E-2</v>
      </c>
      <c r="I12" s="1">
        <f t="shared" si="0"/>
        <v>637624260</v>
      </c>
    </row>
    <row r="13" spans="1:9" s="173" customFormat="1" x14ac:dyDescent="0.25">
      <c r="A13" s="174">
        <v>9</v>
      </c>
      <c r="B13" s="175" t="s">
        <v>13</v>
      </c>
      <c r="C13" s="175" t="s">
        <v>542</v>
      </c>
      <c r="D13" s="175" t="s">
        <v>585</v>
      </c>
      <c r="E13" s="176">
        <v>35725994705</v>
      </c>
      <c r="F13" s="177">
        <v>0.25</v>
      </c>
      <c r="G13" s="178">
        <v>0.68107289999999998</v>
      </c>
      <c r="H13" s="133">
        <v>3.0981571279635609E-2</v>
      </c>
      <c r="I13" s="1">
        <f t="shared" si="0"/>
        <v>8931498676.25</v>
      </c>
    </row>
    <row r="14" spans="1:9" s="173" customFormat="1" x14ac:dyDescent="0.25">
      <c r="A14" s="174">
        <v>10</v>
      </c>
      <c r="B14" s="175" t="s">
        <v>15</v>
      </c>
      <c r="C14" s="175" t="s">
        <v>543</v>
      </c>
      <c r="D14" s="175" t="s">
        <v>590</v>
      </c>
      <c r="E14" s="176">
        <v>7701998235</v>
      </c>
      <c r="F14" s="177">
        <v>0.73</v>
      </c>
      <c r="G14" s="178">
        <v>0.48648069999999999</v>
      </c>
      <c r="H14" s="133">
        <v>2.9540574969959717E-2</v>
      </c>
      <c r="I14" s="1">
        <f t="shared" si="0"/>
        <v>5622458711.5500002</v>
      </c>
    </row>
    <row r="15" spans="1:9" s="173" customFormat="1" x14ac:dyDescent="0.25">
      <c r="A15" s="174">
        <v>11</v>
      </c>
      <c r="B15" s="175" t="s">
        <v>21</v>
      </c>
      <c r="C15" s="175" t="s">
        <v>479</v>
      </c>
      <c r="D15" s="175" t="s">
        <v>583</v>
      </c>
      <c r="E15" s="176">
        <v>10598177817</v>
      </c>
      <c r="F15" s="177">
        <v>0.11</v>
      </c>
      <c r="G15" s="178">
        <v>0.2</v>
      </c>
      <c r="H15" s="133">
        <v>2.3582438919399359E-2</v>
      </c>
      <c r="I15" s="1">
        <f t="shared" si="0"/>
        <v>1165799559.8700001</v>
      </c>
    </row>
    <row r="16" spans="1:9" s="173" customFormat="1" x14ac:dyDescent="0.25">
      <c r="A16" s="174">
        <v>12</v>
      </c>
      <c r="B16" s="175" t="s">
        <v>471</v>
      </c>
      <c r="C16" s="175" t="s">
        <v>472</v>
      </c>
      <c r="D16" s="175" t="s">
        <v>584</v>
      </c>
      <c r="E16" s="176">
        <v>136069400</v>
      </c>
      <c r="F16" s="177">
        <v>0.22</v>
      </c>
      <c r="G16" s="178">
        <v>0.4</v>
      </c>
      <c r="H16" s="133">
        <v>2.3183005536707803E-2</v>
      </c>
      <c r="I16" s="1">
        <f t="shared" si="0"/>
        <v>29935268</v>
      </c>
    </row>
    <row r="17" spans="1:9" s="173" customFormat="1" x14ac:dyDescent="0.25">
      <c r="A17" s="174">
        <v>13</v>
      </c>
      <c r="B17" s="175" t="s">
        <v>405</v>
      </c>
      <c r="C17" s="175" t="s">
        <v>610</v>
      </c>
      <c r="D17" s="175" t="s">
        <v>611</v>
      </c>
      <c r="E17" s="176">
        <v>15193014862</v>
      </c>
      <c r="F17" s="177">
        <v>0.18</v>
      </c>
      <c r="G17" s="178">
        <v>1</v>
      </c>
      <c r="H17" s="133">
        <v>1.6825358618901966E-2</v>
      </c>
      <c r="I17" s="1">
        <f t="shared" si="0"/>
        <v>2734742675.1599998</v>
      </c>
    </row>
    <row r="18" spans="1:9" s="173" customFormat="1" x14ac:dyDescent="0.25">
      <c r="A18" s="174">
        <v>14</v>
      </c>
      <c r="B18" s="175" t="s">
        <v>33</v>
      </c>
      <c r="C18" s="175" t="s">
        <v>368</v>
      </c>
      <c r="D18" s="175" t="s">
        <v>586</v>
      </c>
      <c r="E18" s="176">
        <v>837718660</v>
      </c>
      <c r="F18" s="177">
        <v>0.23</v>
      </c>
      <c r="G18" s="178">
        <v>0.4</v>
      </c>
      <c r="H18" s="133">
        <v>2.1710816768062823E-2</v>
      </c>
      <c r="I18" s="1">
        <f t="shared" si="0"/>
        <v>192675291.80000001</v>
      </c>
    </row>
    <row r="19" spans="1:9" s="173" customFormat="1" x14ac:dyDescent="0.25">
      <c r="A19" s="174">
        <v>15</v>
      </c>
      <c r="B19" s="175" t="s">
        <v>9</v>
      </c>
      <c r="C19" s="175" t="s">
        <v>10</v>
      </c>
      <c r="D19" s="175" t="s">
        <v>198</v>
      </c>
      <c r="E19" s="176">
        <v>101911355</v>
      </c>
      <c r="F19" s="177">
        <v>0.37</v>
      </c>
      <c r="G19" s="178">
        <v>0.4</v>
      </c>
      <c r="H19" s="133">
        <v>1.9561136334097846E-2</v>
      </c>
      <c r="I19" s="1">
        <f t="shared" si="0"/>
        <v>37707201.350000001</v>
      </c>
    </row>
    <row r="20" spans="1:9" s="173" customFormat="1" x14ac:dyDescent="0.25">
      <c r="A20" s="174">
        <v>16</v>
      </c>
      <c r="B20" s="175" t="s">
        <v>65</v>
      </c>
      <c r="C20" s="175" t="s">
        <v>407</v>
      </c>
      <c r="D20" s="175" t="s">
        <v>593</v>
      </c>
      <c r="E20" s="176">
        <v>660497344</v>
      </c>
      <c r="F20" s="177">
        <v>0.21</v>
      </c>
      <c r="G20" s="178">
        <v>1</v>
      </c>
      <c r="H20" s="133">
        <v>2.0447964172020737E-2</v>
      </c>
      <c r="I20" s="1">
        <f t="shared" si="0"/>
        <v>138704442.24000001</v>
      </c>
    </row>
    <row r="21" spans="1:9" x14ac:dyDescent="0.25">
      <c r="A21" s="174">
        <v>17</v>
      </c>
      <c r="B21" s="175" t="s">
        <v>79</v>
      </c>
      <c r="C21" s="175" t="s">
        <v>410</v>
      </c>
      <c r="D21" s="175" t="s">
        <v>430</v>
      </c>
      <c r="E21" s="176">
        <v>104400000000</v>
      </c>
      <c r="F21" s="177">
        <v>0.35</v>
      </c>
      <c r="G21" s="178">
        <v>0.6</v>
      </c>
      <c r="H21" s="133">
        <v>1.5765668136172407E-2</v>
      </c>
      <c r="I21" s="1">
        <f t="shared" si="0"/>
        <v>36540000000</v>
      </c>
    </row>
    <row r="22" spans="1:9" x14ac:dyDescent="0.25">
      <c r="A22" s="174">
        <v>18</v>
      </c>
      <c r="B22" s="175" t="s">
        <v>51</v>
      </c>
      <c r="C22" s="175" t="s">
        <v>462</v>
      </c>
      <c r="D22" s="175" t="s">
        <v>587</v>
      </c>
      <c r="E22" s="176">
        <v>5993227240</v>
      </c>
      <c r="F22" s="177">
        <v>0.21</v>
      </c>
      <c r="G22" s="178">
        <v>0.4</v>
      </c>
      <c r="H22" s="133">
        <v>1.746033097869883E-2</v>
      </c>
      <c r="I22" s="1">
        <f t="shared" si="0"/>
        <v>1258577720.3999999</v>
      </c>
    </row>
    <row r="23" spans="1:9" x14ac:dyDescent="0.25">
      <c r="A23" s="174">
        <v>19</v>
      </c>
      <c r="B23" s="175" t="s">
        <v>43</v>
      </c>
      <c r="C23" s="175" t="s">
        <v>461</v>
      </c>
      <c r="D23" s="175" t="s">
        <v>465</v>
      </c>
      <c r="E23" s="176">
        <v>326342270</v>
      </c>
      <c r="F23" s="177">
        <v>0.98</v>
      </c>
      <c r="G23" s="178">
        <v>0.1</v>
      </c>
      <c r="H23" s="133">
        <v>1.8559669676278763E-2</v>
      </c>
      <c r="I23" s="1">
        <f t="shared" si="0"/>
        <v>319815424.60000002</v>
      </c>
    </row>
    <row r="24" spans="1:9" x14ac:dyDescent="0.25">
      <c r="A24" s="174">
        <v>20</v>
      </c>
      <c r="B24" s="175" t="s">
        <v>69</v>
      </c>
      <c r="C24" s="175" t="s">
        <v>522</v>
      </c>
      <c r="D24" s="175" t="s">
        <v>594</v>
      </c>
      <c r="E24" s="176">
        <v>11174330000</v>
      </c>
      <c r="F24" s="177">
        <v>0.2</v>
      </c>
      <c r="G24" s="178">
        <v>0.6</v>
      </c>
      <c r="H24" s="133">
        <v>1.2767126566584625E-2</v>
      </c>
      <c r="I24" s="1">
        <f t="shared" si="0"/>
        <v>2234866000</v>
      </c>
    </row>
    <row r="25" spans="1:9" x14ac:dyDescent="0.25">
      <c r="A25" s="174">
        <v>21</v>
      </c>
      <c r="B25" s="175" t="s">
        <v>35</v>
      </c>
      <c r="C25" s="175" t="s">
        <v>399</v>
      </c>
      <c r="D25" s="175" t="s">
        <v>421</v>
      </c>
      <c r="E25" s="176">
        <v>7364965630</v>
      </c>
      <c r="F25" s="177">
        <v>0.34</v>
      </c>
      <c r="G25" s="178">
        <v>0.4</v>
      </c>
      <c r="H25" s="133">
        <v>1.2671183758346085E-2</v>
      </c>
      <c r="I25" s="1">
        <f t="shared" si="0"/>
        <v>2504088314.2000003</v>
      </c>
    </row>
    <row r="26" spans="1:9" x14ac:dyDescent="0.25">
      <c r="A26" s="174">
        <v>22</v>
      </c>
      <c r="B26" s="175" t="s">
        <v>23</v>
      </c>
      <c r="C26" s="175" t="s">
        <v>398</v>
      </c>
      <c r="D26" s="175" t="s">
        <v>588</v>
      </c>
      <c r="E26" s="176">
        <v>1998381575</v>
      </c>
      <c r="F26" s="177">
        <v>0.41</v>
      </c>
      <c r="G26" s="178">
        <v>0.3</v>
      </c>
      <c r="H26" s="133">
        <v>1.2304396589116161E-2</v>
      </c>
      <c r="I26" s="1">
        <f t="shared" si="0"/>
        <v>819336445.75</v>
      </c>
    </row>
    <row r="27" spans="1:9" x14ac:dyDescent="0.25">
      <c r="A27" s="174">
        <v>23</v>
      </c>
      <c r="B27" s="175" t="s">
        <v>37</v>
      </c>
      <c r="C27" s="175" t="s">
        <v>369</v>
      </c>
      <c r="D27" s="175" t="s">
        <v>589</v>
      </c>
      <c r="E27" s="176">
        <v>2276401458</v>
      </c>
      <c r="F27" s="177">
        <v>0.64</v>
      </c>
      <c r="G27" s="178">
        <v>0.2</v>
      </c>
      <c r="H27" s="133">
        <v>1.0057035909914292E-2</v>
      </c>
      <c r="I27" s="1">
        <f t="shared" si="0"/>
        <v>1456896933.1200001</v>
      </c>
    </row>
    <row r="28" spans="1:9" x14ac:dyDescent="0.25">
      <c r="A28" s="174">
        <v>24</v>
      </c>
      <c r="B28" s="175" t="s">
        <v>45</v>
      </c>
      <c r="C28" s="175" t="s">
        <v>401</v>
      </c>
      <c r="D28" s="175" t="s">
        <v>531</v>
      </c>
      <c r="E28" s="176">
        <v>3282997929</v>
      </c>
      <c r="F28" s="177">
        <v>0.28999999999999998</v>
      </c>
      <c r="G28" s="178">
        <v>0.7</v>
      </c>
      <c r="H28" s="133">
        <v>1.0273516168748036E-2</v>
      </c>
      <c r="I28" s="1">
        <f t="shared" si="0"/>
        <v>952069399.40999997</v>
      </c>
    </row>
    <row r="29" spans="1:9" x14ac:dyDescent="0.25">
      <c r="A29" s="174">
        <v>25</v>
      </c>
      <c r="B29" s="175" t="s">
        <v>19</v>
      </c>
      <c r="C29" s="175" t="s">
        <v>397</v>
      </c>
      <c r="D29" s="175" t="s">
        <v>506</v>
      </c>
      <c r="E29" s="176">
        <v>26849669465190</v>
      </c>
      <c r="F29" s="177">
        <v>0.17</v>
      </c>
      <c r="G29" s="178">
        <v>0.5</v>
      </c>
      <c r="H29" s="133">
        <v>9.497766811021208E-3</v>
      </c>
      <c r="I29" s="1">
        <f t="shared" si="0"/>
        <v>4564443809082.3008</v>
      </c>
    </row>
    <row r="30" spans="1:9" x14ac:dyDescent="0.25">
      <c r="A30" s="174">
        <v>26</v>
      </c>
      <c r="B30" s="175" t="s">
        <v>438</v>
      </c>
      <c r="C30" s="175" t="s">
        <v>463</v>
      </c>
      <c r="D30" s="175" t="s">
        <v>468</v>
      </c>
      <c r="E30" s="176">
        <v>136666665</v>
      </c>
      <c r="F30" s="177">
        <v>0.25</v>
      </c>
      <c r="G30" s="178">
        <v>1</v>
      </c>
      <c r="H30" s="133">
        <v>8.2570526094842504E-3</v>
      </c>
      <c r="I30" s="1">
        <f t="shared" si="0"/>
        <v>34166666.25</v>
      </c>
    </row>
    <row r="31" spans="1:9" x14ac:dyDescent="0.25">
      <c r="A31" s="174">
        <v>27</v>
      </c>
      <c r="B31" s="175" t="s">
        <v>565</v>
      </c>
      <c r="C31" s="175" t="s">
        <v>591</v>
      </c>
      <c r="D31" s="175" t="s">
        <v>592</v>
      </c>
      <c r="E31" s="176">
        <v>216413733</v>
      </c>
      <c r="F31" s="177">
        <v>0.4</v>
      </c>
      <c r="G31" s="178">
        <v>0.2</v>
      </c>
      <c r="H31" s="133">
        <v>9.5049633410985417E-3</v>
      </c>
      <c r="I31" s="1">
        <f t="shared" si="0"/>
        <v>86565493.200000003</v>
      </c>
    </row>
    <row r="32" spans="1:9" x14ac:dyDescent="0.25">
      <c r="A32" s="174">
        <v>28</v>
      </c>
      <c r="B32" s="175" t="s">
        <v>532</v>
      </c>
      <c r="C32" s="175" t="s">
        <v>533</v>
      </c>
      <c r="D32" s="175" t="s">
        <v>534</v>
      </c>
      <c r="E32" s="176">
        <v>271572872</v>
      </c>
      <c r="F32" s="177">
        <v>0.41</v>
      </c>
      <c r="G32" s="178">
        <v>0.2</v>
      </c>
      <c r="H32" s="133">
        <v>9.389784834249168E-3</v>
      </c>
      <c r="I32" s="1">
        <f t="shared" si="0"/>
        <v>111344877.52</v>
      </c>
    </row>
    <row r="33" spans="1:9" x14ac:dyDescent="0.25">
      <c r="A33" s="174">
        <v>29</v>
      </c>
      <c r="B33" s="175" t="s">
        <v>63</v>
      </c>
      <c r="C33" s="175" t="s">
        <v>502</v>
      </c>
      <c r="D33" s="175" t="s">
        <v>508</v>
      </c>
      <c r="E33" s="176">
        <v>129500000</v>
      </c>
      <c r="F33" s="177">
        <v>0.26</v>
      </c>
      <c r="G33" s="178">
        <v>0.2</v>
      </c>
      <c r="H33" s="133">
        <v>8.1079322576487426E-3</v>
      </c>
      <c r="I33" s="1">
        <f t="shared" si="0"/>
        <v>33670000</v>
      </c>
    </row>
    <row r="34" spans="1:9" x14ac:dyDescent="0.25">
      <c r="A34" s="174">
        <v>30</v>
      </c>
      <c r="B34" s="175" t="s">
        <v>473</v>
      </c>
      <c r="C34" s="175" t="s">
        <v>474</v>
      </c>
      <c r="D34" s="175" t="s">
        <v>603</v>
      </c>
      <c r="E34" s="176">
        <v>33429709866</v>
      </c>
      <c r="F34" s="177">
        <v>0.22</v>
      </c>
      <c r="G34" s="178">
        <v>0.7</v>
      </c>
      <c r="H34" s="133">
        <v>7.2874004739881693E-3</v>
      </c>
      <c r="I34" s="1">
        <f t="shared" si="0"/>
        <v>7354536170.5200005</v>
      </c>
    </row>
    <row r="35" spans="1:9" x14ac:dyDescent="0.25">
      <c r="A35" s="174">
        <v>31</v>
      </c>
      <c r="B35" s="175" t="s">
        <v>549</v>
      </c>
      <c r="C35" s="175" t="s">
        <v>550</v>
      </c>
      <c r="D35" s="175" t="s">
        <v>551</v>
      </c>
      <c r="E35" s="176">
        <v>199305492</v>
      </c>
      <c r="F35" s="177">
        <v>0.57999999999999996</v>
      </c>
      <c r="G35" s="178">
        <v>0.1</v>
      </c>
      <c r="H35" s="133">
        <v>6.3598586484328616E-3</v>
      </c>
      <c r="I35" s="1">
        <f t="shared" si="0"/>
        <v>115597185.36</v>
      </c>
    </row>
    <row r="36" spans="1:9" x14ac:dyDescent="0.25">
      <c r="A36" s="174">
        <v>32</v>
      </c>
      <c r="B36" s="175" t="s">
        <v>629</v>
      </c>
      <c r="C36" s="175" t="s">
        <v>630</v>
      </c>
      <c r="D36" s="175" t="s">
        <v>631</v>
      </c>
      <c r="E36" s="176">
        <v>2374993901</v>
      </c>
      <c r="F36" s="177">
        <v>0.16</v>
      </c>
      <c r="G36" s="178">
        <v>0.7</v>
      </c>
      <c r="H36" s="133">
        <v>6.4566504559954649E-3</v>
      </c>
      <c r="I36" s="1">
        <f t="shared" si="0"/>
        <v>379999024.16000003</v>
      </c>
    </row>
    <row r="37" spans="1:9" x14ac:dyDescent="0.25">
      <c r="A37" s="174">
        <v>33</v>
      </c>
      <c r="B37" s="175" t="s">
        <v>29</v>
      </c>
      <c r="C37" s="175" t="s">
        <v>480</v>
      </c>
      <c r="D37" s="175" t="s">
        <v>597</v>
      </c>
      <c r="E37" s="194">
        <v>155487500</v>
      </c>
      <c r="F37" s="177">
        <v>0.37</v>
      </c>
      <c r="G37" s="178">
        <v>0.4</v>
      </c>
      <c r="H37" s="133">
        <v>6.6399761899020287E-3</v>
      </c>
      <c r="I37" s="1">
        <f t="shared" si="0"/>
        <v>57530375</v>
      </c>
    </row>
    <row r="38" spans="1:9" x14ac:dyDescent="0.25">
      <c r="A38" s="174">
        <v>34</v>
      </c>
      <c r="B38" s="175" t="s">
        <v>93</v>
      </c>
      <c r="C38" s="175" t="s">
        <v>475</v>
      </c>
      <c r="D38" s="175" t="s">
        <v>632</v>
      </c>
      <c r="E38" s="176">
        <v>416270745</v>
      </c>
      <c r="F38" s="177">
        <v>0.43</v>
      </c>
      <c r="G38" s="178">
        <v>0.6</v>
      </c>
      <c r="H38" s="133">
        <v>5.3374989960571495E-3</v>
      </c>
      <c r="I38" s="1">
        <f t="shared" si="0"/>
        <v>178996420.34999999</v>
      </c>
    </row>
    <row r="39" spans="1:9" x14ac:dyDescent="0.25">
      <c r="A39" s="174">
        <v>35</v>
      </c>
      <c r="B39" s="175" t="s">
        <v>53</v>
      </c>
      <c r="C39" s="175" t="s">
        <v>481</v>
      </c>
      <c r="D39" s="175" t="s">
        <v>507</v>
      </c>
      <c r="E39" s="176">
        <v>9650000000</v>
      </c>
      <c r="F39" s="177">
        <v>0.32</v>
      </c>
      <c r="G39" s="178">
        <v>0.6</v>
      </c>
      <c r="H39" s="133">
        <v>5.8386988714080098E-3</v>
      </c>
      <c r="I39" s="1">
        <f t="shared" si="0"/>
        <v>3088000000</v>
      </c>
    </row>
    <row r="40" spans="1:9" x14ac:dyDescent="0.25">
      <c r="A40" s="174">
        <v>36</v>
      </c>
      <c r="B40" s="175" t="s">
        <v>87</v>
      </c>
      <c r="C40" s="175" t="s">
        <v>413</v>
      </c>
      <c r="D40" s="175" t="s">
        <v>435</v>
      </c>
      <c r="E40" s="176">
        <v>3975771215</v>
      </c>
      <c r="F40" s="177">
        <v>0.25</v>
      </c>
      <c r="G40" s="178">
        <v>0.8</v>
      </c>
      <c r="H40" s="133">
        <v>5.3401374221021328E-3</v>
      </c>
      <c r="I40" s="1">
        <f t="shared" si="0"/>
        <v>993942803.75</v>
      </c>
    </row>
    <row r="41" spans="1:9" x14ac:dyDescent="0.25">
      <c r="A41" s="174">
        <v>37</v>
      </c>
      <c r="B41" s="175" t="s">
        <v>71</v>
      </c>
      <c r="C41" s="175" t="s">
        <v>616</v>
      </c>
      <c r="D41" s="175" t="s">
        <v>617</v>
      </c>
      <c r="E41" s="176">
        <v>2113460101477</v>
      </c>
      <c r="F41" s="177">
        <v>0.18</v>
      </c>
      <c r="G41" s="178">
        <v>0.6</v>
      </c>
      <c r="H41" s="133">
        <v>4.8621144483687092E-3</v>
      </c>
      <c r="I41" s="1">
        <f t="shared" si="0"/>
        <v>380422818265.85999</v>
      </c>
    </row>
    <row r="42" spans="1:9" x14ac:dyDescent="0.25">
      <c r="A42" s="174">
        <v>38</v>
      </c>
      <c r="B42" s="175" t="s">
        <v>598</v>
      </c>
      <c r="C42" s="175" t="s">
        <v>599</v>
      </c>
      <c r="D42" s="175" t="s">
        <v>600</v>
      </c>
      <c r="E42" s="176">
        <v>638848896</v>
      </c>
      <c r="F42" s="177">
        <v>0.14000000000000001</v>
      </c>
      <c r="G42" s="178">
        <v>0.6</v>
      </c>
      <c r="H42" s="133">
        <v>4.1728904648725895E-3</v>
      </c>
      <c r="I42" s="1">
        <f t="shared" si="0"/>
        <v>89438845.440000013</v>
      </c>
    </row>
    <row r="43" spans="1:9" x14ac:dyDescent="0.25">
      <c r="A43" s="174">
        <v>39</v>
      </c>
      <c r="B43" s="175" t="s">
        <v>122</v>
      </c>
      <c r="C43" s="175" t="s">
        <v>513</v>
      </c>
      <c r="D43" s="175" t="s">
        <v>633</v>
      </c>
      <c r="E43" s="176">
        <v>138756915</v>
      </c>
      <c r="F43" s="177">
        <v>0.6</v>
      </c>
      <c r="G43" s="178">
        <v>0.8</v>
      </c>
      <c r="H43" s="133">
        <v>4.2799617969950269E-3</v>
      </c>
      <c r="I43" s="1">
        <f t="shared" si="0"/>
        <v>83254149</v>
      </c>
    </row>
    <row r="44" spans="1:9" x14ac:dyDescent="0.25">
      <c r="A44" s="174">
        <v>40</v>
      </c>
      <c r="B44" s="175" t="s">
        <v>605</v>
      </c>
      <c r="C44" s="175" t="s">
        <v>634</v>
      </c>
      <c r="D44" s="175" t="s">
        <v>635</v>
      </c>
      <c r="E44" s="176">
        <v>226146782</v>
      </c>
      <c r="F44" s="177">
        <v>0.53</v>
      </c>
      <c r="G44" s="178">
        <v>0.3</v>
      </c>
      <c r="H44" s="133">
        <v>4.1228997261922966E-3</v>
      </c>
      <c r="I44" s="1">
        <f t="shared" si="0"/>
        <v>119857794.46000001</v>
      </c>
    </row>
    <row r="45" spans="1:9" x14ac:dyDescent="0.25">
      <c r="A45" s="174">
        <v>41</v>
      </c>
      <c r="B45" s="175" t="s">
        <v>636</v>
      </c>
      <c r="C45" s="175" t="s">
        <v>637</v>
      </c>
      <c r="D45" s="175" t="s">
        <v>638</v>
      </c>
      <c r="E45" s="176">
        <v>61579358</v>
      </c>
      <c r="F45" s="177">
        <v>0.1</v>
      </c>
      <c r="G45" s="178">
        <v>0.9</v>
      </c>
      <c r="H45" s="133">
        <v>3.5414557750207726E-3</v>
      </c>
      <c r="I45" s="1">
        <f t="shared" si="0"/>
        <v>6157935.8000000007</v>
      </c>
    </row>
    <row r="46" spans="1:9" x14ac:dyDescent="0.25">
      <c r="A46" s="174">
        <v>42</v>
      </c>
      <c r="B46" s="175" t="s">
        <v>168</v>
      </c>
      <c r="C46" s="175" t="s">
        <v>504</v>
      </c>
      <c r="D46" s="175" t="s">
        <v>639</v>
      </c>
      <c r="E46" s="176">
        <v>39749359700</v>
      </c>
      <c r="F46" s="177">
        <v>0.2</v>
      </c>
      <c r="G46" s="178">
        <v>0.8</v>
      </c>
      <c r="H46" s="133">
        <v>3.793262505787133E-3</v>
      </c>
      <c r="I46" s="1">
        <f t="shared" si="0"/>
        <v>7949871940</v>
      </c>
    </row>
    <row r="47" spans="1:9" x14ac:dyDescent="0.25">
      <c r="A47" s="174">
        <v>43</v>
      </c>
      <c r="B47" s="175" t="s">
        <v>625</v>
      </c>
      <c r="C47" s="175" t="s">
        <v>626</v>
      </c>
      <c r="D47" s="175" t="s">
        <v>627</v>
      </c>
      <c r="E47" s="176">
        <v>66000000</v>
      </c>
      <c r="F47" s="177">
        <v>0.13</v>
      </c>
      <c r="G47" s="178">
        <v>1</v>
      </c>
      <c r="H47" s="133">
        <v>3.4347716862027063E-3</v>
      </c>
      <c r="I47" s="1">
        <f t="shared" si="0"/>
        <v>8580000</v>
      </c>
    </row>
    <row r="48" spans="1:9" x14ac:dyDescent="0.25">
      <c r="A48" s="174">
        <v>44</v>
      </c>
      <c r="B48" s="175" t="s">
        <v>622</v>
      </c>
      <c r="C48" s="175" t="s">
        <v>623</v>
      </c>
      <c r="D48" s="175" t="s">
        <v>624</v>
      </c>
      <c r="E48" s="176">
        <v>1030000000</v>
      </c>
      <c r="F48" s="177">
        <v>0.25</v>
      </c>
      <c r="G48" s="178">
        <v>1</v>
      </c>
      <c r="H48" s="133">
        <v>2.8927254695018667E-3</v>
      </c>
      <c r="I48" s="1">
        <f t="shared" si="0"/>
        <v>257500000</v>
      </c>
    </row>
    <row r="49" spans="1:9" x14ac:dyDescent="0.25">
      <c r="A49" s="174">
        <v>45</v>
      </c>
      <c r="B49" s="175" t="s">
        <v>57</v>
      </c>
      <c r="C49" s="175" t="s">
        <v>58</v>
      </c>
      <c r="D49" s="175" t="s">
        <v>466</v>
      </c>
      <c r="E49" s="176">
        <v>473626239</v>
      </c>
      <c r="F49" s="177">
        <v>0.72</v>
      </c>
      <c r="G49" s="178">
        <v>0.1</v>
      </c>
      <c r="H49" s="133">
        <v>2.1483849365320088E-3</v>
      </c>
      <c r="I49" s="1">
        <f t="shared" si="0"/>
        <v>341010892.07999998</v>
      </c>
    </row>
    <row r="50" spans="1:9" x14ac:dyDescent="0.25">
      <c r="A50" s="174">
        <v>46</v>
      </c>
      <c r="B50" s="175" t="s">
        <v>482</v>
      </c>
      <c r="C50" s="175" t="s">
        <v>483</v>
      </c>
      <c r="D50" s="175" t="s">
        <v>487</v>
      </c>
      <c r="E50" s="176">
        <v>63048706145</v>
      </c>
      <c r="F50" s="177">
        <v>0.16</v>
      </c>
      <c r="G50" s="178">
        <v>0.8</v>
      </c>
      <c r="H50" s="133">
        <v>3.1086778953076065E-3</v>
      </c>
      <c r="I50" s="1">
        <f t="shared" si="0"/>
        <v>10087792983.200001</v>
      </c>
    </row>
    <row r="51" spans="1:9" x14ac:dyDescent="0.25">
      <c r="A51" s="174">
        <v>47</v>
      </c>
      <c r="B51" s="175" t="s">
        <v>41</v>
      </c>
      <c r="C51" s="175" t="s">
        <v>400</v>
      </c>
      <c r="D51" s="175" t="s">
        <v>452</v>
      </c>
      <c r="E51" s="176">
        <v>444793377038</v>
      </c>
      <c r="F51" s="177">
        <v>0.15</v>
      </c>
      <c r="G51" s="178">
        <v>0.3</v>
      </c>
      <c r="H51" s="133">
        <v>2.6304434985992197E-3</v>
      </c>
      <c r="I51" s="1">
        <f t="shared" si="0"/>
        <v>66719006555.699997</v>
      </c>
    </row>
    <row r="52" spans="1:9" x14ac:dyDescent="0.25">
      <c r="A52" s="174">
        <v>48</v>
      </c>
      <c r="B52" s="175" t="s">
        <v>618</v>
      </c>
      <c r="C52" s="175" t="s">
        <v>619</v>
      </c>
      <c r="D52" s="175" t="s">
        <v>620</v>
      </c>
      <c r="E52" s="176">
        <v>15690000000</v>
      </c>
      <c r="F52" s="177">
        <v>0.25</v>
      </c>
      <c r="G52" s="178">
        <v>0.9</v>
      </c>
      <c r="H52" s="133">
        <v>2.4407627819621348E-3</v>
      </c>
      <c r="I52" s="1">
        <f t="shared" si="0"/>
        <v>3922500000</v>
      </c>
    </row>
    <row r="53" spans="1:9" x14ac:dyDescent="0.25">
      <c r="A53" s="174">
        <v>49</v>
      </c>
      <c r="B53" s="175" t="s">
        <v>571</v>
      </c>
      <c r="C53" s="175" t="s">
        <v>601</v>
      </c>
      <c r="D53" s="175" t="s">
        <v>602</v>
      </c>
      <c r="E53" s="176">
        <v>178740916</v>
      </c>
      <c r="F53" s="177">
        <v>0.56999999999999995</v>
      </c>
      <c r="G53" s="178">
        <v>0.2</v>
      </c>
      <c r="H53" s="133">
        <v>2.4368806408732848E-3</v>
      </c>
      <c r="I53" s="1">
        <f t="shared" si="0"/>
        <v>101882322.11999999</v>
      </c>
    </row>
    <row r="54" spans="1:9" x14ac:dyDescent="0.25">
      <c r="I54" s="1"/>
    </row>
    <row r="55" spans="1:9" x14ac:dyDescent="0.3">
      <c r="B55" s="180"/>
      <c r="C55" s="181"/>
      <c r="D55" s="182"/>
    </row>
    <row r="56" spans="1:9" x14ac:dyDescent="0.3">
      <c r="B56" s="180"/>
      <c r="C56" s="181"/>
      <c r="D56" s="1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9C4A-DBF2-409E-8015-D2CA9BF9F983}">
  <dimension ref="A1:J61"/>
  <sheetViews>
    <sheetView showGridLines="0" topLeftCell="A26" workbookViewId="0">
      <selection activeCell="B56" sqref="B56"/>
    </sheetView>
  </sheetViews>
  <sheetFormatPr defaultColWidth="9.44140625" defaultRowHeight="13.2" x14ac:dyDescent="0.3"/>
  <cols>
    <col min="1" max="1" width="4.44140625" style="163" customWidth="1"/>
    <col min="2" max="2" width="6.5546875" style="163" bestFit="1" customWidth="1"/>
    <col min="3" max="3" width="40.44140625" style="173" customWidth="1"/>
    <col min="4" max="4" width="44.5546875" style="173" customWidth="1"/>
    <col min="5" max="5" width="19.44140625" style="163" customWidth="1"/>
    <col min="6" max="6" width="10.5546875" style="163" customWidth="1"/>
    <col min="7" max="7" width="12.5546875" style="163" customWidth="1"/>
    <col min="8" max="8" width="11.44140625" style="163" bestFit="1" customWidth="1"/>
    <col min="9" max="9" width="12" style="163" bestFit="1" customWidth="1"/>
    <col min="10" max="16384" width="9.44140625" style="163"/>
  </cols>
  <sheetData>
    <row r="1" spans="1:10" x14ac:dyDescent="0.3">
      <c r="C1" s="164" t="s">
        <v>246</v>
      </c>
      <c r="D1" s="165" t="s">
        <v>245</v>
      </c>
    </row>
    <row r="2" spans="1:10" ht="13.8" thickBot="1" x14ac:dyDescent="0.35">
      <c r="C2" s="166">
        <v>45282</v>
      </c>
      <c r="D2" s="167">
        <v>45348</v>
      </c>
    </row>
    <row r="3" spans="1:10" x14ac:dyDescent="0.3">
      <c r="A3" s="168"/>
      <c r="B3" s="169"/>
      <c r="C3" s="170"/>
      <c r="D3" s="170"/>
      <c r="E3" s="169"/>
      <c r="F3" s="169"/>
      <c r="G3" s="169"/>
      <c r="H3" s="169"/>
    </row>
    <row r="4" spans="1:10" s="173" customFormat="1" ht="26.4" x14ac:dyDescent="0.25">
      <c r="A4" s="171" t="s">
        <v>0</v>
      </c>
      <c r="B4" s="171" t="s">
        <v>188</v>
      </c>
      <c r="C4" s="171" t="s">
        <v>189</v>
      </c>
      <c r="D4" s="171" t="s">
        <v>190</v>
      </c>
      <c r="E4" s="172" t="s">
        <v>191</v>
      </c>
      <c r="F4" s="171" t="s">
        <v>192</v>
      </c>
      <c r="G4" s="171" t="s">
        <v>193</v>
      </c>
      <c r="H4" s="171" t="s">
        <v>628</v>
      </c>
      <c r="I4" s="1" t="s">
        <v>699</v>
      </c>
    </row>
    <row r="5" spans="1:10" s="173" customFormat="1" x14ac:dyDescent="0.25">
      <c r="A5" s="174">
        <v>1</v>
      </c>
      <c r="B5" s="175" t="s">
        <v>3</v>
      </c>
      <c r="C5" s="175" t="s">
        <v>393</v>
      </c>
      <c r="D5" s="175" t="s">
        <v>448</v>
      </c>
      <c r="E5" s="176">
        <v>692865762</v>
      </c>
      <c r="F5" s="177">
        <v>0.55000000000000004</v>
      </c>
      <c r="G5" s="178">
        <v>0.30279</v>
      </c>
      <c r="H5" s="133">
        <v>0.14999999337567035</v>
      </c>
      <c r="I5" s="1">
        <f>E5*F5</f>
        <v>381076169.10000002</v>
      </c>
    </row>
    <row r="6" spans="1:10" s="173" customFormat="1" x14ac:dyDescent="0.25">
      <c r="A6" s="174">
        <v>2</v>
      </c>
      <c r="B6" s="175" t="s">
        <v>5</v>
      </c>
      <c r="C6" s="175" t="s">
        <v>394</v>
      </c>
      <c r="D6" s="175" t="s">
        <v>581</v>
      </c>
      <c r="E6" s="176">
        <v>21586948000</v>
      </c>
      <c r="F6" s="177">
        <v>0.48</v>
      </c>
      <c r="G6" s="178">
        <v>0.2454392</v>
      </c>
      <c r="H6" s="133">
        <v>0.12579038214859387</v>
      </c>
      <c r="I6" s="1">
        <f t="shared" ref="I6:I54" si="0">E6*F6</f>
        <v>10361735040</v>
      </c>
    </row>
    <row r="7" spans="1:10" s="173" customFormat="1" x14ac:dyDescent="0.25">
      <c r="A7" s="174">
        <v>3</v>
      </c>
      <c r="B7" s="175" t="s">
        <v>7</v>
      </c>
      <c r="C7" s="175" t="s">
        <v>395</v>
      </c>
      <c r="D7" s="175" t="s">
        <v>582</v>
      </c>
      <c r="E7" s="176">
        <v>1000000000</v>
      </c>
      <c r="F7" s="177">
        <v>1</v>
      </c>
      <c r="G7" s="178">
        <v>0.49087839999999999</v>
      </c>
      <c r="H7" s="133">
        <v>2.4209618494707884E-2</v>
      </c>
      <c r="I7" s="1">
        <f t="shared" si="0"/>
        <v>1000000000</v>
      </c>
    </row>
    <row r="8" spans="1:10" s="173" customFormat="1" x14ac:dyDescent="0.25">
      <c r="A8" s="174">
        <v>4</v>
      </c>
      <c r="B8" s="175" t="s">
        <v>1</v>
      </c>
      <c r="C8" s="175" t="s">
        <v>392</v>
      </c>
      <c r="D8" s="175" t="s">
        <v>447</v>
      </c>
      <c r="E8" s="176">
        <v>23673512900</v>
      </c>
      <c r="F8" s="177">
        <v>0.5</v>
      </c>
      <c r="G8" s="178">
        <v>0.33519759999999998</v>
      </c>
      <c r="H8" s="133">
        <v>0.11579891703926146</v>
      </c>
      <c r="I8" s="1">
        <f t="shared" si="0"/>
        <v>11836756450</v>
      </c>
    </row>
    <row r="9" spans="1:10" s="173" customFormat="1" x14ac:dyDescent="0.25">
      <c r="A9" s="174">
        <v>5</v>
      </c>
      <c r="B9" s="175" t="s">
        <v>11</v>
      </c>
      <c r="C9" s="175" t="s">
        <v>396</v>
      </c>
      <c r="D9" s="175" t="s">
        <v>419</v>
      </c>
      <c r="E9" s="176">
        <v>152863397</v>
      </c>
      <c r="F9" s="177">
        <v>0.37</v>
      </c>
      <c r="G9" s="178">
        <v>0.41899700000000001</v>
      </c>
      <c r="H9" s="133">
        <v>7.1032599151168926E-2</v>
      </c>
      <c r="I9" s="1">
        <f t="shared" si="0"/>
        <v>56559456.890000001</v>
      </c>
    </row>
    <row r="10" spans="1:10" s="173" customFormat="1" x14ac:dyDescent="0.25">
      <c r="A10" s="174">
        <v>6</v>
      </c>
      <c r="B10" s="175" t="s">
        <v>25</v>
      </c>
      <c r="C10" s="175" t="s">
        <v>443</v>
      </c>
      <c r="D10" s="175" t="s">
        <v>449</v>
      </c>
      <c r="E10" s="176">
        <v>2178690700</v>
      </c>
      <c r="F10" s="177">
        <v>0.32</v>
      </c>
      <c r="G10" s="178">
        <v>0.67039519999999997</v>
      </c>
      <c r="H10" s="133">
        <v>5.3334753443930856E-2</v>
      </c>
      <c r="I10" s="1">
        <f t="shared" si="0"/>
        <v>697181024</v>
      </c>
    </row>
    <row r="11" spans="1:10" x14ac:dyDescent="0.25">
      <c r="A11" s="174">
        <v>7</v>
      </c>
      <c r="B11" s="175" t="s">
        <v>27</v>
      </c>
      <c r="C11" s="175" t="s">
        <v>444</v>
      </c>
      <c r="D11" s="175" t="s">
        <v>450</v>
      </c>
      <c r="E11" s="176">
        <v>147508500</v>
      </c>
      <c r="F11" s="177">
        <v>1</v>
      </c>
      <c r="G11" s="178">
        <v>0.5865958</v>
      </c>
      <c r="H11" s="133">
        <v>9.8337244564977791E-3</v>
      </c>
      <c r="I11" s="1">
        <f t="shared" si="0"/>
        <v>147508500</v>
      </c>
      <c r="J11" s="173"/>
    </row>
    <row r="12" spans="1:10" s="173" customFormat="1" x14ac:dyDescent="0.25">
      <c r="A12" s="174">
        <v>8</v>
      </c>
      <c r="B12" s="175" t="s">
        <v>17</v>
      </c>
      <c r="C12" s="175" t="s">
        <v>512</v>
      </c>
      <c r="D12" s="175" t="s">
        <v>202</v>
      </c>
      <c r="E12" s="176">
        <v>3036306000</v>
      </c>
      <c r="F12" s="177">
        <v>0.21</v>
      </c>
      <c r="G12" s="178">
        <v>0.2</v>
      </c>
      <c r="H12" s="133">
        <v>3.4436713437202414E-2</v>
      </c>
      <c r="I12" s="1">
        <f t="shared" si="0"/>
        <v>637624260</v>
      </c>
    </row>
    <row r="13" spans="1:10" s="173" customFormat="1" x14ac:dyDescent="0.25">
      <c r="A13" s="174">
        <v>9</v>
      </c>
      <c r="B13" s="175" t="s">
        <v>13</v>
      </c>
      <c r="C13" s="175" t="s">
        <v>542</v>
      </c>
      <c r="D13" s="175" t="s">
        <v>585</v>
      </c>
      <c r="E13" s="176">
        <v>35725994705</v>
      </c>
      <c r="F13" s="177">
        <v>0.25</v>
      </c>
      <c r="G13" s="178">
        <v>0.68107289999999998</v>
      </c>
      <c r="H13" s="133">
        <v>3.4348671989249464E-2</v>
      </c>
      <c r="I13" s="1">
        <f t="shared" si="0"/>
        <v>8931498676.25</v>
      </c>
    </row>
    <row r="14" spans="1:10" s="173" customFormat="1" x14ac:dyDescent="0.25">
      <c r="A14" s="174">
        <v>10</v>
      </c>
      <c r="B14" s="175" t="s">
        <v>15</v>
      </c>
      <c r="C14" s="175" t="s">
        <v>543</v>
      </c>
      <c r="D14" s="175" t="s">
        <v>590</v>
      </c>
      <c r="E14" s="176">
        <v>7701998235</v>
      </c>
      <c r="F14" s="177">
        <v>0.73</v>
      </c>
      <c r="G14" s="178">
        <v>0.48648069999999999</v>
      </c>
      <c r="H14" s="133">
        <v>2.8819807258726432E-2</v>
      </c>
      <c r="I14" s="1">
        <f t="shared" si="0"/>
        <v>5622458711.5500002</v>
      </c>
    </row>
    <row r="15" spans="1:10" s="173" customFormat="1" x14ac:dyDescent="0.25">
      <c r="A15" s="174">
        <v>11</v>
      </c>
      <c r="B15" s="175" t="s">
        <v>21</v>
      </c>
      <c r="C15" s="175" t="s">
        <v>479</v>
      </c>
      <c r="D15" s="175" t="s">
        <v>583</v>
      </c>
      <c r="E15" s="176">
        <v>10598177817</v>
      </c>
      <c r="F15" s="177">
        <v>0.11</v>
      </c>
      <c r="G15" s="178">
        <v>0.2</v>
      </c>
      <c r="H15" s="133">
        <v>2.445039700232772E-2</v>
      </c>
      <c r="I15" s="1">
        <f t="shared" si="0"/>
        <v>1165799559.8700001</v>
      </c>
    </row>
    <row r="16" spans="1:10" s="173" customFormat="1" x14ac:dyDescent="0.25">
      <c r="A16" s="174">
        <v>12</v>
      </c>
      <c r="B16" s="175" t="s">
        <v>471</v>
      </c>
      <c r="C16" s="175" t="s">
        <v>472</v>
      </c>
      <c r="D16" s="175" t="s">
        <v>584</v>
      </c>
      <c r="E16" s="176">
        <v>136069400</v>
      </c>
      <c r="F16" s="177">
        <v>0.22</v>
      </c>
      <c r="G16" s="178">
        <v>0.4</v>
      </c>
      <c r="H16" s="133">
        <v>2.3272188699339572E-2</v>
      </c>
      <c r="I16" s="1">
        <f t="shared" si="0"/>
        <v>29935268</v>
      </c>
    </row>
    <row r="17" spans="1:10" s="173" customFormat="1" x14ac:dyDescent="0.25">
      <c r="A17" s="174">
        <v>13</v>
      </c>
      <c r="B17" s="175" t="s">
        <v>405</v>
      </c>
      <c r="C17" s="175" t="s">
        <v>610</v>
      </c>
      <c r="D17" s="175" t="s">
        <v>611</v>
      </c>
      <c r="E17" s="176">
        <v>15193014862</v>
      </c>
      <c r="F17" s="177">
        <v>0.18</v>
      </c>
      <c r="G17" s="178">
        <v>1</v>
      </c>
      <c r="H17" s="133">
        <v>1.796130213698972E-2</v>
      </c>
      <c r="I17" s="1">
        <f t="shared" si="0"/>
        <v>2734742675.1599998</v>
      </c>
    </row>
    <row r="18" spans="1:10" s="173" customFormat="1" x14ac:dyDescent="0.25">
      <c r="A18" s="174">
        <v>14</v>
      </c>
      <c r="B18" s="175" t="s">
        <v>33</v>
      </c>
      <c r="C18" s="175" t="s">
        <v>368</v>
      </c>
      <c r="D18" s="175" t="s">
        <v>586</v>
      </c>
      <c r="E18" s="176">
        <v>837718660</v>
      </c>
      <c r="F18" s="177">
        <v>0.23</v>
      </c>
      <c r="G18" s="178">
        <v>0.4</v>
      </c>
      <c r="H18" s="133">
        <v>1.7517739007037857E-2</v>
      </c>
      <c r="I18" s="1">
        <f t="shared" si="0"/>
        <v>192675291.80000001</v>
      </c>
    </row>
    <row r="19" spans="1:10" s="173" customFormat="1" x14ac:dyDescent="0.25">
      <c r="A19" s="174">
        <v>15</v>
      </c>
      <c r="B19" s="175" t="s">
        <v>9</v>
      </c>
      <c r="C19" s="175" t="s">
        <v>10</v>
      </c>
      <c r="D19" s="175" t="s">
        <v>198</v>
      </c>
      <c r="E19" s="176">
        <v>101911355</v>
      </c>
      <c r="F19" s="177">
        <v>0.37</v>
      </c>
      <c r="G19" s="178">
        <v>0.4</v>
      </c>
      <c r="H19" s="133">
        <v>1.7214171724767136E-2</v>
      </c>
      <c r="I19" s="1">
        <f t="shared" si="0"/>
        <v>37707201.350000001</v>
      </c>
    </row>
    <row r="20" spans="1:10" s="173" customFormat="1" x14ac:dyDescent="0.25">
      <c r="A20" s="174">
        <v>16</v>
      </c>
      <c r="B20" s="175" t="s">
        <v>65</v>
      </c>
      <c r="C20" s="175" t="s">
        <v>407</v>
      </c>
      <c r="D20" s="175" t="s">
        <v>593</v>
      </c>
      <c r="E20" s="176">
        <v>660497344</v>
      </c>
      <c r="F20" s="177">
        <v>0.21</v>
      </c>
      <c r="G20" s="178">
        <v>1</v>
      </c>
      <c r="H20" s="133">
        <v>1.678464821081517E-2</v>
      </c>
      <c r="I20" s="1">
        <f t="shared" si="0"/>
        <v>138704442.24000001</v>
      </c>
    </row>
    <row r="21" spans="1:10" x14ac:dyDescent="0.25">
      <c r="A21" s="174">
        <v>17</v>
      </c>
      <c r="B21" s="175" t="s">
        <v>79</v>
      </c>
      <c r="C21" s="175" t="s">
        <v>410</v>
      </c>
      <c r="D21" s="175" t="s">
        <v>430</v>
      </c>
      <c r="E21" s="176">
        <v>104400000000</v>
      </c>
      <c r="F21" s="177">
        <v>0.35</v>
      </c>
      <c r="G21" s="178">
        <v>0.6</v>
      </c>
      <c r="H21" s="133">
        <v>1.6371824786418868E-2</v>
      </c>
      <c r="I21" s="1">
        <f t="shared" si="0"/>
        <v>36540000000</v>
      </c>
      <c r="J21" s="173"/>
    </row>
    <row r="22" spans="1:10" x14ac:dyDescent="0.25">
      <c r="A22" s="174">
        <v>18</v>
      </c>
      <c r="B22" s="175" t="s">
        <v>51</v>
      </c>
      <c r="C22" s="175" t="s">
        <v>462</v>
      </c>
      <c r="D22" s="175" t="s">
        <v>587</v>
      </c>
      <c r="E22" s="176">
        <v>5993227240</v>
      </c>
      <c r="F22" s="177">
        <v>0.21</v>
      </c>
      <c r="G22" s="178">
        <v>0.4</v>
      </c>
      <c r="H22" s="133">
        <v>1.5526935388183753E-2</v>
      </c>
      <c r="I22" s="1">
        <f t="shared" si="0"/>
        <v>1258577720.3999999</v>
      </c>
      <c r="J22" s="173"/>
    </row>
    <row r="23" spans="1:10" x14ac:dyDescent="0.25">
      <c r="A23" s="174">
        <v>19</v>
      </c>
      <c r="B23" s="175" t="s">
        <v>43</v>
      </c>
      <c r="C23" s="175" t="s">
        <v>461</v>
      </c>
      <c r="D23" s="175" t="s">
        <v>465</v>
      </c>
      <c r="E23" s="176">
        <v>326342270</v>
      </c>
      <c r="F23" s="177">
        <v>0.98</v>
      </c>
      <c r="G23" s="178">
        <v>0.1</v>
      </c>
      <c r="H23" s="133">
        <v>1.4515702074334192E-2</v>
      </c>
      <c r="I23" s="1">
        <f t="shared" si="0"/>
        <v>319815424.60000002</v>
      </c>
      <c r="J23" s="173"/>
    </row>
    <row r="24" spans="1:10" x14ac:dyDescent="0.25">
      <c r="A24" s="174">
        <v>20</v>
      </c>
      <c r="B24" s="175" t="s">
        <v>69</v>
      </c>
      <c r="C24" s="175" t="s">
        <v>522</v>
      </c>
      <c r="D24" s="175" t="s">
        <v>594</v>
      </c>
      <c r="E24" s="176">
        <v>11174330000</v>
      </c>
      <c r="F24" s="177">
        <v>0.2</v>
      </c>
      <c r="G24" s="178">
        <v>0.6</v>
      </c>
      <c r="H24" s="133">
        <v>1.221898856924717E-2</v>
      </c>
      <c r="I24" s="1">
        <f t="shared" si="0"/>
        <v>2234866000</v>
      </c>
      <c r="J24" s="173"/>
    </row>
    <row r="25" spans="1:10" x14ac:dyDescent="0.25">
      <c r="A25" s="174">
        <v>21</v>
      </c>
      <c r="B25" s="175" t="s">
        <v>35</v>
      </c>
      <c r="C25" s="175" t="s">
        <v>399</v>
      </c>
      <c r="D25" s="175" t="s">
        <v>421</v>
      </c>
      <c r="E25" s="176">
        <v>7364965630</v>
      </c>
      <c r="F25" s="177">
        <v>0.34</v>
      </c>
      <c r="G25" s="178">
        <v>0.4</v>
      </c>
      <c r="H25" s="133">
        <v>1.1680505166866292E-2</v>
      </c>
      <c r="I25" s="1">
        <f t="shared" si="0"/>
        <v>2504088314.2000003</v>
      </c>
      <c r="J25" s="173"/>
    </row>
    <row r="26" spans="1:10" x14ac:dyDescent="0.25">
      <c r="A26" s="174">
        <v>22</v>
      </c>
      <c r="B26" s="175" t="s">
        <v>23</v>
      </c>
      <c r="C26" s="175" t="s">
        <v>398</v>
      </c>
      <c r="D26" s="175" t="s">
        <v>588</v>
      </c>
      <c r="E26" s="176">
        <v>1998381575</v>
      </c>
      <c r="F26" s="177">
        <v>0.41</v>
      </c>
      <c r="G26" s="178">
        <v>0.3</v>
      </c>
      <c r="H26" s="133">
        <v>1.1195881350867059E-2</v>
      </c>
      <c r="I26" s="1">
        <f t="shared" si="0"/>
        <v>819336445.75</v>
      </c>
      <c r="J26" s="173"/>
    </row>
    <row r="27" spans="1:10" x14ac:dyDescent="0.25">
      <c r="A27" s="174">
        <v>23</v>
      </c>
      <c r="B27" s="175" t="s">
        <v>37</v>
      </c>
      <c r="C27" s="175" t="s">
        <v>369</v>
      </c>
      <c r="D27" s="175" t="s">
        <v>589</v>
      </c>
      <c r="E27" s="176">
        <v>2276401458</v>
      </c>
      <c r="F27" s="177">
        <v>0.64</v>
      </c>
      <c r="G27" s="178">
        <v>0.2</v>
      </c>
      <c r="H27" s="133">
        <v>1.039260175136978E-2</v>
      </c>
      <c r="I27" s="1">
        <f t="shared" si="0"/>
        <v>1456896933.1200001</v>
      </c>
      <c r="J27" s="173"/>
    </row>
    <row r="28" spans="1:10" x14ac:dyDescent="0.25">
      <c r="A28" s="174">
        <v>24</v>
      </c>
      <c r="B28" s="175" t="s">
        <v>45</v>
      </c>
      <c r="C28" s="175" t="s">
        <v>401</v>
      </c>
      <c r="D28" s="175" t="s">
        <v>531</v>
      </c>
      <c r="E28" s="176">
        <v>3282997929</v>
      </c>
      <c r="F28" s="177">
        <v>0.28999999999999998</v>
      </c>
      <c r="G28" s="178">
        <v>0.7</v>
      </c>
      <c r="H28" s="133">
        <v>9.6819339562654837E-3</v>
      </c>
      <c r="I28" s="1">
        <f t="shared" si="0"/>
        <v>952069399.40999997</v>
      </c>
      <c r="J28" s="173"/>
    </row>
    <row r="29" spans="1:10" x14ac:dyDescent="0.25">
      <c r="A29" s="174">
        <v>25</v>
      </c>
      <c r="B29" s="175" t="s">
        <v>19</v>
      </c>
      <c r="C29" s="175" t="s">
        <v>397</v>
      </c>
      <c r="D29" s="175" t="s">
        <v>506</v>
      </c>
      <c r="E29" s="176">
        <v>26849669465190</v>
      </c>
      <c r="F29" s="177">
        <v>0.17</v>
      </c>
      <c r="G29" s="178">
        <v>0.5</v>
      </c>
      <c r="H29" s="133">
        <v>9.6652065369105637E-3</v>
      </c>
      <c r="I29" s="1">
        <f t="shared" si="0"/>
        <v>4564443809082.3008</v>
      </c>
      <c r="J29" s="173"/>
    </row>
    <row r="30" spans="1:10" x14ac:dyDescent="0.25">
      <c r="A30" s="174">
        <v>26</v>
      </c>
      <c r="B30" s="175" t="s">
        <v>438</v>
      </c>
      <c r="C30" s="175" t="s">
        <v>463</v>
      </c>
      <c r="D30" s="175" t="s">
        <v>468</v>
      </c>
      <c r="E30" s="176">
        <v>136666665</v>
      </c>
      <c r="F30" s="177">
        <v>0.25</v>
      </c>
      <c r="G30" s="178">
        <v>1</v>
      </c>
      <c r="H30" s="133">
        <v>8.852695598505423E-3</v>
      </c>
      <c r="I30" s="1">
        <f t="shared" si="0"/>
        <v>34166666.25</v>
      </c>
      <c r="J30" s="173"/>
    </row>
    <row r="31" spans="1:10" x14ac:dyDescent="0.25">
      <c r="A31" s="174">
        <v>27</v>
      </c>
      <c r="B31" s="175" t="s">
        <v>565</v>
      </c>
      <c r="C31" s="175" t="s">
        <v>591</v>
      </c>
      <c r="D31" s="175" t="s">
        <v>592</v>
      </c>
      <c r="E31" s="176">
        <v>216413733</v>
      </c>
      <c r="F31" s="177">
        <v>0.4</v>
      </c>
      <c r="G31" s="178">
        <v>0.2</v>
      </c>
      <c r="H31" s="133">
        <v>8.8077949222491719E-3</v>
      </c>
      <c r="I31" s="1">
        <f t="shared" si="0"/>
        <v>86565493.200000003</v>
      </c>
      <c r="J31" s="173"/>
    </row>
    <row r="32" spans="1:10" x14ac:dyDescent="0.25">
      <c r="A32" s="174">
        <v>28</v>
      </c>
      <c r="B32" s="175" t="s">
        <v>532</v>
      </c>
      <c r="C32" s="175" t="s">
        <v>533</v>
      </c>
      <c r="D32" s="175" t="s">
        <v>534</v>
      </c>
      <c r="E32" s="176">
        <v>271572872</v>
      </c>
      <c r="F32" s="177">
        <v>0.41</v>
      </c>
      <c r="G32" s="178">
        <v>0.2</v>
      </c>
      <c r="H32" s="133">
        <v>8.5057239651497255E-3</v>
      </c>
      <c r="I32" s="1">
        <f t="shared" si="0"/>
        <v>111344877.52</v>
      </c>
      <c r="J32" s="173"/>
    </row>
    <row r="33" spans="1:10" x14ac:dyDescent="0.25">
      <c r="A33" s="174">
        <v>29</v>
      </c>
      <c r="B33" s="175" t="s">
        <v>63</v>
      </c>
      <c r="C33" s="175" t="s">
        <v>502</v>
      </c>
      <c r="D33" s="175" t="s">
        <v>508</v>
      </c>
      <c r="E33" s="176">
        <v>129500000</v>
      </c>
      <c r="F33" s="177">
        <v>0.26</v>
      </c>
      <c r="G33" s="178">
        <v>0.2</v>
      </c>
      <c r="H33" s="133">
        <v>8.1608579986256792E-3</v>
      </c>
      <c r="I33" s="1">
        <f t="shared" si="0"/>
        <v>33670000</v>
      </c>
      <c r="J33" s="173"/>
    </row>
    <row r="34" spans="1:10" x14ac:dyDescent="0.25">
      <c r="A34" s="174">
        <v>30</v>
      </c>
      <c r="B34" s="175" t="s">
        <v>473</v>
      </c>
      <c r="C34" s="175" t="s">
        <v>474</v>
      </c>
      <c r="D34" s="175" t="s">
        <v>603</v>
      </c>
      <c r="E34" s="176">
        <v>33429709866</v>
      </c>
      <c r="F34" s="177">
        <v>0.22</v>
      </c>
      <c r="G34" s="178">
        <v>0.7</v>
      </c>
      <c r="H34" s="133">
        <v>7.1571125826775583E-3</v>
      </c>
      <c r="I34" s="1">
        <f t="shared" si="0"/>
        <v>7354536170.5200005</v>
      </c>
      <c r="J34" s="173"/>
    </row>
    <row r="35" spans="1:10" x14ac:dyDescent="0.25">
      <c r="A35" s="174">
        <v>31</v>
      </c>
      <c r="B35" s="175" t="s">
        <v>549</v>
      </c>
      <c r="C35" s="175" t="s">
        <v>550</v>
      </c>
      <c r="D35" s="175" t="s">
        <v>551</v>
      </c>
      <c r="E35" s="176">
        <v>199305492</v>
      </c>
      <c r="F35" s="177">
        <v>0.57999999999999996</v>
      </c>
      <c r="G35" s="178">
        <v>0.1</v>
      </c>
      <c r="H35" s="133">
        <v>6.9714956457350681E-3</v>
      </c>
      <c r="I35" s="1">
        <f t="shared" si="0"/>
        <v>115597185.36</v>
      </c>
      <c r="J35" s="173"/>
    </row>
    <row r="36" spans="1:10" x14ac:dyDescent="0.25">
      <c r="A36" s="174">
        <v>32</v>
      </c>
      <c r="B36" s="175" t="s">
        <v>629</v>
      </c>
      <c r="C36" s="175" t="s">
        <v>630</v>
      </c>
      <c r="D36" s="175" t="s">
        <v>631</v>
      </c>
      <c r="E36" s="176">
        <v>2374993901</v>
      </c>
      <c r="F36" s="177">
        <v>0.16</v>
      </c>
      <c r="G36" s="178">
        <v>0.7</v>
      </c>
      <c r="H36" s="133">
        <v>6.0755312375576831E-3</v>
      </c>
      <c r="I36" s="1">
        <f t="shared" si="0"/>
        <v>379999024.16000003</v>
      </c>
      <c r="J36" s="173"/>
    </row>
    <row r="37" spans="1:10" x14ac:dyDescent="0.25">
      <c r="A37" s="174">
        <v>33</v>
      </c>
      <c r="B37" s="175" t="s">
        <v>29</v>
      </c>
      <c r="C37" s="175" t="s">
        <v>480</v>
      </c>
      <c r="D37" s="175" t="s">
        <v>597</v>
      </c>
      <c r="E37" s="176">
        <v>1554875</v>
      </c>
      <c r="F37" s="177">
        <v>0.37</v>
      </c>
      <c r="G37" s="178">
        <v>0.4</v>
      </c>
      <c r="H37" s="133">
        <v>5.9707479219557351E-3</v>
      </c>
      <c r="I37" s="1">
        <f t="shared" si="0"/>
        <v>575303.75</v>
      </c>
      <c r="J37" s="173"/>
    </row>
    <row r="38" spans="1:10" x14ac:dyDescent="0.25">
      <c r="A38" s="174">
        <v>34</v>
      </c>
      <c r="B38" s="175" t="s">
        <v>93</v>
      </c>
      <c r="C38" s="175" t="s">
        <v>475</v>
      </c>
      <c r="D38" s="175" t="s">
        <v>632</v>
      </c>
      <c r="E38" s="176">
        <v>416270745</v>
      </c>
      <c r="F38" s="177">
        <v>0.43</v>
      </c>
      <c r="G38" s="178">
        <v>0.6</v>
      </c>
      <c r="H38" s="133">
        <v>5.6287580721639278E-3</v>
      </c>
      <c r="I38" s="1">
        <f t="shared" si="0"/>
        <v>178996420.34999999</v>
      </c>
      <c r="J38" s="173"/>
    </row>
    <row r="39" spans="1:10" x14ac:dyDescent="0.25">
      <c r="A39" s="174">
        <v>35</v>
      </c>
      <c r="B39" s="175" t="s">
        <v>53</v>
      </c>
      <c r="C39" s="175" t="s">
        <v>481</v>
      </c>
      <c r="D39" s="175" t="s">
        <v>507</v>
      </c>
      <c r="E39" s="176">
        <v>9650000000</v>
      </c>
      <c r="F39" s="177">
        <v>0.32</v>
      </c>
      <c r="G39" s="178">
        <v>0.6</v>
      </c>
      <c r="H39" s="133">
        <v>5.3502591949364017E-3</v>
      </c>
      <c r="I39" s="1">
        <f t="shared" si="0"/>
        <v>3088000000</v>
      </c>
      <c r="J39" s="173"/>
    </row>
    <row r="40" spans="1:10" x14ac:dyDescent="0.25">
      <c r="A40" s="174">
        <v>36</v>
      </c>
      <c r="B40" s="175" t="s">
        <v>87</v>
      </c>
      <c r="C40" s="175" t="s">
        <v>413</v>
      </c>
      <c r="D40" s="175" t="s">
        <v>435</v>
      </c>
      <c r="E40" s="176">
        <v>3975771215</v>
      </c>
      <c r="F40" s="177">
        <v>0.25</v>
      </c>
      <c r="G40" s="178">
        <v>0.8</v>
      </c>
      <c r="H40" s="133">
        <v>5.1663066305093633E-3</v>
      </c>
      <c r="I40" s="1">
        <f t="shared" si="0"/>
        <v>993942803.75</v>
      </c>
      <c r="J40" s="173"/>
    </row>
    <row r="41" spans="1:10" x14ac:dyDescent="0.25">
      <c r="A41" s="174">
        <v>37</v>
      </c>
      <c r="B41" s="175" t="s">
        <v>71</v>
      </c>
      <c r="C41" s="175" t="s">
        <v>616</v>
      </c>
      <c r="D41" s="175" t="s">
        <v>617</v>
      </c>
      <c r="E41" s="176">
        <v>2113460101477</v>
      </c>
      <c r="F41" s="177">
        <v>0.18</v>
      </c>
      <c r="G41" s="178">
        <v>0.6</v>
      </c>
      <c r="H41" s="133">
        <v>4.9238176336029614E-3</v>
      </c>
      <c r="I41" s="1">
        <f t="shared" si="0"/>
        <v>380422818265.85999</v>
      </c>
      <c r="J41" s="173"/>
    </row>
    <row r="42" spans="1:10" x14ac:dyDescent="0.25">
      <c r="A42" s="174">
        <v>38</v>
      </c>
      <c r="B42" s="175" t="s">
        <v>598</v>
      </c>
      <c r="C42" s="175" t="s">
        <v>599</v>
      </c>
      <c r="D42" s="175" t="s">
        <v>600</v>
      </c>
      <c r="E42" s="176">
        <v>638848896</v>
      </c>
      <c r="F42" s="177">
        <v>0.14000000000000001</v>
      </c>
      <c r="G42" s="178">
        <v>0.6</v>
      </c>
      <c r="H42" s="133">
        <v>4.3362360557190147E-3</v>
      </c>
      <c r="I42" s="1">
        <f t="shared" si="0"/>
        <v>89438845.440000013</v>
      </c>
      <c r="J42" s="173"/>
    </row>
    <row r="43" spans="1:10" x14ac:dyDescent="0.25">
      <c r="A43" s="174">
        <v>39</v>
      </c>
      <c r="B43" s="175" t="s">
        <v>122</v>
      </c>
      <c r="C43" s="175" t="s">
        <v>513</v>
      </c>
      <c r="D43" s="175" t="s">
        <v>633</v>
      </c>
      <c r="E43" s="176">
        <v>138756915</v>
      </c>
      <c r="F43" s="177">
        <v>0.6</v>
      </c>
      <c r="G43" s="178">
        <v>0.8</v>
      </c>
      <c r="H43" s="133">
        <v>4.2648936431147165E-3</v>
      </c>
      <c r="I43" s="1">
        <f t="shared" si="0"/>
        <v>83254149</v>
      </c>
      <c r="J43" s="173"/>
    </row>
    <row r="44" spans="1:10" x14ac:dyDescent="0.25">
      <c r="A44" s="174">
        <v>40</v>
      </c>
      <c r="B44" s="175" t="s">
        <v>605</v>
      </c>
      <c r="C44" s="175" t="s">
        <v>634</v>
      </c>
      <c r="D44" s="175" t="s">
        <v>635</v>
      </c>
      <c r="E44" s="176">
        <v>226146782</v>
      </c>
      <c r="F44" s="177">
        <v>0.53</v>
      </c>
      <c r="G44" s="178">
        <v>0.3</v>
      </c>
      <c r="H44" s="133">
        <v>3.9528359157919128E-3</v>
      </c>
      <c r="I44" s="1">
        <f t="shared" si="0"/>
        <v>119857794.46000001</v>
      </c>
      <c r="J44" s="173"/>
    </row>
    <row r="45" spans="1:10" x14ac:dyDescent="0.25">
      <c r="A45" s="174">
        <v>41</v>
      </c>
      <c r="B45" s="175" t="s">
        <v>636</v>
      </c>
      <c r="C45" s="175" t="s">
        <v>637</v>
      </c>
      <c r="D45" s="175" t="s">
        <v>638</v>
      </c>
      <c r="E45" s="176">
        <v>61579358</v>
      </c>
      <c r="F45" s="177">
        <v>0.1</v>
      </c>
      <c r="G45" s="178">
        <v>0.9</v>
      </c>
      <c r="H45" s="133">
        <v>3.903904721714117E-3</v>
      </c>
      <c r="I45" s="1">
        <f t="shared" si="0"/>
        <v>6157935.8000000007</v>
      </c>
      <c r="J45" s="173"/>
    </row>
    <row r="46" spans="1:10" x14ac:dyDescent="0.25">
      <c r="A46" s="174">
        <v>42</v>
      </c>
      <c r="B46" s="175" t="s">
        <v>168</v>
      </c>
      <c r="C46" s="175" t="s">
        <v>504</v>
      </c>
      <c r="D46" s="175" t="s">
        <v>639</v>
      </c>
      <c r="E46" s="176">
        <v>39749359700</v>
      </c>
      <c r="F46" s="177">
        <v>0.2</v>
      </c>
      <c r="G46" s="178">
        <v>0.8</v>
      </c>
      <c r="H46" s="133">
        <v>3.3343804655637408E-3</v>
      </c>
      <c r="I46" s="1">
        <f t="shared" si="0"/>
        <v>7949871940</v>
      </c>
      <c r="J46" s="173"/>
    </row>
    <row r="47" spans="1:10" x14ac:dyDescent="0.25">
      <c r="A47" s="174">
        <v>43</v>
      </c>
      <c r="B47" s="175" t="s">
        <v>625</v>
      </c>
      <c r="C47" s="175" t="s">
        <v>626</v>
      </c>
      <c r="D47" s="175" t="s">
        <v>627</v>
      </c>
      <c r="E47" s="176">
        <v>66000000</v>
      </c>
      <c r="F47" s="177">
        <v>0.13</v>
      </c>
      <c r="G47" s="178">
        <v>1</v>
      </c>
      <c r="H47" s="133">
        <v>3.2052592153063919E-3</v>
      </c>
      <c r="I47" s="1">
        <f t="shared" si="0"/>
        <v>8580000</v>
      </c>
      <c r="J47" s="173"/>
    </row>
    <row r="48" spans="1:10" x14ac:dyDescent="0.25">
      <c r="A48" s="174">
        <v>44</v>
      </c>
      <c r="B48" s="175" t="s">
        <v>622</v>
      </c>
      <c r="C48" s="175" t="s">
        <v>623</v>
      </c>
      <c r="D48" s="175" t="s">
        <v>624</v>
      </c>
      <c r="E48" s="176">
        <v>1030000000</v>
      </c>
      <c r="F48" s="177">
        <v>0.25</v>
      </c>
      <c r="G48" s="178">
        <v>1</v>
      </c>
      <c r="H48" s="133">
        <v>3.140398871784183E-3</v>
      </c>
      <c r="I48" s="1">
        <f t="shared" si="0"/>
        <v>257500000</v>
      </c>
      <c r="J48" s="173"/>
    </row>
    <row r="49" spans="1:10" x14ac:dyDescent="0.25">
      <c r="A49" s="174">
        <v>45</v>
      </c>
      <c r="B49" s="175" t="s">
        <v>57</v>
      </c>
      <c r="C49" s="175" t="s">
        <v>58</v>
      </c>
      <c r="D49" s="175" t="s">
        <v>466</v>
      </c>
      <c r="E49" s="176">
        <v>473626239</v>
      </c>
      <c r="F49" s="177">
        <v>0.72</v>
      </c>
      <c r="G49" s="178">
        <v>0.1</v>
      </c>
      <c r="H49" s="133">
        <v>2.9255321852644399E-3</v>
      </c>
      <c r="I49" s="1">
        <f t="shared" si="0"/>
        <v>341010892.07999998</v>
      </c>
      <c r="J49" s="173"/>
    </row>
    <row r="50" spans="1:10" x14ac:dyDescent="0.25">
      <c r="A50" s="174">
        <v>46</v>
      </c>
      <c r="B50" s="175" t="s">
        <v>482</v>
      </c>
      <c r="C50" s="175" t="s">
        <v>483</v>
      </c>
      <c r="D50" s="175" t="s">
        <v>487</v>
      </c>
      <c r="E50" s="176">
        <v>63048706145</v>
      </c>
      <c r="F50" s="177">
        <v>0.16</v>
      </c>
      <c r="G50" s="178">
        <v>0.8</v>
      </c>
      <c r="H50" s="133">
        <v>2.9231077241246837E-3</v>
      </c>
      <c r="I50" s="1">
        <f t="shared" si="0"/>
        <v>10087792983.200001</v>
      </c>
    </row>
    <row r="51" spans="1:10" x14ac:dyDescent="0.25">
      <c r="A51" s="174">
        <v>47</v>
      </c>
      <c r="B51" s="175" t="s">
        <v>41</v>
      </c>
      <c r="C51" s="175" t="s">
        <v>400</v>
      </c>
      <c r="D51" s="175" t="s">
        <v>452</v>
      </c>
      <c r="E51" s="176">
        <v>444793377038</v>
      </c>
      <c r="F51" s="177">
        <v>0.15</v>
      </c>
      <c r="G51" s="178">
        <v>0.3</v>
      </c>
      <c r="H51" s="133">
        <v>2.8527314802649587E-3</v>
      </c>
      <c r="I51" s="1">
        <f t="shared" si="0"/>
        <v>66719006555.699997</v>
      </c>
    </row>
    <row r="52" spans="1:10" x14ac:dyDescent="0.25">
      <c r="A52" s="174">
        <v>48</v>
      </c>
      <c r="B52" s="175" t="s">
        <v>561</v>
      </c>
      <c r="C52" s="175" t="s">
        <v>562</v>
      </c>
      <c r="D52" s="175" t="s">
        <v>563</v>
      </c>
      <c r="E52" s="176">
        <v>52299453</v>
      </c>
      <c r="F52" s="177">
        <v>0.59</v>
      </c>
      <c r="G52" s="178">
        <v>1</v>
      </c>
      <c r="H52" s="133">
        <v>2.8423840106625085E-3</v>
      </c>
      <c r="I52" s="1">
        <f t="shared" si="0"/>
        <v>30856677.27</v>
      </c>
    </row>
    <row r="53" spans="1:10" x14ac:dyDescent="0.25">
      <c r="A53" s="174">
        <v>49</v>
      </c>
      <c r="B53" s="175" t="s">
        <v>618</v>
      </c>
      <c r="C53" s="175" t="s">
        <v>619</v>
      </c>
      <c r="D53" s="175" t="s">
        <v>620</v>
      </c>
      <c r="E53" s="176">
        <v>15690000000</v>
      </c>
      <c r="F53" s="177">
        <v>0.25</v>
      </c>
      <c r="G53" s="178">
        <v>0.9</v>
      </c>
      <c r="H53" s="133">
        <v>2.624240996746856E-3</v>
      </c>
      <c r="I53" s="1">
        <f t="shared" si="0"/>
        <v>3922500000</v>
      </c>
    </row>
    <row r="54" spans="1:10" x14ac:dyDescent="0.25">
      <c r="A54" s="174">
        <v>50</v>
      </c>
      <c r="B54" s="175" t="s">
        <v>571</v>
      </c>
      <c r="C54" s="175" t="s">
        <v>601</v>
      </c>
      <c r="D54" s="175" t="s">
        <v>602</v>
      </c>
      <c r="E54" s="176">
        <v>178740916</v>
      </c>
      <c r="F54" s="177">
        <v>0.56999999999999995</v>
      </c>
      <c r="G54" s="178">
        <v>0.2</v>
      </c>
      <c r="H54" s="133">
        <v>2.0677861535241342E-3</v>
      </c>
      <c r="I54" s="1">
        <f t="shared" si="0"/>
        <v>101882322.11999999</v>
      </c>
    </row>
    <row r="56" spans="1:10" x14ac:dyDescent="0.3">
      <c r="B56" s="180"/>
      <c r="C56" s="181"/>
      <c r="D56" s="182"/>
    </row>
    <row r="57" spans="1:10" x14ac:dyDescent="0.3">
      <c r="B57" s="180"/>
      <c r="C57" s="181"/>
      <c r="D57" s="181"/>
    </row>
    <row r="58" spans="1:10" x14ac:dyDescent="0.3">
      <c r="C58" s="181"/>
      <c r="D58" s="181"/>
    </row>
    <row r="59" spans="1:10" x14ac:dyDescent="0.3">
      <c r="C59" s="181"/>
      <c r="D59" s="181"/>
    </row>
    <row r="60" spans="1:10" x14ac:dyDescent="0.3">
      <c r="C60" s="181"/>
      <c r="D60" s="181"/>
    </row>
    <row r="61" spans="1:10" x14ac:dyDescent="0.3">
      <c r="C61" s="181"/>
      <c r="D61" s="1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7932-A91E-4773-85AD-7242821DACBD}">
  <dimension ref="A1:J59"/>
  <sheetViews>
    <sheetView showGridLines="0" topLeftCell="A23" workbookViewId="0">
      <selection activeCell="B53" sqref="B53"/>
    </sheetView>
  </sheetViews>
  <sheetFormatPr defaultColWidth="9.44140625" defaultRowHeight="13.2" x14ac:dyDescent="0.3"/>
  <cols>
    <col min="1" max="1" width="4.44140625" style="163" customWidth="1"/>
    <col min="2" max="2" width="6.5546875" style="163" bestFit="1" customWidth="1"/>
    <col min="3" max="3" width="40.44140625" style="173" customWidth="1"/>
    <col min="4" max="4" width="44.5546875" style="173" customWidth="1"/>
    <col min="5" max="5" width="19.44140625" style="163" customWidth="1"/>
    <col min="6" max="6" width="10.5546875" style="163" customWidth="1"/>
    <col min="7" max="7" width="12.5546875" style="163" customWidth="1"/>
    <col min="8" max="8" width="11.44140625" style="163" bestFit="1" customWidth="1"/>
    <col min="9" max="9" width="12" style="163" bestFit="1" customWidth="1"/>
    <col min="10" max="16384" width="9.44140625" style="163"/>
  </cols>
  <sheetData>
    <row r="1" spans="1:10" x14ac:dyDescent="0.3">
      <c r="C1" s="164" t="s">
        <v>246</v>
      </c>
      <c r="D1" s="165" t="s">
        <v>245</v>
      </c>
    </row>
    <row r="2" spans="1:10" ht="13.8" thickBot="1" x14ac:dyDescent="0.35">
      <c r="C2" s="166">
        <v>45191</v>
      </c>
      <c r="D2" s="167">
        <v>45281</v>
      </c>
    </row>
    <row r="3" spans="1:10" x14ac:dyDescent="0.3">
      <c r="A3" s="168"/>
      <c r="B3" s="169"/>
      <c r="C3" s="170"/>
      <c r="D3" s="170"/>
      <c r="E3" s="169"/>
      <c r="F3" s="169"/>
      <c r="G3" s="169"/>
      <c r="H3" s="169"/>
    </row>
    <row r="4" spans="1:10" s="173" customFormat="1" ht="26.4" x14ac:dyDescent="0.25">
      <c r="A4" s="171" t="s">
        <v>0</v>
      </c>
      <c r="B4" s="171" t="s">
        <v>188</v>
      </c>
      <c r="C4" s="171" t="s">
        <v>189</v>
      </c>
      <c r="D4" s="171" t="s">
        <v>190</v>
      </c>
      <c r="E4" s="172" t="s">
        <v>191</v>
      </c>
      <c r="F4" s="171" t="s">
        <v>192</v>
      </c>
      <c r="G4" s="171" t="s">
        <v>193</v>
      </c>
      <c r="H4" s="171" t="s">
        <v>621</v>
      </c>
      <c r="I4" s="1" t="s">
        <v>699</v>
      </c>
    </row>
    <row r="5" spans="1:10" s="173" customFormat="1" x14ac:dyDescent="0.25">
      <c r="A5" s="174">
        <v>1</v>
      </c>
      <c r="B5" s="175" t="s">
        <v>3</v>
      </c>
      <c r="C5" s="175" t="s">
        <v>393</v>
      </c>
      <c r="D5" s="175" t="s">
        <v>448</v>
      </c>
      <c r="E5" s="176">
        <v>692865762</v>
      </c>
      <c r="F5" s="177">
        <v>0.55000000000000004</v>
      </c>
      <c r="G5" s="178">
        <v>0.32295889999999999</v>
      </c>
      <c r="H5" s="133">
        <v>0.14999999208595258</v>
      </c>
      <c r="I5" s="1">
        <f>E5*F5</f>
        <v>381076169.10000002</v>
      </c>
    </row>
    <row r="6" spans="1:10" s="173" customFormat="1" x14ac:dyDescent="0.25">
      <c r="A6" s="174">
        <v>2</v>
      </c>
      <c r="B6" s="175" t="s">
        <v>1</v>
      </c>
      <c r="C6" s="175" t="s">
        <v>392</v>
      </c>
      <c r="D6" s="175" t="s">
        <v>447</v>
      </c>
      <c r="E6" s="176">
        <v>23673512900</v>
      </c>
      <c r="F6" s="177">
        <v>0.5</v>
      </c>
      <c r="G6" s="178">
        <v>0.3335574</v>
      </c>
      <c r="H6" s="133">
        <v>0.12518517835916351</v>
      </c>
      <c r="I6" s="1">
        <f t="shared" ref="I6:I49" si="0">E6*F6</f>
        <v>11836756450</v>
      </c>
    </row>
    <row r="7" spans="1:10" s="173" customFormat="1" x14ac:dyDescent="0.25">
      <c r="A7" s="174">
        <v>3</v>
      </c>
      <c r="B7" s="175" t="s">
        <v>5</v>
      </c>
      <c r="C7" s="175" t="s">
        <v>394</v>
      </c>
      <c r="D7" s="175" t="s">
        <v>581</v>
      </c>
      <c r="E7" s="176">
        <v>21586948000</v>
      </c>
      <c r="F7" s="177">
        <v>0.48</v>
      </c>
      <c r="G7" s="178">
        <v>0.250168</v>
      </c>
      <c r="H7" s="133">
        <v>0.12258611429389271</v>
      </c>
      <c r="I7" s="1">
        <f t="shared" si="0"/>
        <v>10361735040</v>
      </c>
    </row>
    <row r="8" spans="1:10" s="173" customFormat="1" x14ac:dyDescent="0.25">
      <c r="A8" s="174">
        <v>4</v>
      </c>
      <c r="B8" s="175" t="s">
        <v>11</v>
      </c>
      <c r="C8" s="175" t="s">
        <v>396</v>
      </c>
      <c r="D8" s="175" t="s">
        <v>419</v>
      </c>
      <c r="E8" s="176">
        <v>152863397</v>
      </c>
      <c r="F8" s="177">
        <v>0.37</v>
      </c>
      <c r="G8" s="178">
        <v>0.4169467</v>
      </c>
      <c r="H8" s="133">
        <v>7.0737414300957396E-2</v>
      </c>
      <c r="I8" s="1">
        <f t="shared" si="0"/>
        <v>56559456.890000001</v>
      </c>
    </row>
    <row r="9" spans="1:10" s="173" customFormat="1" x14ac:dyDescent="0.25">
      <c r="A9" s="174">
        <v>5</v>
      </c>
      <c r="B9" s="175" t="s">
        <v>25</v>
      </c>
      <c r="C9" s="175" t="s">
        <v>443</v>
      </c>
      <c r="D9" s="175" t="s">
        <v>449</v>
      </c>
      <c r="E9" s="176">
        <v>2178690700</v>
      </c>
      <c r="F9" s="177">
        <v>0.32</v>
      </c>
      <c r="G9" s="178">
        <v>0.66711469999999995</v>
      </c>
      <c r="H9" s="133">
        <v>4.8929245264516578E-2</v>
      </c>
      <c r="I9" s="1">
        <f t="shared" si="0"/>
        <v>697181024</v>
      </c>
    </row>
    <row r="10" spans="1:10" s="173" customFormat="1" x14ac:dyDescent="0.25">
      <c r="A10" s="174">
        <v>6</v>
      </c>
      <c r="B10" s="175" t="s">
        <v>17</v>
      </c>
      <c r="C10" s="175" t="s">
        <v>512</v>
      </c>
      <c r="D10" s="175" t="s">
        <v>202</v>
      </c>
      <c r="E10" s="176">
        <v>3036306000</v>
      </c>
      <c r="F10" s="177">
        <v>0.21</v>
      </c>
      <c r="G10" s="178">
        <v>0.2</v>
      </c>
      <c r="H10" s="133">
        <v>3.8425057170271844E-2</v>
      </c>
      <c r="I10" s="1">
        <f t="shared" si="0"/>
        <v>637624260</v>
      </c>
    </row>
    <row r="11" spans="1:10" x14ac:dyDescent="0.25">
      <c r="A11" s="174">
        <v>7</v>
      </c>
      <c r="B11" s="175" t="s">
        <v>13</v>
      </c>
      <c r="C11" s="175" t="s">
        <v>542</v>
      </c>
      <c r="D11" s="175" t="s">
        <v>585</v>
      </c>
      <c r="E11" s="176">
        <v>35725994705</v>
      </c>
      <c r="F11" s="177">
        <v>0.25</v>
      </c>
      <c r="G11" s="178">
        <v>0.67509969999999997</v>
      </c>
      <c r="H11" s="133">
        <v>3.3784688538598173E-2</v>
      </c>
      <c r="I11" s="1">
        <f t="shared" si="0"/>
        <v>8931498676.25</v>
      </c>
      <c r="J11" s="173"/>
    </row>
    <row r="12" spans="1:10" s="173" customFormat="1" x14ac:dyDescent="0.25">
      <c r="A12" s="174">
        <v>8</v>
      </c>
      <c r="B12" s="175" t="s">
        <v>471</v>
      </c>
      <c r="C12" s="175" t="s">
        <v>472</v>
      </c>
      <c r="D12" s="175" t="s">
        <v>584</v>
      </c>
      <c r="E12" s="176">
        <v>136069400</v>
      </c>
      <c r="F12" s="177">
        <v>0.22</v>
      </c>
      <c r="G12" s="178">
        <v>0.4</v>
      </c>
      <c r="H12" s="133">
        <v>2.4963477858985238E-2</v>
      </c>
      <c r="I12" s="1">
        <f t="shared" si="0"/>
        <v>29935268</v>
      </c>
    </row>
    <row r="13" spans="1:10" s="173" customFormat="1" x14ac:dyDescent="0.25">
      <c r="A13" s="174">
        <v>9</v>
      </c>
      <c r="B13" s="175" t="s">
        <v>15</v>
      </c>
      <c r="C13" s="175" t="s">
        <v>543</v>
      </c>
      <c r="D13" s="175" t="s">
        <v>590</v>
      </c>
      <c r="E13" s="176">
        <v>7701998235</v>
      </c>
      <c r="F13" s="177">
        <v>0.73</v>
      </c>
      <c r="G13" s="178">
        <v>0.48221409999999998</v>
      </c>
      <c r="H13" s="133">
        <v>2.4058667175467948E-2</v>
      </c>
      <c r="I13" s="1">
        <f t="shared" si="0"/>
        <v>5622458711.5500002</v>
      </c>
    </row>
    <row r="14" spans="1:10" s="173" customFormat="1" x14ac:dyDescent="0.25">
      <c r="A14" s="174">
        <v>10</v>
      </c>
      <c r="B14" s="175" t="s">
        <v>7</v>
      </c>
      <c r="C14" s="175" t="s">
        <v>395</v>
      </c>
      <c r="D14" s="175" t="s">
        <v>582</v>
      </c>
      <c r="E14" s="176">
        <v>1000000000</v>
      </c>
      <c r="F14" s="177">
        <v>1</v>
      </c>
      <c r="G14" s="178">
        <v>0.500336</v>
      </c>
      <c r="H14" s="133">
        <v>2.3647937345175122E-2</v>
      </c>
      <c r="I14" s="1">
        <f t="shared" si="0"/>
        <v>1000000000</v>
      </c>
    </row>
    <row r="15" spans="1:10" s="173" customFormat="1" x14ac:dyDescent="0.25">
      <c r="A15" s="174">
        <v>11</v>
      </c>
      <c r="B15" s="175" t="s">
        <v>21</v>
      </c>
      <c r="C15" s="175" t="s">
        <v>479</v>
      </c>
      <c r="D15" s="175" t="s">
        <v>583</v>
      </c>
      <c r="E15" s="176">
        <v>10598177817</v>
      </c>
      <c r="F15" s="177">
        <v>0.11</v>
      </c>
      <c r="G15" s="178">
        <v>0.2</v>
      </c>
      <c r="H15" s="133">
        <v>2.3132852880550118E-2</v>
      </c>
      <c r="I15" s="1">
        <f t="shared" si="0"/>
        <v>1165799559.8700001</v>
      </c>
    </row>
    <row r="16" spans="1:10" s="173" customFormat="1" x14ac:dyDescent="0.25">
      <c r="A16" s="174">
        <v>12</v>
      </c>
      <c r="B16" s="175" t="s">
        <v>65</v>
      </c>
      <c r="C16" s="175" t="s">
        <v>407</v>
      </c>
      <c r="D16" s="175" t="s">
        <v>593</v>
      </c>
      <c r="E16" s="176">
        <v>660497344</v>
      </c>
      <c r="F16" s="177">
        <v>0.22</v>
      </c>
      <c r="G16" s="178">
        <v>1</v>
      </c>
      <c r="H16" s="133">
        <v>2.1469856235500236E-2</v>
      </c>
      <c r="I16" s="1">
        <f t="shared" si="0"/>
        <v>145309415.68000001</v>
      </c>
    </row>
    <row r="17" spans="1:10" s="173" customFormat="1" x14ac:dyDescent="0.25">
      <c r="A17" s="174">
        <v>13</v>
      </c>
      <c r="B17" s="175" t="s">
        <v>405</v>
      </c>
      <c r="C17" s="175" t="s">
        <v>610</v>
      </c>
      <c r="D17" s="175" t="s">
        <v>611</v>
      </c>
      <c r="E17" s="176">
        <v>15193014862</v>
      </c>
      <c r="F17" s="177">
        <v>0.18</v>
      </c>
      <c r="G17" s="178">
        <v>1</v>
      </c>
      <c r="H17" s="133">
        <v>2.0434744014382895E-2</v>
      </c>
      <c r="I17" s="1">
        <f t="shared" si="0"/>
        <v>2734742675.1599998</v>
      </c>
    </row>
    <row r="18" spans="1:10" s="173" customFormat="1" x14ac:dyDescent="0.25">
      <c r="A18" s="174">
        <v>14</v>
      </c>
      <c r="B18" s="175" t="s">
        <v>33</v>
      </c>
      <c r="C18" s="175" t="s">
        <v>368</v>
      </c>
      <c r="D18" s="175" t="s">
        <v>586</v>
      </c>
      <c r="E18" s="176">
        <v>837718660</v>
      </c>
      <c r="F18" s="177">
        <v>0.23</v>
      </c>
      <c r="G18" s="178">
        <v>0.4</v>
      </c>
      <c r="H18" s="133">
        <v>1.9577615281344721E-2</v>
      </c>
      <c r="I18" s="1">
        <f t="shared" si="0"/>
        <v>192675291.80000001</v>
      </c>
    </row>
    <row r="19" spans="1:10" s="173" customFormat="1" x14ac:dyDescent="0.25">
      <c r="A19" s="174">
        <v>15</v>
      </c>
      <c r="B19" s="175" t="s">
        <v>51</v>
      </c>
      <c r="C19" s="175" t="s">
        <v>462</v>
      </c>
      <c r="D19" s="175" t="s">
        <v>587</v>
      </c>
      <c r="E19" s="176">
        <v>5993227240</v>
      </c>
      <c r="F19" s="177">
        <v>0.21</v>
      </c>
      <c r="G19" s="178">
        <v>0.4</v>
      </c>
      <c r="H19" s="133">
        <v>1.8190357569425535E-2</v>
      </c>
      <c r="I19" s="1">
        <f t="shared" si="0"/>
        <v>1258577720.3999999</v>
      </c>
    </row>
    <row r="20" spans="1:10" s="173" customFormat="1" x14ac:dyDescent="0.25">
      <c r="A20" s="174">
        <v>16</v>
      </c>
      <c r="B20" s="175" t="s">
        <v>9</v>
      </c>
      <c r="C20" s="175" t="s">
        <v>10</v>
      </c>
      <c r="D20" s="175" t="s">
        <v>198</v>
      </c>
      <c r="E20" s="176">
        <v>101911355</v>
      </c>
      <c r="F20" s="177">
        <v>0.5</v>
      </c>
      <c r="G20" s="178">
        <v>0.3</v>
      </c>
      <c r="H20" s="133">
        <v>1.6563988677889951E-2</v>
      </c>
      <c r="I20" s="1">
        <f t="shared" si="0"/>
        <v>50955677.5</v>
      </c>
    </row>
    <row r="21" spans="1:10" x14ac:dyDescent="0.25">
      <c r="A21" s="174">
        <v>17</v>
      </c>
      <c r="B21" s="175" t="s">
        <v>79</v>
      </c>
      <c r="C21" s="175" t="s">
        <v>410</v>
      </c>
      <c r="D21" s="175" t="s">
        <v>430</v>
      </c>
      <c r="E21" s="176">
        <v>104400000000</v>
      </c>
      <c r="F21" s="177">
        <v>0.35</v>
      </c>
      <c r="G21" s="178">
        <v>0.6</v>
      </c>
      <c r="H21" s="133">
        <v>1.6345099016125901E-2</v>
      </c>
      <c r="I21" s="1">
        <f t="shared" si="0"/>
        <v>36540000000</v>
      </c>
      <c r="J21" s="173"/>
    </row>
    <row r="22" spans="1:10" x14ac:dyDescent="0.25">
      <c r="A22" s="174">
        <v>18</v>
      </c>
      <c r="B22" s="175" t="s">
        <v>43</v>
      </c>
      <c r="C22" s="175" t="s">
        <v>461</v>
      </c>
      <c r="D22" s="175" t="s">
        <v>465</v>
      </c>
      <c r="E22" s="176">
        <v>326342270</v>
      </c>
      <c r="F22" s="177">
        <v>0.98</v>
      </c>
      <c r="G22" s="178">
        <v>0.1</v>
      </c>
      <c r="H22" s="133">
        <v>1.5224636319168039E-2</v>
      </c>
      <c r="I22" s="1">
        <f t="shared" si="0"/>
        <v>319815424.60000002</v>
      </c>
      <c r="J22" s="173"/>
    </row>
    <row r="23" spans="1:10" x14ac:dyDescent="0.25">
      <c r="A23" s="174">
        <v>19</v>
      </c>
      <c r="B23" s="175" t="s">
        <v>35</v>
      </c>
      <c r="C23" s="175" t="s">
        <v>399</v>
      </c>
      <c r="D23" s="175" t="s">
        <v>421</v>
      </c>
      <c r="E23" s="176">
        <v>7364965630</v>
      </c>
      <c r="F23" s="177">
        <v>0.34</v>
      </c>
      <c r="G23" s="178">
        <v>0.4</v>
      </c>
      <c r="H23" s="133">
        <v>1.4510295771149822E-2</v>
      </c>
      <c r="I23" s="1">
        <f t="shared" si="0"/>
        <v>2504088314.2000003</v>
      </c>
      <c r="J23" s="173"/>
    </row>
    <row r="24" spans="1:10" x14ac:dyDescent="0.25">
      <c r="A24" s="174">
        <v>20</v>
      </c>
      <c r="B24" s="175" t="s">
        <v>69</v>
      </c>
      <c r="C24" s="175" t="s">
        <v>522</v>
      </c>
      <c r="D24" s="175" t="s">
        <v>594</v>
      </c>
      <c r="E24" s="176">
        <v>11174330000</v>
      </c>
      <c r="F24" s="177">
        <v>0.2</v>
      </c>
      <c r="G24" s="178">
        <v>0.6</v>
      </c>
      <c r="H24" s="133">
        <v>1.3241748858226248E-2</v>
      </c>
      <c r="I24" s="1">
        <f t="shared" si="0"/>
        <v>2234866000</v>
      </c>
      <c r="J24" s="173"/>
    </row>
    <row r="25" spans="1:10" x14ac:dyDescent="0.25">
      <c r="A25" s="174">
        <v>21</v>
      </c>
      <c r="B25" s="175" t="s">
        <v>23</v>
      </c>
      <c r="C25" s="175" t="s">
        <v>398</v>
      </c>
      <c r="D25" s="175" t="s">
        <v>588</v>
      </c>
      <c r="E25" s="176">
        <v>1998381575</v>
      </c>
      <c r="F25" s="177">
        <v>0.41</v>
      </c>
      <c r="G25" s="178">
        <v>0.3</v>
      </c>
      <c r="H25" s="133">
        <v>1.2401556060859555E-2</v>
      </c>
      <c r="I25" s="1">
        <f t="shared" si="0"/>
        <v>819336445.75</v>
      </c>
      <c r="J25" s="173"/>
    </row>
    <row r="26" spans="1:10" x14ac:dyDescent="0.25">
      <c r="A26" s="174">
        <v>22</v>
      </c>
      <c r="B26" s="175" t="s">
        <v>19</v>
      </c>
      <c r="C26" s="175" t="s">
        <v>397</v>
      </c>
      <c r="D26" s="175" t="s">
        <v>506</v>
      </c>
      <c r="E26" s="176">
        <v>26849669465190</v>
      </c>
      <c r="F26" s="177">
        <v>0.17</v>
      </c>
      <c r="G26" s="178">
        <v>0.5</v>
      </c>
      <c r="H26" s="133">
        <v>1.1685442356095067E-2</v>
      </c>
      <c r="I26" s="1">
        <f t="shared" si="0"/>
        <v>4564443809082.3008</v>
      </c>
      <c r="J26" s="173"/>
    </row>
    <row r="27" spans="1:10" x14ac:dyDescent="0.25">
      <c r="A27" s="174">
        <v>23</v>
      </c>
      <c r="B27" s="175" t="s">
        <v>45</v>
      </c>
      <c r="C27" s="175" t="s">
        <v>401</v>
      </c>
      <c r="D27" s="175" t="s">
        <v>531</v>
      </c>
      <c r="E27" s="176">
        <v>3282997929</v>
      </c>
      <c r="F27" s="177">
        <v>0.28999999999999998</v>
      </c>
      <c r="G27" s="178">
        <v>0.7</v>
      </c>
      <c r="H27" s="133">
        <v>9.0156892185503795E-3</v>
      </c>
      <c r="I27" s="1">
        <f t="shared" si="0"/>
        <v>952069399.40999997</v>
      </c>
      <c r="J27" s="173"/>
    </row>
    <row r="28" spans="1:10" x14ac:dyDescent="0.25">
      <c r="A28" s="174">
        <v>24</v>
      </c>
      <c r="B28" s="175" t="s">
        <v>37</v>
      </c>
      <c r="C28" s="175" t="s">
        <v>369</v>
      </c>
      <c r="D28" s="175" t="s">
        <v>589</v>
      </c>
      <c r="E28" s="176">
        <v>2276401458</v>
      </c>
      <c r="F28" s="177">
        <v>0.64</v>
      </c>
      <c r="G28" s="178">
        <v>0.2</v>
      </c>
      <c r="H28" s="133">
        <v>8.9536086903596532E-3</v>
      </c>
      <c r="I28" s="1">
        <f t="shared" si="0"/>
        <v>1456896933.1200001</v>
      </c>
      <c r="J28" s="173"/>
    </row>
    <row r="29" spans="1:10" x14ac:dyDescent="0.25">
      <c r="A29" s="174">
        <v>25</v>
      </c>
      <c r="B29" s="175" t="s">
        <v>27</v>
      </c>
      <c r="C29" s="175" t="s">
        <v>444</v>
      </c>
      <c r="D29" s="175" t="s">
        <v>450</v>
      </c>
      <c r="E29" s="176">
        <v>147508500</v>
      </c>
      <c r="F29" s="177">
        <v>1</v>
      </c>
      <c r="G29" s="178">
        <v>0.58372539999999995</v>
      </c>
      <c r="H29" s="133">
        <v>8.9141069882733726E-3</v>
      </c>
      <c r="I29" s="1">
        <f t="shared" si="0"/>
        <v>147508500</v>
      </c>
      <c r="J29" s="173"/>
    </row>
    <row r="30" spans="1:10" x14ac:dyDescent="0.25">
      <c r="A30" s="174">
        <v>26</v>
      </c>
      <c r="B30" s="175" t="s">
        <v>63</v>
      </c>
      <c r="C30" s="175" t="s">
        <v>502</v>
      </c>
      <c r="D30" s="175" t="s">
        <v>508</v>
      </c>
      <c r="E30" s="176">
        <v>129500000</v>
      </c>
      <c r="F30" s="177">
        <v>0.26</v>
      </c>
      <c r="G30" s="178">
        <v>0.2</v>
      </c>
      <c r="H30" s="133">
        <v>8.7533540490241212E-3</v>
      </c>
      <c r="I30" s="1">
        <f t="shared" si="0"/>
        <v>33670000</v>
      </c>
      <c r="J30" s="173"/>
    </row>
    <row r="31" spans="1:10" x14ac:dyDescent="0.25">
      <c r="A31" s="174">
        <v>27</v>
      </c>
      <c r="B31" s="175" t="s">
        <v>565</v>
      </c>
      <c r="C31" s="175" t="s">
        <v>591</v>
      </c>
      <c r="D31" s="175" t="s">
        <v>592</v>
      </c>
      <c r="E31" s="176">
        <v>216413733</v>
      </c>
      <c r="F31" s="177">
        <v>0.4</v>
      </c>
      <c r="G31" s="178">
        <v>0.2</v>
      </c>
      <c r="H31" s="133">
        <v>8.7520587793001488E-3</v>
      </c>
      <c r="I31" s="1">
        <f t="shared" si="0"/>
        <v>86565493.200000003</v>
      </c>
      <c r="J31" s="173"/>
    </row>
    <row r="32" spans="1:10" x14ac:dyDescent="0.25">
      <c r="A32" s="174">
        <v>28</v>
      </c>
      <c r="B32" s="175" t="s">
        <v>598</v>
      </c>
      <c r="C32" s="175" t="s">
        <v>599</v>
      </c>
      <c r="D32" s="175" t="s">
        <v>600</v>
      </c>
      <c r="E32" s="176">
        <v>638848896</v>
      </c>
      <c r="F32" s="177">
        <v>0.14000000000000001</v>
      </c>
      <c r="G32" s="178">
        <v>1</v>
      </c>
      <c r="H32" s="133">
        <v>8.5899579141246064E-3</v>
      </c>
      <c r="I32" s="1">
        <f t="shared" si="0"/>
        <v>89438845.440000013</v>
      </c>
      <c r="J32" s="173"/>
    </row>
    <row r="33" spans="1:10" x14ac:dyDescent="0.25">
      <c r="A33" s="174">
        <v>29</v>
      </c>
      <c r="B33" s="175" t="s">
        <v>438</v>
      </c>
      <c r="C33" s="175" t="s">
        <v>463</v>
      </c>
      <c r="D33" s="175" t="s">
        <v>468</v>
      </c>
      <c r="E33" s="176">
        <v>136666665</v>
      </c>
      <c r="F33" s="177">
        <v>0.25</v>
      </c>
      <c r="G33" s="178">
        <v>1</v>
      </c>
      <c r="H33" s="133">
        <v>7.6100709350576303E-3</v>
      </c>
      <c r="I33" s="1">
        <f t="shared" si="0"/>
        <v>34166666.25</v>
      </c>
      <c r="J33" s="173"/>
    </row>
    <row r="34" spans="1:10" x14ac:dyDescent="0.25">
      <c r="A34" s="174">
        <v>30</v>
      </c>
      <c r="B34" s="175" t="s">
        <v>549</v>
      </c>
      <c r="C34" s="175" t="s">
        <v>550</v>
      </c>
      <c r="D34" s="175" t="s">
        <v>551</v>
      </c>
      <c r="E34" s="176">
        <v>199305492</v>
      </c>
      <c r="F34" s="177">
        <v>0.57999999999999996</v>
      </c>
      <c r="G34" s="178">
        <v>0.1</v>
      </c>
      <c r="H34" s="133">
        <v>7.4770446019780641E-3</v>
      </c>
      <c r="I34" s="1">
        <f t="shared" si="0"/>
        <v>115597185.36</v>
      </c>
      <c r="J34" s="173"/>
    </row>
    <row r="35" spans="1:10" x14ac:dyDescent="0.25">
      <c r="A35" s="174">
        <v>31</v>
      </c>
      <c r="B35" s="175" t="s">
        <v>473</v>
      </c>
      <c r="C35" s="175" t="s">
        <v>474</v>
      </c>
      <c r="D35" s="175" t="s">
        <v>603</v>
      </c>
      <c r="E35" s="176">
        <v>33429709866</v>
      </c>
      <c r="F35" s="177">
        <v>0.22</v>
      </c>
      <c r="G35" s="178">
        <v>0.7</v>
      </c>
      <c r="H35" s="133">
        <v>6.4947534976931816E-3</v>
      </c>
      <c r="I35" s="1">
        <f t="shared" si="0"/>
        <v>7354536170.5200005</v>
      </c>
      <c r="J35" s="173"/>
    </row>
    <row r="36" spans="1:10" x14ac:dyDescent="0.25">
      <c r="A36" s="174">
        <v>32</v>
      </c>
      <c r="B36" s="175" t="s">
        <v>87</v>
      </c>
      <c r="C36" s="175" t="s">
        <v>413</v>
      </c>
      <c r="D36" s="175" t="s">
        <v>435</v>
      </c>
      <c r="E36" s="176">
        <v>3975771215</v>
      </c>
      <c r="F36" s="177">
        <v>0.25</v>
      </c>
      <c r="G36" s="178">
        <v>0.8</v>
      </c>
      <c r="H36" s="133">
        <v>6.2341915729832208E-3</v>
      </c>
      <c r="I36" s="1">
        <f t="shared" si="0"/>
        <v>993942803.75</v>
      </c>
      <c r="J36" s="173"/>
    </row>
    <row r="37" spans="1:10" x14ac:dyDescent="0.25">
      <c r="A37" s="174">
        <v>33</v>
      </c>
      <c r="B37" s="175" t="s">
        <v>53</v>
      </c>
      <c r="C37" s="175" t="s">
        <v>481</v>
      </c>
      <c r="D37" s="175" t="s">
        <v>507</v>
      </c>
      <c r="E37" s="176">
        <v>9650000000</v>
      </c>
      <c r="F37" s="177">
        <v>0.32</v>
      </c>
      <c r="G37" s="178">
        <v>0.6</v>
      </c>
      <c r="H37" s="133">
        <v>6.0317478204824073E-3</v>
      </c>
      <c r="I37" s="1">
        <f t="shared" si="0"/>
        <v>3088000000</v>
      </c>
      <c r="J37" s="173"/>
    </row>
    <row r="38" spans="1:10" x14ac:dyDescent="0.25">
      <c r="A38" s="174">
        <v>34</v>
      </c>
      <c r="B38" s="175" t="s">
        <v>29</v>
      </c>
      <c r="C38" s="175" t="s">
        <v>480</v>
      </c>
      <c r="D38" s="175" t="s">
        <v>597</v>
      </c>
      <c r="E38" s="176">
        <v>1554875</v>
      </c>
      <c r="F38" s="177">
        <v>0.37</v>
      </c>
      <c r="G38" s="178">
        <v>0.4</v>
      </c>
      <c r="H38" s="133">
        <v>5.4372187621720969E-3</v>
      </c>
      <c r="I38" s="1">
        <f t="shared" si="0"/>
        <v>575303.75</v>
      </c>
      <c r="J38" s="173"/>
    </row>
    <row r="39" spans="1:10" x14ac:dyDescent="0.25">
      <c r="A39" s="174">
        <v>35</v>
      </c>
      <c r="B39" s="175" t="s">
        <v>71</v>
      </c>
      <c r="C39" s="175" t="s">
        <v>616</v>
      </c>
      <c r="D39" s="175" t="s">
        <v>617</v>
      </c>
      <c r="E39" s="176">
        <v>2113460101477</v>
      </c>
      <c r="F39" s="177">
        <v>0.18</v>
      </c>
      <c r="G39" s="178">
        <v>0.6</v>
      </c>
      <c r="H39" s="133">
        <v>5.378445052282339E-3</v>
      </c>
      <c r="I39" s="1">
        <f t="shared" si="0"/>
        <v>380422818265.85999</v>
      </c>
      <c r="J39" s="173"/>
    </row>
    <row r="40" spans="1:10" x14ac:dyDescent="0.25">
      <c r="A40" s="174">
        <v>36</v>
      </c>
      <c r="B40" s="175" t="s">
        <v>605</v>
      </c>
      <c r="C40" s="175" t="s">
        <v>606</v>
      </c>
      <c r="D40" s="175" t="s">
        <v>607</v>
      </c>
      <c r="E40" s="176">
        <v>226146782</v>
      </c>
      <c r="F40" s="177">
        <v>0.53</v>
      </c>
      <c r="G40" s="178">
        <v>0.3</v>
      </c>
      <c r="H40" s="133">
        <v>4.7361514475143043E-3</v>
      </c>
      <c r="I40" s="1">
        <f t="shared" si="0"/>
        <v>119857794.46000001</v>
      </c>
      <c r="J40" s="173"/>
    </row>
    <row r="41" spans="1:10" x14ac:dyDescent="0.25">
      <c r="A41" s="174">
        <v>37</v>
      </c>
      <c r="B41" s="175" t="s">
        <v>532</v>
      </c>
      <c r="C41" s="175" t="s">
        <v>533</v>
      </c>
      <c r="D41" s="175" t="s">
        <v>534</v>
      </c>
      <c r="E41" s="176">
        <v>271572872</v>
      </c>
      <c r="F41" s="177">
        <v>0.41</v>
      </c>
      <c r="G41" s="178">
        <v>0.1</v>
      </c>
      <c r="H41" s="133">
        <v>4.6267376514384949E-3</v>
      </c>
      <c r="I41" s="1">
        <f t="shared" si="0"/>
        <v>111344877.52</v>
      </c>
      <c r="J41" s="173"/>
    </row>
    <row r="42" spans="1:10" x14ac:dyDescent="0.25">
      <c r="A42" s="174">
        <v>38</v>
      </c>
      <c r="B42" s="175" t="s">
        <v>622</v>
      </c>
      <c r="C42" s="175" t="s">
        <v>623</v>
      </c>
      <c r="D42" s="175" t="s">
        <v>624</v>
      </c>
      <c r="E42" s="176">
        <v>1030000000</v>
      </c>
      <c r="F42" s="177">
        <v>0.26</v>
      </c>
      <c r="G42" s="178">
        <v>1</v>
      </c>
      <c r="H42" s="133">
        <v>4.1033126413651472E-3</v>
      </c>
      <c r="I42" s="1">
        <f t="shared" si="0"/>
        <v>267800000</v>
      </c>
      <c r="J42" s="173"/>
    </row>
    <row r="43" spans="1:10" x14ac:dyDescent="0.25">
      <c r="A43" s="174">
        <v>39</v>
      </c>
      <c r="B43" s="175" t="s">
        <v>618</v>
      </c>
      <c r="C43" s="175" t="s">
        <v>619</v>
      </c>
      <c r="D43" s="175" t="s">
        <v>620</v>
      </c>
      <c r="E43" s="176">
        <v>15690000000</v>
      </c>
      <c r="F43" s="177">
        <v>0.25</v>
      </c>
      <c r="G43" s="178">
        <v>0.9</v>
      </c>
      <c r="H43" s="133">
        <v>3.7201707043322276E-3</v>
      </c>
      <c r="I43" s="1">
        <f t="shared" si="0"/>
        <v>3922500000</v>
      </c>
      <c r="J43" s="173"/>
    </row>
    <row r="44" spans="1:10" x14ac:dyDescent="0.25">
      <c r="A44" s="174">
        <v>40</v>
      </c>
      <c r="B44" s="175" t="s">
        <v>561</v>
      </c>
      <c r="C44" s="175" t="s">
        <v>562</v>
      </c>
      <c r="D44" s="175" t="s">
        <v>563</v>
      </c>
      <c r="E44" s="176">
        <v>52299453</v>
      </c>
      <c r="F44" s="177">
        <v>0.59</v>
      </c>
      <c r="G44" s="178">
        <v>1</v>
      </c>
      <c r="H44" s="133">
        <v>3.6563426644961707E-3</v>
      </c>
      <c r="I44" s="1">
        <f t="shared" si="0"/>
        <v>30856677.27</v>
      </c>
      <c r="J44" s="173"/>
    </row>
    <row r="45" spans="1:10" x14ac:dyDescent="0.25">
      <c r="A45" s="174">
        <v>41</v>
      </c>
      <c r="B45" s="175" t="s">
        <v>625</v>
      </c>
      <c r="C45" s="175" t="s">
        <v>626</v>
      </c>
      <c r="D45" s="175" t="s">
        <v>627</v>
      </c>
      <c r="E45" s="176">
        <v>66000000</v>
      </c>
      <c r="F45" s="177">
        <v>0.13</v>
      </c>
      <c r="G45" s="178">
        <v>1</v>
      </c>
      <c r="H45" s="133">
        <v>3.6233619587869013E-3</v>
      </c>
      <c r="I45" s="1">
        <f t="shared" si="0"/>
        <v>8580000</v>
      </c>
      <c r="J45" s="173"/>
    </row>
    <row r="46" spans="1:10" x14ac:dyDescent="0.25">
      <c r="A46" s="174">
        <v>42</v>
      </c>
      <c r="B46" s="175" t="s">
        <v>41</v>
      </c>
      <c r="C46" s="175" t="s">
        <v>400</v>
      </c>
      <c r="D46" s="175" t="s">
        <v>452</v>
      </c>
      <c r="E46" s="176">
        <v>444793377038</v>
      </c>
      <c r="F46" s="177">
        <v>0.15</v>
      </c>
      <c r="G46" s="178">
        <v>0.3</v>
      </c>
      <c r="H46" s="133">
        <v>3.4274434655362797E-3</v>
      </c>
      <c r="I46" s="1">
        <f t="shared" si="0"/>
        <v>66719006555.699997</v>
      </c>
      <c r="J46" s="173"/>
    </row>
    <row r="47" spans="1:10" x14ac:dyDescent="0.25">
      <c r="A47" s="174">
        <v>43</v>
      </c>
      <c r="B47" s="175" t="s">
        <v>482</v>
      </c>
      <c r="C47" s="175" t="s">
        <v>483</v>
      </c>
      <c r="D47" s="175" t="s">
        <v>487</v>
      </c>
      <c r="E47" s="176">
        <v>63048706145</v>
      </c>
      <c r="F47" s="177">
        <v>0.16</v>
      </c>
      <c r="G47" s="178">
        <v>0.8</v>
      </c>
      <c r="H47" s="133">
        <v>3.4152763345501854E-3</v>
      </c>
      <c r="I47" s="1">
        <f t="shared" si="0"/>
        <v>10087792983.200001</v>
      </c>
      <c r="J47" s="173"/>
    </row>
    <row r="48" spans="1:10" x14ac:dyDescent="0.25">
      <c r="A48" s="174">
        <v>44</v>
      </c>
      <c r="B48" s="175" t="s">
        <v>57</v>
      </c>
      <c r="C48" s="175" t="s">
        <v>58</v>
      </c>
      <c r="D48" s="175" t="s">
        <v>466</v>
      </c>
      <c r="E48" s="176">
        <v>473626239</v>
      </c>
      <c r="F48" s="177">
        <v>0.72</v>
      </c>
      <c r="G48" s="178">
        <v>0.1</v>
      </c>
      <c r="H48" s="133">
        <v>3.3863619872900987E-3</v>
      </c>
      <c r="I48" s="1">
        <f t="shared" si="0"/>
        <v>341010892.07999998</v>
      </c>
      <c r="J48" s="173"/>
    </row>
    <row r="49" spans="1:10" x14ac:dyDescent="0.25">
      <c r="A49" s="174">
        <v>45</v>
      </c>
      <c r="B49" s="175" t="s">
        <v>571</v>
      </c>
      <c r="C49" s="175" t="s">
        <v>601</v>
      </c>
      <c r="D49" s="175" t="s">
        <v>602</v>
      </c>
      <c r="E49" s="176">
        <v>178740916</v>
      </c>
      <c r="F49" s="177">
        <v>0.56999999999999995</v>
      </c>
      <c r="G49" s="178">
        <v>0.2</v>
      </c>
      <c r="H49" s="133">
        <v>2.566627828709785E-3</v>
      </c>
      <c r="I49" s="1">
        <f t="shared" si="0"/>
        <v>101882322.11999999</v>
      </c>
      <c r="J49" s="173"/>
    </row>
    <row r="50" spans="1:10" x14ac:dyDescent="0.25">
      <c r="A50" s="189"/>
      <c r="B50" s="180"/>
      <c r="C50" s="180"/>
      <c r="D50" s="180"/>
      <c r="E50" s="190"/>
      <c r="F50" s="191"/>
      <c r="G50" s="192"/>
      <c r="H50" s="193"/>
      <c r="I50" s="1"/>
    </row>
    <row r="51" spans="1:10" x14ac:dyDescent="0.25">
      <c r="I51" s="1"/>
    </row>
    <row r="52" spans="1:10" x14ac:dyDescent="0.25">
      <c r="B52" s="180"/>
      <c r="C52" s="181"/>
      <c r="D52" s="182"/>
      <c r="I52" s="1"/>
    </row>
    <row r="53" spans="1:10" x14ac:dyDescent="0.25">
      <c r="B53" s="180"/>
      <c r="C53" s="181"/>
      <c r="D53" s="181"/>
      <c r="I53" s="1"/>
    </row>
    <row r="54" spans="1:10" x14ac:dyDescent="0.25">
      <c r="C54" s="181"/>
      <c r="D54" s="181"/>
      <c r="I54" s="1"/>
    </row>
    <row r="55" spans="1:10" x14ac:dyDescent="0.3">
      <c r="C55" s="181"/>
      <c r="D55" s="181"/>
    </row>
    <row r="56" spans="1:10" x14ac:dyDescent="0.3">
      <c r="C56" s="181"/>
      <c r="D56" s="181"/>
    </row>
    <row r="59" spans="1:10" x14ac:dyDescent="0.3">
      <c r="B59" s="181"/>
      <c r="C59" s="181"/>
      <c r="D59" s="18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85DD-FC94-47B4-B4B0-2C60B147980E}">
  <dimension ref="A1:I54"/>
  <sheetViews>
    <sheetView showGridLines="0" topLeftCell="A3" workbookViewId="0">
      <selection activeCell="B3" sqref="B3"/>
    </sheetView>
  </sheetViews>
  <sheetFormatPr defaultColWidth="9.44140625" defaultRowHeight="13.2" x14ac:dyDescent="0.3"/>
  <cols>
    <col min="1" max="1" width="4.44140625" style="163" customWidth="1"/>
    <col min="2" max="2" width="6.5546875" style="163" bestFit="1" customWidth="1"/>
    <col min="3" max="3" width="40.44140625" style="173" customWidth="1"/>
    <col min="4" max="4" width="44.5546875" style="173" customWidth="1"/>
    <col min="5" max="5" width="19.44140625" style="163" customWidth="1"/>
    <col min="6" max="6" width="10.5546875" style="163" customWidth="1"/>
    <col min="7" max="7" width="12.5546875" style="163" customWidth="1"/>
    <col min="8" max="8" width="11.44140625" style="163" bestFit="1" customWidth="1"/>
    <col min="9" max="9" width="12" style="163" bestFit="1" customWidth="1"/>
    <col min="10" max="16384" width="9.44140625" style="163"/>
  </cols>
  <sheetData>
    <row r="1" spans="1:9" x14ac:dyDescent="0.3">
      <c r="C1" s="164" t="s">
        <v>246</v>
      </c>
      <c r="D1" s="165" t="s">
        <v>245</v>
      </c>
    </row>
    <row r="2" spans="1:9" ht="13.8" thickBot="1" x14ac:dyDescent="0.35">
      <c r="C2" s="166">
        <v>45093</v>
      </c>
      <c r="D2" s="167">
        <v>45190</v>
      </c>
    </row>
    <row r="3" spans="1:9" x14ac:dyDescent="0.3">
      <c r="A3" s="168"/>
      <c r="B3" s="169"/>
      <c r="C3" s="170"/>
      <c r="D3" s="170"/>
      <c r="E3" s="169"/>
      <c r="F3" s="169"/>
      <c r="G3" s="169"/>
      <c r="H3" s="169"/>
    </row>
    <row r="4" spans="1:9" s="173" customFormat="1" ht="26.4" x14ac:dyDescent="0.25">
      <c r="A4" s="171" t="s">
        <v>0</v>
      </c>
      <c r="B4" s="171" t="s">
        <v>188</v>
      </c>
      <c r="C4" s="171" t="s">
        <v>189</v>
      </c>
      <c r="D4" s="171" t="s">
        <v>190</v>
      </c>
      <c r="E4" s="172" t="s">
        <v>191</v>
      </c>
      <c r="F4" s="171" t="s">
        <v>192</v>
      </c>
      <c r="G4" s="171" t="s">
        <v>193</v>
      </c>
      <c r="H4" s="171" t="s">
        <v>615</v>
      </c>
      <c r="I4" s="1" t="s">
        <v>699</v>
      </c>
    </row>
    <row r="5" spans="1:9" s="173" customFormat="1" x14ac:dyDescent="0.25">
      <c r="A5" s="174">
        <v>1</v>
      </c>
      <c r="B5" s="175" t="s">
        <v>3</v>
      </c>
      <c r="C5" s="175" t="s">
        <v>393</v>
      </c>
      <c r="D5" s="175" t="s">
        <v>448</v>
      </c>
      <c r="E5" s="176">
        <v>692865762</v>
      </c>
      <c r="F5" s="177">
        <v>0.55000000000000004</v>
      </c>
      <c r="G5" s="178">
        <v>0.32320409999999999</v>
      </c>
      <c r="H5" s="133">
        <v>0.14999999856228846</v>
      </c>
      <c r="I5" s="1">
        <f>E5*F5</f>
        <v>381076169.10000002</v>
      </c>
    </row>
    <row r="6" spans="1:9" s="173" customFormat="1" x14ac:dyDescent="0.25">
      <c r="A6" s="174">
        <v>2</v>
      </c>
      <c r="B6" s="175" t="s">
        <v>1</v>
      </c>
      <c r="C6" s="175" t="s">
        <v>392</v>
      </c>
      <c r="D6" s="175" t="s">
        <v>447</v>
      </c>
      <c r="E6" s="176">
        <v>23673512900</v>
      </c>
      <c r="F6" s="177">
        <v>0.5</v>
      </c>
      <c r="G6" s="178">
        <v>0.32797680000000001</v>
      </c>
      <c r="H6" s="133">
        <v>0.13831233075957838</v>
      </c>
      <c r="I6" s="1">
        <f t="shared" ref="I6:I46" si="0">E6*F6</f>
        <v>11836756450</v>
      </c>
    </row>
    <row r="7" spans="1:9" s="173" customFormat="1" x14ac:dyDescent="0.25">
      <c r="A7" s="174">
        <v>3</v>
      </c>
      <c r="B7" s="175" t="s">
        <v>5</v>
      </c>
      <c r="C7" s="175" t="s">
        <v>394</v>
      </c>
      <c r="D7" s="175" t="s">
        <v>581</v>
      </c>
      <c r="E7" s="176">
        <v>21586948000</v>
      </c>
      <c r="F7" s="177">
        <v>0.48</v>
      </c>
      <c r="G7" s="178">
        <v>0.22654930000000001</v>
      </c>
      <c r="H7" s="133">
        <v>0.12610407716508645</v>
      </c>
      <c r="I7" s="1">
        <f t="shared" si="0"/>
        <v>10361735040</v>
      </c>
    </row>
    <row r="8" spans="1:9" s="173" customFormat="1" x14ac:dyDescent="0.25">
      <c r="A8" s="174">
        <v>4</v>
      </c>
      <c r="B8" s="175" t="s">
        <v>7</v>
      </c>
      <c r="C8" s="175" t="s">
        <v>395</v>
      </c>
      <c r="D8" s="175" t="s">
        <v>582</v>
      </c>
      <c r="E8" s="176">
        <v>1000000000</v>
      </c>
      <c r="F8" s="177">
        <v>1</v>
      </c>
      <c r="G8" s="178">
        <v>0.45309860000000002</v>
      </c>
      <c r="H8" s="133">
        <v>2.3895916773099022E-2</v>
      </c>
      <c r="I8" s="1">
        <f t="shared" si="0"/>
        <v>1000000000</v>
      </c>
    </row>
    <row r="9" spans="1:9" s="173" customFormat="1" x14ac:dyDescent="0.25">
      <c r="A9" s="174">
        <v>5</v>
      </c>
      <c r="B9" s="175" t="s">
        <v>11</v>
      </c>
      <c r="C9" s="175" t="s">
        <v>396</v>
      </c>
      <c r="D9" s="175" t="s">
        <v>419</v>
      </c>
      <c r="E9" s="176">
        <v>152863397</v>
      </c>
      <c r="F9" s="177">
        <v>0.37</v>
      </c>
      <c r="G9" s="178">
        <v>0.32797680000000001</v>
      </c>
      <c r="H9" s="133">
        <v>5.9050726955046637E-2</v>
      </c>
      <c r="I9" s="1">
        <f t="shared" si="0"/>
        <v>56559456.890000001</v>
      </c>
    </row>
    <row r="10" spans="1:9" s="173" customFormat="1" x14ac:dyDescent="0.25">
      <c r="A10" s="174">
        <v>6</v>
      </c>
      <c r="B10" s="175" t="s">
        <v>25</v>
      </c>
      <c r="C10" s="175" t="s">
        <v>443</v>
      </c>
      <c r="D10" s="175" t="s">
        <v>449</v>
      </c>
      <c r="E10" s="176">
        <v>2178690700</v>
      </c>
      <c r="F10" s="177">
        <v>0.32</v>
      </c>
      <c r="G10" s="178">
        <v>0.65595349999999997</v>
      </c>
      <c r="H10" s="133">
        <v>4.4406659858529499E-2</v>
      </c>
      <c r="I10" s="1">
        <f t="shared" si="0"/>
        <v>697181024</v>
      </c>
    </row>
    <row r="11" spans="1:9" x14ac:dyDescent="0.25">
      <c r="A11" s="174">
        <v>7</v>
      </c>
      <c r="B11" s="175" t="s">
        <v>27</v>
      </c>
      <c r="C11" s="175" t="s">
        <v>444</v>
      </c>
      <c r="D11" s="175" t="s">
        <v>450</v>
      </c>
      <c r="E11" s="176">
        <v>147508500</v>
      </c>
      <c r="F11" s="177">
        <v>1</v>
      </c>
      <c r="G11" s="178">
        <v>0.57395929999999995</v>
      </c>
      <c r="H11" s="133">
        <v>8.2303041743031161E-3</v>
      </c>
      <c r="I11" s="1">
        <f t="shared" si="0"/>
        <v>147508500</v>
      </c>
    </row>
    <row r="12" spans="1:9" s="173" customFormat="1" x14ac:dyDescent="0.25">
      <c r="A12" s="174">
        <v>8</v>
      </c>
      <c r="B12" s="175" t="s">
        <v>13</v>
      </c>
      <c r="C12" s="175" t="s">
        <v>542</v>
      </c>
      <c r="D12" s="175" t="s">
        <v>585</v>
      </c>
      <c r="E12" s="176">
        <v>35725994705</v>
      </c>
      <c r="F12" s="177">
        <v>0.25</v>
      </c>
      <c r="G12" s="178">
        <v>0.69890200000000002</v>
      </c>
      <c r="H12" s="133">
        <v>3.3340892101131038E-2</v>
      </c>
      <c r="I12" s="1">
        <f t="shared" si="0"/>
        <v>8931498676.25</v>
      </c>
    </row>
    <row r="13" spans="1:9" s="173" customFormat="1" x14ac:dyDescent="0.25">
      <c r="A13" s="174">
        <v>9</v>
      </c>
      <c r="B13" s="175" t="s">
        <v>15</v>
      </c>
      <c r="C13" s="175" t="s">
        <v>543</v>
      </c>
      <c r="D13" s="175" t="s">
        <v>590</v>
      </c>
      <c r="E13" s="176">
        <v>7701998235</v>
      </c>
      <c r="F13" s="177">
        <v>0.73</v>
      </c>
      <c r="G13" s="178">
        <v>0.49921569999999998</v>
      </c>
      <c r="H13" s="133">
        <v>1.9296075249076741E-2</v>
      </c>
      <c r="I13" s="1">
        <f t="shared" si="0"/>
        <v>5622458711.5500002</v>
      </c>
    </row>
    <row r="14" spans="1:9" s="173" customFormat="1" x14ac:dyDescent="0.25">
      <c r="A14" s="174">
        <v>10</v>
      </c>
      <c r="B14" s="175" t="s">
        <v>9</v>
      </c>
      <c r="C14" s="175" t="s">
        <v>10</v>
      </c>
      <c r="D14" s="175" t="s">
        <v>198</v>
      </c>
      <c r="E14" s="176">
        <v>101911355</v>
      </c>
      <c r="F14" s="177">
        <v>0.67</v>
      </c>
      <c r="G14" s="178">
        <v>0.7</v>
      </c>
      <c r="H14" s="133">
        <v>4.4109127188626966E-2</v>
      </c>
      <c r="I14" s="1">
        <f t="shared" si="0"/>
        <v>68280607.850000009</v>
      </c>
    </row>
    <row r="15" spans="1:9" s="173" customFormat="1" x14ac:dyDescent="0.25">
      <c r="A15" s="174">
        <v>11</v>
      </c>
      <c r="B15" s="175" t="s">
        <v>17</v>
      </c>
      <c r="C15" s="175" t="s">
        <v>512</v>
      </c>
      <c r="D15" s="175" t="s">
        <v>202</v>
      </c>
      <c r="E15" s="176">
        <v>3036306000</v>
      </c>
      <c r="F15" s="177">
        <v>0.21</v>
      </c>
      <c r="G15" s="178">
        <v>0.2</v>
      </c>
      <c r="H15" s="133">
        <v>3.6109757878490897E-2</v>
      </c>
      <c r="I15" s="1">
        <f t="shared" si="0"/>
        <v>637624260</v>
      </c>
    </row>
    <row r="16" spans="1:9" s="173" customFormat="1" x14ac:dyDescent="0.25">
      <c r="A16" s="174">
        <v>12</v>
      </c>
      <c r="B16" s="175" t="s">
        <v>471</v>
      </c>
      <c r="C16" s="175" t="s">
        <v>472</v>
      </c>
      <c r="D16" s="175" t="s">
        <v>584</v>
      </c>
      <c r="E16" s="176">
        <v>136069400</v>
      </c>
      <c r="F16" s="177">
        <v>0.22</v>
      </c>
      <c r="G16" s="178">
        <v>0.4</v>
      </c>
      <c r="H16" s="133">
        <v>2.790904274247696E-2</v>
      </c>
      <c r="I16" s="1">
        <f t="shared" si="0"/>
        <v>29935268</v>
      </c>
    </row>
    <row r="17" spans="1:9" s="173" customFormat="1" x14ac:dyDescent="0.25">
      <c r="A17" s="174">
        <v>13</v>
      </c>
      <c r="B17" s="175" t="s">
        <v>21</v>
      </c>
      <c r="C17" s="175" t="s">
        <v>479</v>
      </c>
      <c r="D17" s="175" t="s">
        <v>583</v>
      </c>
      <c r="E17" s="176">
        <v>10598177817</v>
      </c>
      <c r="F17" s="177">
        <v>0.11</v>
      </c>
      <c r="G17" s="178">
        <v>0.2</v>
      </c>
      <c r="H17" s="133">
        <v>2.2775338944644747E-2</v>
      </c>
      <c r="I17" s="1">
        <f t="shared" si="0"/>
        <v>1165799559.8700001</v>
      </c>
    </row>
    <row r="18" spans="1:9" s="173" customFormat="1" x14ac:dyDescent="0.25">
      <c r="A18" s="174">
        <v>14</v>
      </c>
      <c r="B18" s="175" t="s">
        <v>65</v>
      </c>
      <c r="C18" s="175" t="s">
        <v>407</v>
      </c>
      <c r="D18" s="175" t="s">
        <v>593</v>
      </c>
      <c r="E18" s="176">
        <v>660497344</v>
      </c>
      <c r="F18" s="177">
        <v>0.22</v>
      </c>
      <c r="G18" s="178">
        <v>1</v>
      </c>
      <c r="H18" s="133">
        <v>2.2531363935585261E-2</v>
      </c>
      <c r="I18" s="1">
        <f t="shared" si="0"/>
        <v>145309415.68000001</v>
      </c>
    </row>
    <row r="19" spans="1:9" s="173" customFormat="1" x14ac:dyDescent="0.25">
      <c r="A19" s="174">
        <v>15</v>
      </c>
      <c r="B19" s="175" t="s">
        <v>79</v>
      </c>
      <c r="C19" s="175" t="s">
        <v>410</v>
      </c>
      <c r="D19" s="175" t="s">
        <v>430</v>
      </c>
      <c r="E19" s="176">
        <v>104400000000</v>
      </c>
      <c r="F19" s="177">
        <v>0.35</v>
      </c>
      <c r="G19" s="178">
        <v>0.6</v>
      </c>
      <c r="H19" s="133">
        <v>1.9545380041694465E-2</v>
      </c>
      <c r="I19" s="1">
        <f t="shared" si="0"/>
        <v>36540000000</v>
      </c>
    </row>
    <row r="20" spans="1:9" s="173" customFormat="1" x14ac:dyDescent="0.25">
      <c r="A20" s="174">
        <v>16</v>
      </c>
      <c r="B20" s="175" t="s">
        <v>33</v>
      </c>
      <c r="C20" s="175" t="s">
        <v>368</v>
      </c>
      <c r="D20" s="175" t="s">
        <v>586</v>
      </c>
      <c r="E20" s="176">
        <v>837718660</v>
      </c>
      <c r="F20" s="177">
        <v>0.23</v>
      </c>
      <c r="G20" s="178">
        <v>0.4</v>
      </c>
      <c r="H20" s="133">
        <v>1.7324436702830282E-2</v>
      </c>
      <c r="I20" s="1">
        <f t="shared" si="0"/>
        <v>192675291.80000001</v>
      </c>
    </row>
    <row r="21" spans="1:9" x14ac:dyDescent="0.25">
      <c r="A21" s="174">
        <v>17</v>
      </c>
      <c r="B21" s="175" t="s">
        <v>23</v>
      </c>
      <c r="C21" s="175" t="s">
        <v>398</v>
      </c>
      <c r="D21" s="175" t="s">
        <v>588</v>
      </c>
      <c r="E21" s="176">
        <v>1998381575</v>
      </c>
      <c r="F21" s="177">
        <v>0.41</v>
      </c>
      <c r="G21" s="178">
        <v>0.3</v>
      </c>
      <c r="H21" s="133">
        <v>1.7035029508679869E-2</v>
      </c>
      <c r="I21" s="1">
        <f t="shared" si="0"/>
        <v>819336445.75</v>
      </c>
    </row>
    <row r="22" spans="1:9" x14ac:dyDescent="0.25">
      <c r="A22" s="174">
        <v>18</v>
      </c>
      <c r="B22" s="175" t="s">
        <v>43</v>
      </c>
      <c r="C22" s="175" t="s">
        <v>461</v>
      </c>
      <c r="D22" s="175" t="s">
        <v>465</v>
      </c>
      <c r="E22" s="176">
        <v>326342270</v>
      </c>
      <c r="F22" s="177">
        <v>0.98</v>
      </c>
      <c r="G22" s="178">
        <v>0.1</v>
      </c>
      <c r="H22" s="133">
        <v>1.6362287814053262E-2</v>
      </c>
      <c r="I22" s="1">
        <f t="shared" si="0"/>
        <v>319815424.60000002</v>
      </c>
    </row>
    <row r="23" spans="1:9" x14ac:dyDescent="0.25">
      <c r="A23" s="174">
        <v>19</v>
      </c>
      <c r="B23" s="175" t="s">
        <v>405</v>
      </c>
      <c r="C23" s="175" t="s">
        <v>610</v>
      </c>
      <c r="D23" s="175" t="s">
        <v>611</v>
      </c>
      <c r="E23" s="176">
        <v>15193014862</v>
      </c>
      <c r="F23" s="177">
        <v>0.18</v>
      </c>
      <c r="G23" s="178">
        <v>0.7</v>
      </c>
      <c r="H23" s="133">
        <v>1.6349085173959485E-2</v>
      </c>
      <c r="I23" s="1">
        <f t="shared" si="0"/>
        <v>2734742675.1599998</v>
      </c>
    </row>
    <row r="24" spans="1:9" x14ac:dyDescent="0.25">
      <c r="A24" s="174">
        <v>20</v>
      </c>
      <c r="B24" s="175" t="s">
        <v>51</v>
      </c>
      <c r="C24" s="175" t="s">
        <v>462</v>
      </c>
      <c r="D24" s="175" t="s">
        <v>587</v>
      </c>
      <c r="E24" s="176">
        <v>5993227240</v>
      </c>
      <c r="F24" s="177">
        <v>0.21</v>
      </c>
      <c r="G24" s="178">
        <v>0.4</v>
      </c>
      <c r="H24" s="133">
        <v>1.62126560331202E-2</v>
      </c>
      <c r="I24" s="1">
        <f t="shared" si="0"/>
        <v>1258577720.3999999</v>
      </c>
    </row>
    <row r="25" spans="1:9" x14ac:dyDescent="0.25">
      <c r="A25" s="174">
        <v>21</v>
      </c>
      <c r="B25" s="175" t="s">
        <v>35</v>
      </c>
      <c r="C25" s="175" t="s">
        <v>399</v>
      </c>
      <c r="D25" s="175" t="s">
        <v>421</v>
      </c>
      <c r="E25" s="176">
        <v>7364965630</v>
      </c>
      <c r="F25" s="177">
        <v>0.34</v>
      </c>
      <c r="G25" s="178">
        <v>0.4</v>
      </c>
      <c r="H25" s="133">
        <v>1.4430526073460076E-2</v>
      </c>
      <c r="I25" s="1">
        <f t="shared" si="0"/>
        <v>2504088314.2000003</v>
      </c>
    </row>
    <row r="26" spans="1:9" x14ac:dyDescent="0.25">
      <c r="A26" s="174">
        <v>22</v>
      </c>
      <c r="B26" s="175" t="s">
        <v>69</v>
      </c>
      <c r="C26" s="175" t="s">
        <v>522</v>
      </c>
      <c r="D26" s="175" t="s">
        <v>594</v>
      </c>
      <c r="E26" s="176">
        <v>11174330000</v>
      </c>
      <c r="F26" s="177">
        <v>0.2</v>
      </c>
      <c r="G26" s="178">
        <v>0.6</v>
      </c>
      <c r="H26" s="133">
        <v>1.1951450939629257E-2</v>
      </c>
      <c r="I26" s="1">
        <f t="shared" si="0"/>
        <v>2234866000</v>
      </c>
    </row>
    <row r="27" spans="1:9" x14ac:dyDescent="0.25">
      <c r="A27" s="174">
        <v>23</v>
      </c>
      <c r="B27" s="175" t="s">
        <v>63</v>
      </c>
      <c r="C27" s="175" t="s">
        <v>502</v>
      </c>
      <c r="D27" s="175" t="s">
        <v>508</v>
      </c>
      <c r="E27" s="176">
        <v>129500000</v>
      </c>
      <c r="F27" s="177">
        <v>0.26</v>
      </c>
      <c r="G27" s="178">
        <v>0.2</v>
      </c>
      <c r="H27" s="133">
        <v>1.1287455246116443E-2</v>
      </c>
      <c r="I27" s="1">
        <f t="shared" si="0"/>
        <v>33670000</v>
      </c>
    </row>
    <row r="28" spans="1:9" x14ac:dyDescent="0.25">
      <c r="A28" s="174">
        <v>24</v>
      </c>
      <c r="B28" s="175" t="s">
        <v>45</v>
      </c>
      <c r="C28" s="175" t="s">
        <v>401</v>
      </c>
      <c r="D28" s="175" t="s">
        <v>531</v>
      </c>
      <c r="E28" s="176">
        <v>3282997929</v>
      </c>
      <c r="F28" s="177">
        <v>0.28999999999999998</v>
      </c>
      <c r="G28" s="178">
        <v>0.7</v>
      </c>
      <c r="H28" s="133">
        <v>1.0680306115228397E-2</v>
      </c>
      <c r="I28" s="1">
        <f t="shared" si="0"/>
        <v>952069399.40999997</v>
      </c>
    </row>
    <row r="29" spans="1:9" x14ac:dyDescent="0.25">
      <c r="A29" s="174">
        <v>25</v>
      </c>
      <c r="B29" s="175" t="s">
        <v>19</v>
      </c>
      <c r="C29" s="175" t="s">
        <v>397</v>
      </c>
      <c r="D29" s="175" t="s">
        <v>506</v>
      </c>
      <c r="E29" s="176">
        <v>12960541337338</v>
      </c>
      <c r="F29" s="177">
        <v>0.36</v>
      </c>
      <c r="G29" s="178">
        <v>0.4</v>
      </c>
      <c r="H29" s="133">
        <v>9.1304972830877369E-3</v>
      </c>
      <c r="I29" s="1">
        <f t="shared" si="0"/>
        <v>4665794881441.6797</v>
      </c>
    </row>
    <row r="30" spans="1:9" x14ac:dyDescent="0.25">
      <c r="A30" s="174">
        <v>26</v>
      </c>
      <c r="B30" s="175" t="s">
        <v>549</v>
      </c>
      <c r="C30" s="175" t="s">
        <v>550</v>
      </c>
      <c r="D30" s="175" t="s">
        <v>551</v>
      </c>
      <c r="E30" s="176">
        <v>199305492</v>
      </c>
      <c r="F30" s="177">
        <v>0.57999999999999996</v>
      </c>
      <c r="G30" s="178">
        <v>0.1</v>
      </c>
      <c r="H30" s="133">
        <v>8.4166700923977746E-3</v>
      </c>
      <c r="I30" s="1">
        <f t="shared" si="0"/>
        <v>115597185.36</v>
      </c>
    </row>
    <row r="31" spans="1:9" x14ac:dyDescent="0.25">
      <c r="A31" s="174">
        <v>27</v>
      </c>
      <c r="B31" s="175" t="s">
        <v>87</v>
      </c>
      <c r="C31" s="175" t="s">
        <v>413</v>
      </c>
      <c r="D31" s="175" t="s">
        <v>435</v>
      </c>
      <c r="E31" s="176">
        <v>3975771215</v>
      </c>
      <c r="F31" s="177">
        <v>0.25</v>
      </c>
      <c r="G31" s="178">
        <v>0.8</v>
      </c>
      <c r="H31" s="133">
        <v>6.9759412754187428E-3</v>
      </c>
      <c r="I31" s="1">
        <f t="shared" si="0"/>
        <v>993942803.75</v>
      </c>
    </row>
    <row r="32" spans="1:9" x14ac:dyDescent="0.25">
      <c r="A32" s="174">
        <v>28</v>
      </c>
      <c r="B32" s="175" t="s">
        <v>29</v>
      </c>
      <c r="C32" s="175" t="s">
        <v>480</v>
      </c>
      <c r="D32" s="175" t="s">
        <v>597</v>
      </c>
      <c r="E32" s="176">
        <v>1554875</v>
      </c>
      <c r="F32" s="177">
        <v>0.37</v>
      </c>
      <c r="G32" s="178">
        <v>0.4</v>
      </c>
      <c r="H32" s="133">
        <v>6.678462413474205E-3</v>
      </c>
      <c r="I32" s="1">
        <f t="shared" si="0"/>
        <v>575303.75</v>
      </c>
    </row>
    <row r="33" spans="1:9" x14ac:dyDescent="0.25">
      <c r="A33" s="174">
        <v>29</v>
      </c>
      <c r="B33" s="175" t="s">
        <v>565</v>
      </c>
      <c r="C33" s="175" t="s">
        <v>591</v>
      </c>
      <c r="D33" s="175" t="s">
        <v>592</v>
      </c>
      <c r="E33" s="176">
        <v>216413733</v>
      </c>
      <c r="F33" s="177">
        <v>0.4</v>
      </c>
      <c r="G33" s="178">
        <v>0.2</v>
      </c>
      <c r="H33" s="133">
        <v>6.6205588389131693E-3</v>
      </c>
      <c r="I33" s="1">
        <f t="shared" si="0"/>
        <v>86565493.200000003</v>
      </c>
    </row>
    <row r="34" spans="1:9" x14ac:dyDescent="0.25">
      <c r="A34" s="174">
        <v>30</v>
      </c>
      <c r="B34" s="175" t="s">
        <v>53</v>
      </c>
      <c r="C34" s="175" t="s">
        <v>481</v>
      </c>
      <c r="D34" s="175" t="s">
        <v>507</v>
      </c>
      <c r="E34" s="176">
        <v>9650000000</v>
      </c>
      <c r="F34" s="177">
        <v>0.32</v>
      </c>
      <c r="G34" s="178">
        <v>0.6</v>
      </c>
      <c r="H34" s="133">
        <v>6.4310640983809945E-3</v>
      </c>
      <c r="I34" s="1">
        <f t="shared" si="0"/>
        <v>3088000000</v>
      </c>
    </row>
    <row r="35" spans="1:9" x14ac:dyDescent="0.25">
      <c r="A35" s="174">
        <v>31</v>
      </c>
      <c r="B35" s="175" t="s">
        <v>438</v>
      </c>
      <c r="C35" s="175" t="s">
        <v>463</v>
      </c>
      <c r="D35" s="175" t="s">
        <v>468</v>
      </c>
      <c r="E35" s="176">
        <v>136666665</v>
      </c>
      <c r="F35" s="177">
        <v>0.25</v>
      </c>
      <c r="G35" s="178">
        <v>1</v>
      </c>
      <c r="H35" s="133">
        <v>6.4188730690297128E-3</v>
      </c>
      <c r="I35" s="1">
        <f t="shared" si="0"/>
        <v>34166666.25</v>
      </c>
    </row>
    <row r="36" spans="1:9" x14ac:dyDescent="0.25">
      <c r="A36" s="174">
        <v>32</v>
      </c>
      <c r="B36" s="175" t="s">
        <v>71</v>
      </c>
      <c r="C36" s="179" t="s">
        <v>616</v>
      </c>
      <c r="D36" s="179" t="s">
        <v>617</v>
      </c>
      <c r="E36" s="176">
        <v>2113460101477</v>
      </c>
      <c r="F36" s="177">
        <v>0.18</v>
      </c>
      <c r="G36" s="178">
        <v>0.7</v>
      </c>
      <c r="H36" s="133">
        <v>6.1465714742684995E-3</v>
      </c>
      <c r="I36" s="1">
        <f t="shared" si="0"/>
        <v>380422818265.85999</v>
      </c>
    </row>
    <row r="37" spans="1:9" x14ac:dyDescent="0.25">
      <c r="A37" s="174">
        <v>33</v>
      </c>
      <c r="B37" s="175" t="s">
        <v>473</v>
      </c>
      <c r="C37" s="175" t="s">
        <v>474</v>
      </c>
      <c r="D37" s="175" t="s">
        <v>603</v>
      </c>
      <c r="E37" s="176">
        <v>33429709866</v>
      </c>
      <c r="F37" s="177">
        <v>0.22</v>
      </c>
      <c r="G37" s="178">
        <v>0.5</v>
      </c>
      <c r="H37" s="133">
        <v>4.8407443922569258E-3</v>
      </c>
      <c r="I37" s="1">
        <f t="shared" si="0"/>
        <v>7354536170.5200005</v>
      </c>
    </row>
    <row r="38" spans="1:9" x14ac:dyDescent="0.25">
      <c r="A38" s="174">
        <v>34</v>
      </c>
      <c r="B38" s="175" t="s">
        <v>57</v>
      </c>
      <c r="C38" s="175" t="s">
        <v>58</v>
      </c>
      <c r="D38" s="175" t="s">
        <v>466</v>
      </c>
      <c r="E38" s="176">
        <v>473626239</v>
      </c>
      <c r="F38" s="177">
        <v>0.72</v>
      </c>
      <c r="G38" s="178">
        <v>0.1</v>
      </c>
      <c r="H38" s="133">
        <v>4.7155210944467858E-3</v>
      </c>
      <c r="I38" s="1">
        <f t="shared" si="0"/>
        <v>341010892.07999998</v>
      </c>
    </row>
    <row r="39" spans="1:9" x14ac:dyDescent="0.25">
      <c r="A39" s="174">
        <v>35</v>
      </c>
      <c r="B39" s="175" t="s">
        <v>605</v>
      </c>
      <c r="C39" s="175" t="s">
        <v>606</v>
      </c>
      <c r="D39" s="175" t="s">
        <v>607</v>
      </c>
      <c r="E39" s="176">
        <v>226146782</v>
      </c>
      <c r="F39" s="177">
        <v>0.53</v>
      </c>
      <c r="G39" s="178">
        <v>0.3</v>
      </c>
      <c r="H39" s="133">
        <v>4.5323253812786981E-3</v>
      </c>
      <c r="I39" s="1">
        <f t="shared" si="0"/>
        <v>119857794.46000001</v>
      </c>
    </row>
    <row r="40" spans="1:9" x14ac:dyDescent="0.25">
      <c r="A40" s="174">
        <v>36</v>
      </c>
      <c r="B40" s="175" t="s">
        <v>598</v>
      </c>
      <c r="C40" s="175" t="s">
        <v>599</v>
      </c>
      <c r="D40" s="175" t="s">
        <v>600</v>
      </c>
      <c r="E40" s="176">
        <v>638848896</v>
      </c>
      <c r="F40" s="177">
        <v>0.14000000000000001</v>
      </c>
      <c r="G40" s="178">
        <v>0.5</v>
      </c>
      <c r="H40" s="133">
        <v>4.2378293792517657E-3</v>
      </c>
      <c r="I40" s="1">
        <f t="shared" si="0"/>
        <v>89438845.440000013</v>
      </c>
    </row>
    <row r="41" spans="1:9" ht="26.4" x14ac:dyDescent="0.25">
      <c r="A41" s="174">
        <v>37</v>
      </c>
      <c r="B41" s="175" t="s">
        <v>618</v>
      </c>
      <c r="C41" s="179" t="s">
        <v>619</v>
      </c>
      <c r="D41" s="179" t="s">
        <v>620</v>
      </c>
      <c r="E41" s="176">
        <v>15690000000</v>
      </c>
      <c r="F41" s="177">
        <v>0.25</v>
      </c>
      <c r="G41" s="178">
        <v>0.9</v>
      </c>
      <c r="H41" s="133">
        <v>3.967789025956894E-3</v>
      </c>
      <c r="I41" s="1">
        <f t="shared" si="0"/>
        <v>3922500000</v>
      </c>
    </row>
    <row r="42" spans="1:9" x14ac:dyDescent="0.25">
      <c r="A42" s="174">
        <v>38</v>
      </c>
      <c r="B42" s="175" t="s">
        <v>37</v>
      </c>
      <c r="C42" s="175" t="s">
        <v>369</v>
      </c>
      <c r="D42" s="175" t="s">
        <v>589</v>
      </c>
      <c r="E42" s="176">
        <v>2276401458</v>
      </c>
      <c r="F42" s="177">
        <v>0.64</v>
      </c>
      <c r="G42" s="178">
        <v>0.1</v>
      </c>
      <c r="H42" s="133">
        <v>3.716042279170479E-3</v>
      </c>
      <c r="I42" s="1">
        <f t="shared" si="0"/>
        <v>1456896933.1200001</v>
      </c>
    </row>
    <row r="43" spans="1:9" x14ac:dyDescent="0.25">
      <c r="A43" s="174">
        <v>39</v>
      </c>
      <c r="B43" s="175" t="s">
        <v>532</v>
      </c>
      <c r="C43" s="175" t="s">
        <v>533</v>
      </c>
      <c r="D43" s="175" t="s">
        <v>534</v>
      </c>
      <c r="E43" s="176">
        <v>271572872</v>
      </c>
      <c r="F43" s="177">
        <v>0.41</v>
      </c>
      <c r="G43" s="178">
        <v>0.1</v>
      </c>
      <c r="H43" s="133">
        <v>3.6217850420311175E-3</v>
      </c>
      <c r="I43" s="1">
        <f t="shared" si="0"/>
        <v>111344877.52</v>
      </c>
    </row>
    <row r="44" spans="1:9" x14ac:dyDescent="0.25">
      <c r="A44" s="174">
        <v>40</v>
      </c>
      <c r="B44" s="175" t="s">
        <v>41</v>
      </c>
      <c r="C44" s="175" t="s">
        <v>400</v>
      </c>
      <c r="D44" s="175" t="s">
        <v>452</v>
      </c>
      <c r="E44" s="176">
        <v>439288905849</v>
      </c>
      <c r="F44" s="177">
        <v>0.15</v>
      </c>
      <c r="G44" s="178">
        <v>0.2</v>
      </c>
      <c r="H44" s="133">
        <v>2.4585955539597544E-3</v>
      </c>
      <c r="I44" s="1">
        <f t="shared" si="0"/>
        <v>65893335877.349998</v>
      </c>
    </row>
    <row r="45" spans="1:9" x14ac:dyDescent="0.25">
      <c r="A45" s="174">
        <v>41</v>
      </c>
      <c r="B45" s="175" t="s">
        <v>571</v>
      </c>
      <c r="C45" s="175" t="s">
        <v>601</v>
      </c>
      <c r="D45" s="175" t="s">
        <v>602</v>
      </c>
      <c r="E45" s="176">
        <v>178740916</v>
      </c>
      <c r="F45" s="177">
        <v>0.56999999999999995</v>
      </c>
      <c r="G45" s="178">
        <v>0.2</v>
      </c>
      <c r="H45" s="133">
        <v>2.0251175207837242E-3</v>
      </c>
      <c r="I45" s="1">
        <f t="shared" si="0"/>
        <v>101882322.11999999</v>
      </c>
    </row>
    <row r="46" spans="1:9" x14ac:dyDescent="0.25">
      <c r="A46" s="174">
        <v>42</v>
      </c>
      <c r="B46" s="175" t="s">
        <v>576</v>
      </c>
      <c r="C46" s="175" t="s">
        <v>577</v>
      </c>
      <c r="D46" s="175" t="s">
        <v>578</v>
      </c>
      <c r="E46" s="176">
        <v>850000000</v>
      </c>
      <c r="F46" s="177">
        <v>0.27</v>
      </c>
      <c r="G46" s="178">
        <v>0.1</v>
      </c>
      <c r="H46" s="133">
        <v>1.8153858491570727E-3</v>
      </c>
      <c r="I46" s="1">
        <f t="shared" si="0"/>
        <v>229500000.00000003</v>
      </c>
    </row>
    <row r="47" spans="1:9" x14ac:dyDescent="0.25">
      <c r="I47" s="1"/>
    </row>
    <row r="48" spans="1:9" x14ac:dyDescent="0.25">
      <c r="B48" s="180"/>
      <c r="C48" s="181"/>
      <c r="D48" s="182"/>
      <c r="I48" s="1"/>
    </row>
    <row r="49" spans="2:9" x14ac:dyDescent="0.25">
      <c r="B49" s="180"/>
      <c r="C49" s="181"/>
      <c r="D49" s="181"/>
      <c r="I49" s="1"/>
    </row>
    <row r="50" spans="2:9" x14ac:dyDescent="0.25">
      <c r="I50" s="1"/>
    </row>
    <row r="51" spans="2:9" x14ac:dyDescent="0.25">
      <c r="I51" s="1"/>
    </row>
    <row r="52" spans="2:9" x14ac:dyDescent="0.25">
      <c r="I52" s="1"/>
    </row>
    <row r="53" spans="2:9" x14ac:dyDescent="0.25">
      <c r="I53" s="1"/>
    </row>
    <row r="54" spans="2:9" x14ac:dyDescent="0.25">
      <c r="I5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4206-9F95-45C3-B9B5-844E706F4643}">
  <dimension ref="A1:I54"/>
  <sheetViews>
    <sheetView showGridLines="0" workbookViewId="0">
      <selection activeCell="B1" sqref="B1"/>
    </sheetView>
  </sheetViews>
  <sheetFormatPr defaultColWidth="9.44140625" defaultRowHeight="13.2" x14ac:dyDescent="0.3"/>
  <cols>
    <col min="1" max="1" width="4.44140625" style="173" customWidth="1"/>
    <col min="2" max="2" width="8.21875" style="173" customWidth="1"/>
    <col min="3" max="3" width="40.44140625" style="173" customWidth="1"/>
    <col min="4" max="4" width="44.5546875" style="173" customWidth="1"/>
    <col min="5" max="5" width="19.44140625" style="173" customWidth="1"/>
    <col min="6" max="6" width="10.5546875" style="173" customWidth="1"/>
    <col min="7" max="7" width="12.5546875" style="173" customWidth="1"/>
    <col min="8" max="8" width="11.44140625" style="173" bestFit="1" customWidth="1"/>
    <col min="9" max="9" width="12" style="173" bestFit="1" customWidth="1"/>
    <col min="10" max="16384" width="9.44140625" style="173"/>
  </cols>
  <sheetData>
    <row r="1" spans="1:9" x14ac:dyDescent="0.3">
      <c r="C1" s="183" t="s">
        <v>246</v>
      </c>
      <c r="D1" s="165" t="s">
        <v>245</v>
      </c>
    </row>
    <row r="2" spans="1:9" ht="13.8" thickBot="1" x14ac:dyDescent="0.35">
      <c r="C2" s="184">
        <v>45002</v>
      </c>
      <c r="D2" s="167">
        <v>45092</v>
      </c>
    </row>
    <row r="3" spans="1:9" x14ac:dyDescent="0.3">
      <c r="A3" s="185"/>
      <c r="B3" s="170"/>
      <c r="C3" s="170"/>
      <c r="D3" s="170"/>
      <c r="E3" s="170"/>
      <c r="F3" s="170"/>
      <c r="G3" s="170"/>
      <c r="H3" s="170"/>
    </row>
    <row r="4" spans="1:9" ht="26.4" x14ac:dyDescent="0.25">
      <c r="A4" s="171" t="s">
        <v>0</v>
      </c>
      <c r="B4" s="171" t="s">
        <v>188</v>
      </c>
      <c r="C4" s="171" t="s">
        <v>189</v>
      </c>
      <c r="D4" s="171" t="s">
        <v>190</v>
      </c>
      <c r="E4" s="172" t="s">
        <v>191</v>
      </c>
      <c r="F4" s="171" t="s">
        <v>192</v>
      </c>
      <c r="G4" s="171" t="s">
        <v>193</v>
      </c>
      <c r="H4" s="171" t="s">
        <v>614</v>
      </c>
      <c r="I4" s="1" t="s">
        <v>699</v>
      </c>
    </row>
    <row r="5" spans="1:9" x14ac:dyDescent="0.25">
      <c r="A5" s="174">
        <v>1</v>
      </c>
      <c r="B5" s="179" t="s">
        <v>1</v>
      </c>
      <c r="C5" s="179" t="s">
        <v>392</v>
      </c>
      <c r="D5" s="179" t="s">
        <v>447</v>
      </c>
      <c r="E5" s="176">
        <v>23673512900</v>
      </c>
      <c r="F5" s="186">
        <v>0.5</v>
      </c>
      <c r="G5" s="187">
        <v>0.61767380000000005</v>
      </c>
      <c r="H5" s="133">
        <v>0.14999999949749679</v>
      </c>
      <c r="I5" s="1">
        <f>E5*F5</f>
        <v>11836756450</v>
      </c>
    </row>
    <row r="6" spans="1:9" x14ac:dyDescent="0.25">
      <c r="A6" s="174">
        <v>2</v>
      </c>
      <c r="B6" s="179" t="s">
        <v>3</v>
      </c>
      <c r="C6" s="179" t="s">
        <v>393</v>
      </c>
      <c r="D6" s="179" t="s">
        <v>448</v>
      </c>
      <c r="E6" s="176">
        <v>692865762</v>
      </c>
      <c r="F6" s="186">
        <v>0.55000000000000004</v>
      </c>
      <c r="G6" s="187">
        <v>0.72754379999999996</v>
      </c>
      <c r="H6" s="133">
        <v>0.14299694808924251</v>
      </c>
      <c r="I6" s="1">
        <f t="shared" ref="I6:I44" si="0">E6*F6</f>
        <v>381076169.10000002</v>
      </c>
    </row>
    <row r="7" spans="1:9" x14ac:dyDescent="0.25">
      <c r="A7" s="174">
        <v>3</v>
      </c>
      <c r="B7" s="179" t="s">
        <v>5</v>
      </c>
      <c r="C7" s="179" t="s">
        <v>394</v>
      </c>
      <c r="D7" s="179" t="s">
        <v>581</v>
      </c>
      <c r="E7" s="176">
        <v>21586948000</v>
      </c>
      <c r="F7" s="186">
        <v>0.48</v>
      </c>
      <c r="G7" s="187">
        <v>0.54565790000000003</v>
      </c>
      <c r="H7" s="133">
        <v>0.12495651700297897</v>
      </c>
      <c r="I7" s="1">
        <f t="shared" si="0"/>
        <v>10361735040</v>
      </c>
    </row>
    <row r="8" spans="1:9" x14ac:dyDescent="0.25">
      <c r="A8" s="174">
        <v>4</v>
      </c>
      <c r="B8" s="179" t="s">
        <v>7</v>
      </c>
      <c r="C8" s="179" t="s">
        <v>395</v>
      </c>
      <c r="D8" s="179" t="s">
        <v>582</v>
      </c>
      <c r="E8" s="176">
        <v>1000000000</v>
      </c>
      <c r="F8" s="186">
        <v>1</v>
      </c>
      <c r="G8" s="187">
        <v>0.72754379999999996</v>
      </c>
      <c r="H8" s="133">
        <v>1.5844521344957653E-2</v>
      </c>
      <c r="I8" s="1">
        <f t="shared" si="0"/>
        <v>1000000000</v>
      </c>
    </row>
    <row r="9" spans="1:9" x14ac:dyDescent="0.25">
      <c r="A9" s="174">
        <v>5</v>
      </c>
      <c r="B9" s="179" t="s">
        <v>11</v>
      </c>
      <c r="C9" s="179" t="s">
        <v>396</v>
      </c>
      <c r="D9" s="179" t="s">
        <v>419</v>
      </c>
      <c r="E9" s="176">
        <v>152863397</v>
      </c>
      <c r="F9" s="186">
        <v>0.37</v>
      </c>
      <c r="G9" s="187">
        <v>0.63660090000000003</v>
      </c>
      <c r="H9" s="133">
        <v>6.786618791936018E-2</v>
      </c>
      <c r="I9" s="1">
        <f t="shared" si="0"/>
        <v>56559456.890000001</v>
      </c>
    </row>
    <row r="10" spans="1:9" x14ac:dyDescent="0.25">
      <c r="A10" s="174">
        <v>6</v>
      </c>
      <c r="B10" s="179" t="s">
        <v>17</v>
      </c>
      <c r="C10" s="179" t="s">
        <v>512</v>
      </c>
      <c r="D10" s="179" t="s">
        <v>202</v>
      </c>
      <c r="E10" s="176">
        <v>3036306000</v>
      </c>
      <c r="F10" s="186">
        <v>0.21</v>
      </c>
      <c r="G10" s="187">
        <v>0.54565790000000003</v>
      </c>
      <c r="H10" s="133">
        <v>4.8335824927152646E-2</v>
      </c>
      <c r="I10" s="1">
        <f t="shared" si="0"/>
        <v>637624260</v>
      </c>
    </row>
    <row r="11" spans="1:9" x14ac:dyDescent="0.25">
      <c r="A11" s="174">
        <v>7</v>
      </c>
      <c r="B11" s="179" t="s">
        <v>43</v>
      </c>
      <c r="C11" s="179" t="s">
        <v>461</v>
      </c>
      <c r="D11" s="179" t="s">
        <v>465</v>
      </c>
      <c r="E11" s="176">
        <v>326342270</v>
      </c>
      <c r="F11" s="186">
        <v>0.97</v>
      </c>
      <c r="G11" s="187">
        <v>0.5</v>
      </c>
      <c r="H11" s="133">
        <v>4.1650821327562232E-2</v>
      </c>
      <c r="I11" s="1">
        <f t="shared" si="0"/>
        <v>316552001.89999998</v>
      </c>
    </row>
    <row r="12" spans="1:9" x14ac:dyDescent="0.25">
      <c r="A12" s="174">
        <v>8</v>
      </c>
      <c r="B12" s="179" t="s">
        <v>21</v>
      </c>
      <c r="C12" s="179" t="s">
        <v>479</v>
      </c>
      <c r="D12" s="179" t="s">
        <v>583</v>
      </c>
      <c r="E12" s="176">
        <v>10598177817</v>
      </c>
      <c r="F12" s="186">
        <v>0.11</v>
      </c>
      <c r="G12" s="187">
        <v>0.7</v>
      </c>
      <c r="H12" s="133">
        <v>3.7992357549467441E-2</v>
      </c>
      <c r="I12" s="1">
        <f t="shared" si="0"/>
        <v>1165799559.8700001</v>
      </c>
    </row>
    <row r="13" spans="1:9" x14ac:dyDescent="0.25">
      <c r="A13" s="174">
        <v>9</v>
      </c>
      <c r="B13" s="179" t="s">
        <v>9</v>
      </c>
      <c r="C13" s="179" t="s">
        <v>10</v>
      </c>
      <c r="D13" s="179" t="s">
        <v>198</v>
      </c>
      <c r="E13" s="176">
        <v>101911355</v>
      </c>
      <c r="F13" s="186">
        <v>0.67</v>
      </c>
      <c r="G13" s="187">
        <v>0.6</v>
      </c>
      <c r="H13" s="133">
        <v>2.4397034241144904E-2</v>
      </c>
      <c r="I13" s="1">
        <f t="shared" si="0"/>
        <v>68280607.850000009</v>
      </c>
    </row>
    <row r="14" spans="1:9" x14ac:dyDescent="0.25">
      <c r="A14" s="174">
        <v>10</v>
      </c>
      <c r="B14" s="179" t="s">
        <v>25</v>
      </c>
      <c r="C14" s="179" t="s">
        <v>443</v>
      </c>
      <c r="D14" s="179" t="s">
        <v>449</v>
      </c>
      <c r="E14" s="176">
        <v>2178690700</v>
      </c>
      <c r="F14" s="186">
        <v>0.32</v>
      </c>
      <c r="G14" s="187">
        <v>0.9</v>
      </c>
      <c r="H14" s="133">
        <v>2.6763450368816954E-2</v>
      </c>
      <c r="I14" s="1">
        <f t="shared" si="0"/>
        <v>697181024</v>
      </c>
    </row>
    <row r="15" spans="1:9" x14ac:dyDescent="0.25">
      <c r="A15" s="174">
        <v>11</v>
      </c>
      <c r="B15" s="179" t="s">
        <v>471</v>
      </c>
      <c r="C15" s="179" t="s">
        <v>472</v>
      </c>
      <c r="D15" s="179" t="s">
        <v>584</v>
      </c>
      <c r="E15" s="176">
        <v>136069400</v>
      </c>
      <c r="F15" s="186">
        <v>0.22</v>
      </c>
      <c r="G15" s="187">
        <v>0.7</v>
      </c>
      <c r="H15" s="133">
        <v>2.3928425479072216E-2</v>
      </c>
      <c r="I15" s="1">
        <f t="shared" si="0"/>
        <v>29935268</v>
      </c>
    </row>
    <row r="16" spans="1:9" ht="52.8" x14ac:dyDescent="0.25">
      <c r="A16" s="174">
        <v>12</v>
      </c>
      <c r="B16" s="179" t="s">
        <v>549</v>
      </c>
      <c r="C16" s="179" t="s">
        <v>550</v>
      </c>
      <c r="D16" s="179" t="s">
        <v>551</v>
      </c>
      <c r="E16" s="176">
        <v>199305492</v>
      </c>
      <c r="F16" s="186">
        <v>0.57999999999999996</v>
      </c>
      <c r="G16" s="187">
        <v>0.6</v>
      </c>
      <c r="H16" s="133">
        <v>2.3241116471536382E-2</v>
      </c>
      <c r="I16" s="1">
        <f t="shared" si="0"/>
        <v>115597185.36</v>
      </c>
    </row>
    <row r="17" spans="1:9" x14ac:dyDescent="0.25">
      <c r="A17" s="174">
        <v>13</v>
      </c>
      <c r="B17" s="179" t="s">
        <v>13</v>
      </c>
      <c r="C17" s="179" t="s">
        <v>542</v>
      </c>
      <c r="D17" s="179" t="s">
        <v>585</v>
      </c>
      <c r="E17" s="176">
        <v>35725994705</v>
      </c>
      <c r="F17" s="186">
        <v>0.25</v>
      </c>
      <c r="G17" s="187">
        <v>0.8</v>
      </c>
      <c r="H17" s="133">
        <v>2.1228682568782097E-2</v>
      </c>
      <c r="I17" s="1">
        <f t="shared" si="0"/>
        <v>8931498676.25</v>
      </c>
    </row>
    <row r="18" spans="1:9" x14ac:dyDescent="0.25">
      <c r="A18" s="174">
        <v>14</v>
      </c>
      <c r="B18" s="179" t="s">
        <v>23</v>
      </c>
      <c r="C18" s="179" t="s">
        <v>398</v>
      </c>
      <c r="D18" s="179" t="s">
        <v>588</v>
      </c>
      <c r="E18" s="176">
        <v>1998381575</v>
      </c>
      <c r="F18" s="186">
        <v>0.41</v>
      </c>
      <c r="G18" s="187">
        <v>0.7</v>
      </c>
      <c r="H18" s="133">
        <v>1.9393792905151409E-2</v>
      </c>
      <c r="I18" s="1">
        <f t="shared" si="0"/>
        <v>819336445.75</v>
      </c>
    </row>
    <row r="19" spans="1:9" x14ac:dyDescent="0.25">
      <c r="A19" s="174">
        <v>15</v>
      </c>
      <c r="B19" s="179" t="s">
        <v>33</v>
      </c>
      <c r="C19" s="179" t="s">
        <v>368</v>
      </c>
      <c r="D19" s="179" t="s">
        <v>586</v>
      </c>
      <c r="E19" s="176">
        <v>837718660</v>
      </c>
      <c r="F19" s="186">
        <v>0.23</v>
      </c>
      <c r="G19" s="187">
        <v>0.7</v>
      </c>
      <c r="H19" s="133">
        <v>1.8607511948123497E-2</v>
      </c>
      <c r="I19" s="1">
        <f t="shared" si="0"/>
        <v>192675291.80000001</v>
      </c>
    </row>
    <row r="20" spans="1:9" x14ac:dyDescent="0.25">
      <c r="A20" s="174">
        <v>16</v>
      </c>
      <c r="B20" s="179" t="s">
        <v>63</v>
      </c>
      <c r="C20" s="179" t="s">
        <v>502</v>
      </c>
      <c r="D20" s="179" t="s">
        <v>508</v>
      </c>
      <c r="E20" s="176">
        <v>129500000</v>
      </c>
      <c r="F20" s="186">
        <v>0.26</v>
      </c>
      <c r="G20" s="187">
        <v>0.6</v>
      </c>
      <c r="H20" s="133">
        <v>1.7701459004220335E-2</v>
      </c>
      <c r="I20" s="1">
        <f t="shared" si="0"/>
        <v>33670000</v>
      </c>
    </row>
    <row r="21" spans="1:9" x14ac:dyDescent="0.25">
      <c r="A21" s="174">
        <v>17</v>
      </c>
      <c r="B21" s="179" t="s">
        <v>51</v>
      </c>
      <c r="C21" s="179" t="s">
        <v>462</v>
      </c>
      <c r="D21" s="179" t="s">
        <v>587</v>
      </c>
      <c r="E21" s="176">
        <v>5993227240</v>
      </c>
      <c r="F21" s="186">
        <v>0.21</v>
      </c>
      <c r="G21" s="187">
        <v>0.7</v>
      </c>
      <c r="H21" s="133">
        <v>1.4334368683747309E-2</v>
      </c>
      <c r="I21" s="1">
        <f t="shared" si="0"/>
        <v>1258577720.3999999</v>
      </c>
    </row>
    <row r="22" spans="1:9" x14ac:dyDescent="0.25">
      <c r="A22" s="174">
        <v>18</v>
      </c>
      <c r="B22" s="179" t="s">
        <v>15</v>
      </c>
      <c r="C22" s="179" t="s">
        <v>543</v>
      </c>
      <c r="D22" s="179" t="s">
        <v>590</v>
      </c>
      <c r="E22" s="176">
        <v>7701998235</v>
      </c>
      <c r="F22" s="186">
        <v>0.73</v>
      </c>
      <c r="G22" s="187">
        <v>0.7</v>
      </c>
      <c r="H22" s="133">
        <v>1.4247876419881593E-2</v>
      </c>
      <c r="I22" s="1">
        <f t="shared" si="0"/>
        <v>5622458711.5500002</v>
      </c>
    </row>
    <row r="23" spans="1:9" x14ac:dyDescent="0.25">
      <c r="A23" s="174">
        <v>19</v>
      </c>
      <c r="B23" s="179" t="s">
        <v>35</v>
      </c>
      <c r="C23" s="179" t="s">
        <v>399</v>
      </c>
      <c r="D23" s="179" t="s">
        <v>421</v>
      </c>
      <c r="E23" s="176">
        <v>7364965630</v>
      </c>
      <c r="F23" s="186">
        <v>0.34</v>
      </c>
      <c r="G23" s="187">
        <v>0.7</v>
      </c>
      <c r="H23" s="133">
        <v>1.3797088587886898E-2</v>
      </c>
      <c r="I23" s="1">
        <f t="shared" si="0"/>
        <v>2504088314.2000003</v>
      </c>
    </row>
    <row r="24" spans="1:9" ht="26.4" x14ac:dyDescent="0.25">
      <c r="A24" s="174">
        <v>20</v>
      </c>
      <c r="B24" s="179" t="s">
        <v>57</v>
      </c>
      <c r="C24" s="179" t="s">
        <v>58</v>
      </c>
      <c r="D24" s="179" t="s">
        <v>466</v>
      </c>
      <c r="E24" s="176">
        <v>473626239</v>
      </c>
      <c r="F24" s="186">
        <v>0.72</v>
      </c>
      <c r="G24" s="187">
        <v>0.6</v>
      </c>
      <c r="H24" s="133">
        <v>1.3185242504856622E-2</v>
      </c>
      <c r="I24" s="1">
        <f t="shared" si="0"/>
        <v>341010892.07999998</v>
      </c>
    </row>
    <row r="25" spans="1:9" x14ac:dyDescent="0.25">
      <c r="A25" s="174">
        <v>21</v>
      </c>
      <c r="B25" s="179" t="s">
        <v>37</v>
      </c>
      <c r="C25" s="179" t="s">
        <v>369</v>
      </c>
      <c r="D25" s="179" t="s">
        <v>589</v>
      </c>
      <c r="E25" s="176">
        <v>2276401458</v>
      </c>
      <c r="F25" s="186">
        <v>0.64</v>
      </c>
      <c r="G25" s="187">
        <v>0.6</v>
      </c>
      <c r="H25" s="133">
        <v>1.3133324712824484E-2</v>
      </c>
      <c r="I25" s="1">
        <f t="shared" si="0"/>
        <v>1456896933.1200001</v>
      </c>
    </row>
    <row r="26" spans="1:9" x14ac:dyDescent="0.25">
      <c r="A26" s="174">
        <v>22</v>
      </c>
      <c r="B26" s="179" t="s">
        <v>79</v>
      </c>
      <c r="C26" s="179" t="s">
        <v>410</v>
      </c>
      <c r="D26" s="179" t="s">
        <v>430</v>
      </c>
      <c r="E26" s="176">
        <v>104400000000</v>
      </c>
      <c r="F26" s="186">
        <v>0.35</v>
      </c>
      <c r="G26" s="187">
        <v>0.8</v>
      </c>
      <c r="H26" s="133">
        <v>1.2977990043461882E-2</v>
      </c>
      <c r="I26" s="1">
        <f t="shared" si="0"/>
        <v>36540000000</v>
      </c>
    </row>
    <row r="27" spans="1:9" ht="39.6" x14ac:dyDescent="0.25">
      <c r="A27" s="174">
        <v>23</v>
      </c>
      <c r="B27" s="179" t="s">
        <v>532</v>
      </c>
      <c r="C27" s="179" t="s">
        <v>533</v>
      </c>
      <c r="D27" s="179" t="s">
        <v>534</v>
      </c>
      <c r="E27" s="176">
        <v>271572872</v>
      </c>
      <c r="F27" s="186">
        <v>0.41</v>
      </c>
      <c r="G27" s="187">
        <v>0.6</v>
      </c>
      <c r="H27" s="133">
        <v>1.2748650770457236E-2</v>
      </c>
      <c r="I27" s="1">
        <f t="shared" si="0"/>
        <v>111344877.52</v>
      </c>
    </row>
    <row r="28" spans="1:9" x14ac:dyDescent="0.25">
      <c r="A28" s="174">
        <v>24</v>
      </c>
      <c r="B28" s="179" t="s">
        <v>65</v>
      </c>
      <c r="C28" s="179" t="s">
        <v>407</v>
      </c>
      <c r="D28" s="179" t="s">
        <v>593</v>
      </c>
      <c r="E28" s="176">
        <v>660497344</v>
      </c>
      <c r="F28" s="186">
        <v>0.22</v>
      </c>
      <c r="G28" s="187">
        <v>1</v>
      </c>
      <c r="H28" s="133">
        <v>1.1707861487081882E-2</v>
      </c>
      <c r="I28" s="1">
        <f t="shared" si="0"/>
        <v>145309415.68000001</v>
      </c>
    </row>
    <row r="29" spans="1:9" ht="26.4" x14ac:dyDescent="0.25">
      <c r="A29" s="174">
        <v>25</v>
      </c>
      <c r="B29" s="179" t="s">
        <v>405</v>
      </c>
      <c r="C29" s="179" t="s">
        <v>610</v>
      </c>
      <c r="D29" s="179" t="s">
        <v>611</v>
      </c>
      <c r="E29" s="176">
        <v>15193014862</v>
      </c>
      <c r="F29" s="186">
        <v>0.18</v>
      </c>
      <c r="G29" s="187">
        <v>0.8</v>
      </c>
      <c r="H29" s="133">
        <v>1.1315283743296734E-2</v>
      </c>
      <c r="I29" s="1">
        <f t="shared" si="0"/>
        <v>2734742675.1599998</v>
      </c>
    </row>
    <row r="30" spans="1:9" ht="26.4" x14ac:dyDescent="0.25">
      <c r="A30" s="174">
        <v>26</v>
      </c>
      <c r="B30" s="179" t="s">
        <v>565</v>
      </c>
      <c r="C30" s="179" t="s">
        <v>591</v>
      </c>
      <c r="D30" s="179" t="s">
        <v>592</v>
      </c>
      <c r="E30" s="176">
        <v>216413733</v>
      </c>
      <c r="F30" s="186">
        <v>0.36</v>
      </c>
      <c r="G30" s="187">
        <v>0.6</v>
      </c>
      <c r="H30" s="133">
        <v>1.0069583750339929E-2</v>
      </c>
      <c r="I30" s="1">
        <f t="shared" si="0"/>
        <v>77908943.879999995</v>
      </c>
    </row>
    <row r="31" spans="1:9" x14ac:dyDescent="0.25">
      <c r="A31" s="174">
        <v>27</v>
      </c>
      <c r="B31" s="179" t="s">
        <v>69</v>
      </c>
      <c r="C31" s="179" t="s">
        <v>522</v>
      </c>
      <c r="D31" s="179" t="s">
        <v>594</v>
      </c>
      <c r="E31" s="176">
        <v>11174330000</v>
      </c>
      <c r="F31" s="186">
        <v>0.2</v>
      </c>
      <c r="G31" s="187">
        <v>0.8</v>
      </c>
      <c r="H31" s="133">
        <v>9.114426713972168E-3</v>
      </c>
      <c r="I31" s="1">
        <f t="shared" si="0"/>
        <v>2234866000</v>
      </c>
    </row>
    <row r="32" spans="1:9" x14ac:dyDescent="0.25">
      <c r="A32" s="174">
        <v>28</v>
      </c>
      <c r="B32" s="179" t="s">
        <v>19</v>
      </c>
      <c r="C32" s="179" t="s">
        <v>397</v>
      </c>
      <c r="D32" s="179" t="s">
        <v>506</v>
      </c>
      <c r="E32" s="176">
        <v>12960541337338</v>
      </c>
      <c r="F32" s="186">
        <v>0.36</v>
      </c>
      <c r="G32" s="187">
        <v>0.8</v>
      </c>
      <c r="H32" s="133">
        <v>7.9944756256022497E-3</v>
      </c>
      <c r="I32" s="1">
        <f t="shared" si="0"/>
        <v>4665794881441.6797</v>
      </c>
    </row>
    <row r="33" spans="1:9" ht="26.4" x14ac:dyDescent="0.25">
      <c r="A33" s="174">
        <v>29</v>
      </c>
      <c r="B33" s="179" t="s">
        <v>473</v>
      </c>
      <c r="C33" s="179" t="s">
        <v>474</v>
      </c>
      <c r="D33" s="179" t="s">
        <v>603</v>
      </c>
      <c r="E33" s="176">
        <v>33429709866</v>
      </c>
      <c r="F33" s="186">
        <v>0.22</v>
      </c>
      <c r="G33" s="187">
        <v>0.9</v>
      </c>
      <c r="H33" s="133">
        <v>6.2501035462477726E-3</v>
      </c>
      <c r="I33" s="1">
        <f t="shared" si="0"/>
        <v>7354536170.5200005</v>
      </c>
    </row>
    <row r="34" spans="1:9" x14ac:dyDescent="0.25">
      <c r="A34" s="174">
        <v>30</v>
      </c>
      <c r="B34" s="179" t="s">
        <v>45</v>
      </c>
      <c r="C34" s="179" t="s">
        <v>401</v>
      </c>
      <c r="D34" s="179" t="s">
        <v>531</v>
      </c>
      <c r="E34" s="176">
        <v>3282997929</v>
      </c>
      <c r="F34" s="186">
        <v>0.28999999999999998</v>
      </c>
      <c r="G34" s="187">
        <v>0.8</v>
      </c>
      <c r="H34" s="133">
        <v>5.8118349280129175E-3</v>
      </c>
      <c r="I34" s="1">
        <f t="shared" si="0"/>
        <v>952069399.40999997</v>
      </c>
    </row>
    <row r="35" spans="1:9" x14ac:dyDescent="0.25">
      <c r="A35" s="174">
        <v>31</v>
      </c>
      <c r="B35" s="179" t="s">
        <v>27</v>
      </c>
      <c r="C35" s="179" t="s">
        <v>444</v>
      </c>
      <c r="D35" s="179" t="s">
        <v>450</v>
      </c>
      <c r="E35" s="176">
        <v>147508500</v>
      </c>
      <c r="F35" s="186">
        <v>1</v>
      </c>
      <c r="G35" s="187">
        <v>0.9</v>
      </c>
      <c r="H35" s="133">
        <v>5.757550687265434E-3</v>
      </c>
      <c r="I35" s="1">
        <f t="shared" si="0"/>
        <v>147508500</v>
      </c>
    </row>
    <row r="36" spans="1:9" x14ac:dyDescent="0.25">
      <c r="A36" s="174">
        <v>32</v>
      </c>
      <c r="B36" s="179" t="s">
        <v>29</v>
      </c>
      <c r="C36" s="179" t="s">
        <v>480</v>
      </c>
      <c r="D36" s="179" t="s">
        <v>597</v>
      </c>
      <c r="E36" s="176">
        <v>1554875</v>
      </c>
      <c r="F36" s="186">
        <v>0.37</v>
      </c>
      <c r="G36" s="187">
        <v>0.7</v>
      </c>
      <c r="H36" s="133">
        <v>4.7932375988386537E-3</v>
      </c>
      <c r="I36" s="1">
        <f t="shared" si="0"/>
        <v>575303.75</v>
      </c>
    </row>
    <row r="37" spans="1:9" ht="26.4" x14ac:dyDescent="0.25">
      <c r="A37" s="174">
        <v>33</v>
      </c>
      <c r="B37" s="179" t="s">
        <v>605</v>
      </c>
      <c r="C37" s="179" t="s">
        <v>606</v>
      </c>
      <c r="D37" s="179" t="s">
        <v>607</v>
      </c>
      <c r="E37" s="176">
        <v>226136827</v>
      </c>
      <c r="F37" s="186">
        <v>0.53</v>
      </c>
      <c r="G37" s="187">
        <v>0.6</v>
      </c>
      <c r="H37" s="133">
        <v>4.4245812359491711E-3</v>
      </c>
      <c r="I37" s="1">
        <f t="shared" si="0"/>
        <v>119852518.31</v>
      </c>
    </row>
    <row r="38" spans="1:9" x14ac:dyDescent="0.25">
      <c r="A38" s="174">
        <v>34</v>
      </c>
      <c r="B38" s="179" t="s">
        <v>53</v>
      </c>
      <c r="C38" s="179" t="s">
        <v>481</v>
      </c>
      <c r="D38" s="179" t="s">
        <v>507</v>
      </c>
      <c r="E38" s="176">
        <v>9650000000</v>
      </c>
      <c r="F38" s="186">
        <v>0.32</v>
      </c>
      <c r="G38" s="187">
        <v>0.8</v>
      </c>
      <c r="H38" s="133">
        <v>4.1836709934419888E-3</v>
      </c>
      <c r="I38" s="1">
        <f t="shared" si="0"/>
        <v>3088000000</v>
      </c>
    </row>
    <row r="39" spans="1:9" x14ac:dyDescent="0.25">
      <c r="A39" s="174">
        <v>35</v>
      </c>
      <c r="B39" s="179" t="s">
        <v>41</v>
      </c>
      <c r="C39" s="179" t="s">
        <v>400</v>
      </c>
      <c r="D39" s="179" t="s">
        <v>452</v>
      </c>
      <c r="E39" s="176">
        <v>439288905849</v>
      </c>
      <c r="F39" s="186">
        <v>0.15</v>
      </c>
      <c r="G39" s="187">
        <v>0.6</v>
      </c>
      <c r="H39" s="133">
        <v>4.0572084304896323E-3</v>
      </c>
      <c r="I39" s="1">
        <f t="shared" si="0"/>
        <v>65893335877.349998</v>
      </c>
    </row>
    <row r="40" spans="1:9" x14ac:dyDescent="0.25">
      <c r="A40" s="174">
        <v>36</v>
      </c>
      <c r="B40" s="179" t="s">
        <v>87</v>
      </c>
      <c r="C40" s="179" t="s">
        <v>413</v>
      </c>
      <c r="D40" s="179" t="s">
        <v>435</v>
      </c>
      <c r="E40" s="176">
        <v>3975771215</v>
      </c>
      <c r="F40" s="186">
        <v>0.25</v>
      </c>
      <c r="G40" s="187">
        <v>0.9</v>
      </c>
      <c r="H40" s="133">
        <v>3.2767942432621474E-3</v>
      </c>
      <c r="I40" s="1">
        <f t="shared" si="0"/>
        <v>993942803.75</v>
      </c>
    </row>
    <row r="41" spans="1:9" x14ac:dyDescent="0.25">
      <c r="A41" s="174">
        <v>37</v>
      </c>
      <c r="B41" s="179" t="s">
        <v>598</v>
      </c>
      <c r="C41" s="179" t="s">
        <v>599</v>
      </c>
      <c r="D41" s="179" t="s">
        <v>600</v>
      </c>
      <c r="E41" s="176">
        <v>638848896</v>
      </c>
      <c r="F41" s="186">
        <v>0.14000000000000001</v>
      </c>
      <c r="G41" s="187">
        <v>0.7</v>
      </c>
      <c r="H41" s="133">
        <v>3.1965132114410676E-3</v>
      </c>
      <c r="I41" s="1">
        <f t="shared" si="0"/>
        <v>89438845.440000013</v>
      </c>
    </row>
    <row r="42" spans="1:9" ht="26.4" x14ac:dyDescent="0.25">
      <c r="A42" s="174">
        <v>38</v>
      </c>
      <c r="B42" s="179" t="s">
        <v>576</v>
      </c>
      <c r="C42" s="179" t="s">
        <v>577</v>
      </c>
      <c r="D42" s="179" t="s">
        <v>578</v>
      </c>
      <c r="E42" s="176">
        <v>850000000</v>
      </c>
      <c r="F42" s="186">
        <v>0.27</v>
      </c>
      <c r="G42" s="187">
        <v>0.3</v>
      </c>
      <c r="H42" s="133">
        <v>3.1910410076794386E-3</v>
      </c>
      <c r="I42" s="1">
        <f t="shared" si="0"/>
        <v>229500000.00000003</v>
      </c>
    </row>
    <row r="43" spans="1:9" ht="39.6" x14ac:dyDescent="0.25">
      <c r="A43" s="174">
        <v>39</v>
      </c>
      <c r="B43" s="179" t="s">
        <v>438</v>
      </c>
      <c r="C43" s="179" t="s">
        <v>463</v>
      </c>
      <c r="D43" s="179" t="s">
        <v>468</v>
      </c>
      <c r="E43" s="176">
        <v>136666665</v>
      </c>
      <c r="F43" s="186">
        <v>0.25</v>
      </c>
      <c r="G43" s="187">
        <v>0.9</v>
      </c>
      <c r="H43" s="133">
        <v>2.7999854411301685E-3</v>
      </c>
      <c r="I43" s="1">
        <f t="shared" si="0"/>
        <v>34166666.25</v>
      </c>
    </row>
    <row r="44" spans="1:9" ht="26.4" x14ac:dyDescent="0.25">
      <c r="A44" s="174">
        <v>40</v>
      </c>
      <c r="B44" s="179" t="s">
        <v>571</v>
      </c>
      <c r="C44" s="179" t="s">
        <v>601</v>
      </c>
      <c r="D44" s="179" t="s">
        <v>602</v>
      </c>
      <c r="E44" s="176">
        <v>178740916</v>
      </c>
      <c r="F44" s="186">
        <v>0.56999999999999995</v>
      </c>
      <c r="G44" s="187">
        <v>0.6</v>
      </c>
      <c r="H44" s="133">
        <v>2.7266549877664743E-3</v>
      </c>
      <c r="I44" s="1">
        <f t="shared" si="0"/>
        <v>101882322.11999999</v>
      </c>
    </row>
    <row r="45" spans="1:9" x14ac:dyDescent="0.25">
      <c r="H45" s="188"/>
      <c r="I45" s="1"/>
    </row>
    <row r="46" spans="1:9" x14ac:dyDescent="0.25">
      <c r="I46" s="1"/>
    </row>
    <row r="47" spans="1:9" x14ac:dyDescent="0.25">
      <c r="B47" s="180"/>
      <c r="C47" s="181"/>
      <c r="D47" s="182"/>
      <c r="I47" s="1"/>
    </row>
    <row r="48" spans="1:9" x14ac:dyDescent="0.25">
      <c r="B48" s="181"/>
      <c r="C48" s="181"/>
      <c r="D48" s="181"/>
      <c r="I48" s="1"/>
    </row>
    <row r="49" spans="2:9" x14ac:dyDescent="0.25">
      <c r="I49" s="1"/>
    </row>
    <row r="50" spans="2:9" x14ac:dyDescent="0.25">
      <c r="B50" s="163"/>
      <c r="I50" s="1"/>
    </row>
    <row r="51" spans="2:9" x14ac:dyDescent="0.25">
      <c r="B51" s="181"/>
      <c r="C51" s="181"/>
      <c r="D51" s="181"/>
      <c r="I51" s="1"/>
    </row>
    <row r="52" spans="2:9" x14ac:dyDescent="0.25">
      <c r="I52" s="1"/>
    </row>
    <row r="53" spans="2:9" x14ac:dyDescent="0.25">
      <c r="I53" s="1"/>
    </row>
    <row r="54" spans="2:9" x14ac:dyDescent="0.25">
      <c r="I54" s="1"/>
    </row>
  </sheetData>
  <conditionalFormatting sqref="B51">
    <cfRule type="cellIs" dxfId="0" priority="1" operator="equal">
      <formula>"@"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8DF9-0B79-4AC2-BB7E-E6A363143C14}">
  <dimension ref="A1:I54"/>
  <sheetViews>
    <sheetView topLeftCell="A24" workbookViewId="0">
      <selection activeCell="B45" sqref="B45"/>
    </sheetView>
  </sheetViews>
  <sheetFormatPr defaultColWidth="9.33203125" defaultRowHeight="14.4" x14ac:dyDescent="0.3"/>
  <cols>
    <col min="1" max="1" width="4.44140625" style="19" customWidth="1"/>
    <col min="2" max="2" width="9.5546875" style="19" customWidth="1"/>
    <col min="3" max="3" width="43.33203125" style="162" customWidth="1"/>
    <col min="4" max="4" width="40.5546875" style="162" customWidth="1"/>
    <col min="5" max="5" width="18.5546875" style="19" bestFit="1" customWidth="1"/>
    <col min="6" max="6" width="9.6640625" style="19" bestFit="1" customWidth="1"/>
    <col min="7" max="7" width="12.6640625" style="19" customWidth="1"/>
    <col min="8" max="8" width="11.6640625" style="19" bestFit="1" customWidth="1"/>
    <col min="9" max="9" width="12" style="123" bestFit="1" customWidth="1"/>
    <col min="10" max="16384" width="9.33203125" style="123"/>
  </cols>
  <sheetData>
    <row r="1" spans="1:9" x14ac:dyDescent="0.3">
      <c r="C1" s="36" t="s">
        <v>246</v>
      </c>
      <c r="D1" s="37" t="s">
        <v>245</v>
      </c>
    </row>
    <row r="2" spans="1:9" ht="15" thickBot="1" x14ac:dyDescent="0.35">
      <c r="C2" s="38">
        <v>44911</v>
      </c>
      <c r="D2" s="39">
        <v>45001</v>
      </c>
    </row>
    <row r="3" spans="1:9" x14ac:dyDescent="0.3">
      <c r="A3" s="42"/>
      <c r="B3" s="43"/>
      <c r="C3" s="161"/>
      <c r="D3" s="161"/>
      <c r="E3" s="43"/>
      <c r="F3" s="43"/>
      <c r="G3" s="43"/>
      <c r="H3" s="43"/>
    </row>
    <row r="4" spans="1:9" ht="26.4" x14ac:dyDescent="0.3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613</v>
      </c>
      <c r="I4" s="1" t="s">
        <v>699</v>
      </c>
    </row>
    <row r="5" spans="1:9" x14ac:dyDescent="0.3">
      <c r="A5" s="124">
        <v>1</v>
      </c>
      <c r="B5" s="6" t="s">
        <v>1</v>
      </c>
      <c r="C5" s="6" t="s">
        <v>392</v>
      </c>
      <c r="D5" s="6" t="s">
        <v>447</v>
      </c>
      <c r="E5" s="47">
        <v>23673512900</v>
      </c>
      <c r="F5" s="48">
        <v>0.5</v>
      </c>
      <c r="G5" s="150">
        <v>0.80157679999999998</v>
      </c>
      <c r="H5" s="156">
        <v>0.1499999910325886</v>
      </c>
      <c r="I5" s="1">
        <f>E5*F5</f>
        <v>11836756450</v>
      </c>
    </row>
    <row r="6" spans="1:9" x14ac:dyDescent="0.3">
      <c r="A6" s="124">
        <v>2</v>
      </c>
      <c r="B6" s="6" t="s">
        <v>5</v>
      </c>
      <c r="C6" s="6" t="s">
        <v>394</v>
      </c>
      <c r="D6" s="6" t="s">
        <v>581</v>
      </c>
      <c r="E6" s="47">
        <v>21586948000</v>
      </c>
      <c r="F6" s="48">
        <v>0.48</v>
      </c>
      <c r="G6" s="150">
        <v>0.89201870000000005</v>
      </c>
      <c r="H6" s="156">
        <v>0.11807504144358605</v>
      </c>
      <c r="I6" s="1">
        <f t="shared" ref="I6:I44" si="0">E6*F6</f>
        <v>10361735040</v>
      </c>
    </row>
    <row r="7" spans="1:9" x14ac:dyDescent="0.3">
      <c r="A7" s="124">
        <v>3</v>
      </c>
      <c r="B7" s="21" t="s">
        <v>7</v>
      </c>
      <c r="C7" s="6" t="s">
        <v>395</v>
      </c>
      <c r="D7" s="6" t="s">
        <v>582</v>
      </c>
      <c r="E7" s="47">
        <v>1000000000</v>
      </c>
      <c r="F7" s="48">
        <v>1</v>
      </c>
      <c r="G7" s="150">
        <v>0.89201870000000005</v>
      </c>
      <c r="H7" s="156">
        <v>1.0988291444047988E-2</v>
      </c>
      <c r="I7" s="1">
        <f t="shared" si="0"/>
        <v>1000000000</v>
      </c>
    </row>
    <row r="8" spans="1:9" x14ac:dyDescent="0.3">
      <c r="A8" s="124">
        <v>4</v>
      </c>
      <c r="B8" s="6" t="s">
        <v>3</v>
      </c>
      <c r="C8" s="6" t="s">
        <v>393</v>
      </c>
      <c r="D8" s="6" t="s">
        <v>448</v>
      </c>
      <c r="E8" s="47">
        <v>692865762</v>
      </c>
      <c r="F8" s="48">
        <v>0.55000000000000004</v>
      </c>
      <c r="G8" s="150">
        <v>0.89201870000000005</v>
      </c>
      <c r="H8" s="156">
        <v>0.14734487554039047</v>
      </c>
      <c r="I8" s="1">
        <f t="shared" si="0"/>
        <v>381076169.10000002</v>
      </c>
    </row>
    <row r="9" spans="1:9" ht="26.4" x14ac:dyDescent="0.3">
      <c r="A9" s="124">
        <v>5</v>
      </c>
      <c r="B9" s="6" t="s">
        <v>11</v>
      </c>
      <c r="C9" s="6" t="s">
        <v>396</v>
      </c>
      <c r="D9" s="6" t="s">
        <v>419</v>
      </c>
      <c r="E9" s="47">
        <v>153654624</v>
      </c>
      <c r="F9" s="48">
        <v>0.37</v>
      </c>
      <c r="G9" s="150">
        <v>0.89201870000000005</v>
      </c>
      <c r="H9" s="156">
        <v>6.8289114054863334E-2</v>
      </c>
      <c r="I9" s="1">
        <f t="shared" si="0"/>
        <v>56852210.880000003</v>
      </c>
    </row>
    <row r="10" spans="1:9" x14ac:dyDescent="0.3">
      <c r="A10" s="124">
        <v>6</v>
      </c>
      <c r="B10" s="6" t="s">
        <v>17</v>
      </c>
      <c r="C10" s="6" t="s">
        <v>512</v>
      </c>
      <c r="D10" s="6" t="s">
        <v>202</v>
      </c>
      <c r="E10" s="47">
        <v>3036306000</v>
      </c>
      <c r="F10" s="48">
        <v>0.21</v>
      </c>
      <c r="G10" s="150">
        <v>0.89201870000000005</v>
      </c>
      <c r="H10" s="156">
        <v>5.5302687674115253E-2</v>
      </c>
      <c r="I10" s="1">
        <f t="shared" si="0"/>
        <v>637624260</v>
      </c>
    </row>
    <row r="11" spans="1:9" x14ac:dyDescent="0.3">
      <c r="A11" s="124">
        <v>7</v>
      </c>
      <c r="B11" s="6" t="s">
        <v>43</v>
      </c>
      <c r="C11" s="6" t="s">
        <v>461</v>
      </c>
      <c r="D11" s="6" t="s">
        <v>465</v>
      </c>
      <c r="E11" s="47">
        <v>326016891</v>
      </c>
      <c r="F11" s="48">
        <v>0.97</v>
      </c>
      <c r="G11" s="150">
        <v>0.93613409999999997</v>
      </c>
      <c r="H11" s="156">
        <v>5.5302684646641606E-2</v>
      </c>
      <c r="I11" s="1">
        <f t="shared" si="0"/>
        <v>316236384.26999998</v>
      </c>
    </row>
    <row r="12" spans="1:9" x14ac:dyDescent="0.3">
      <c r="A12" s="124">
        <v>8</v>
      </c>
      <c r="B12" s="6" t="s">
        <v>21</v>
      </c>
      <c r="C12" s="6" t="s">
        <v>479</v>
      </c>
      <c r="D12" s="6" t="s">
        <v>583</v>
      </c>
      <c r="E12" s="47">
        <v>10598177817</v>
      </c>
      <c r="F12" s="48">
        <v>0.11</v>
      </c>
      <c r="G12" s="150">
        <v>1</v>
      </c>
      <c r="H12" s="156">
        <v>3.687200307192165E-2</v>
      </c>
      <c r="I12" s="1">
        <f t="shared" si="0"/>
        <v>1165799559.8700001</v>
      </c>
    </row>
    <row r="13" spans="1:9" x14ac:dyDescent="0.3">
      <c r="A13" s="124">
        <v>9</v>
      </c>
      <c r="B13" s="6" t="s">
        <v>9</v>
      </c>
      <c r="C13" s="6" t="s">
        <v>10</v>
      </c>
      <c r="D13" s="6" t="s">
        <v>198</v>
      </c>
      <c r="E13" s="47">
        <v>101911355</v>
      </c>
      <c r="F13" s="48">
        <v>0.67</v>
      </c>
      <c r="G13" s="150">
        <v>1</v>
      </c>
      <c r="H13" s="156">
        <v>3.0865002034474318E-2</v>
      </c>
      <c r="I13" s="1">
        <f t="shared" si="0"/>
        <v>68280607.850000009</v>
      </c>
    </row>
    <row r="14" spans="1:9" ht="52.8" x14ac:dyDescent="0.3">
      <c r="A14" s="124">
        <v>10</v>
      </c>
      <c r="B14" s="6" t="s">
        <v>549</v>
      </c>
      <c r="C14" s="6" t="s">
        <v>550</v>
      </c>
      <c r="D14" s="6" t="s">
        <v>551</v>
      </c>
      <c r="E14" s="47">
        <v>199305492</v>
      </c>
      <c r="F14" s="48">
        <v>0.57999999999999996</v>
      </c>
      <c r="G14" s="150">
        <v>1</v>
      </c>
      <c r="H14" s="156">
        <v>2.9581311551575756E-2</v>
      </c>
      <c r="I14" s="1">
        <f t="shared" si="0"/>
        <v>115597185.36</v>
      </c>
    </row>
    <row r="15" spans="1:9" x14ac:dyDescent="0.3">
      <c r="A15" s="124">
        <v>11</v>
      </c>
      <c r="B15" s="6" t="s">
        <v>25</v>
      </c>
      <c r="C15" s="6" t="s">
        <v>443</v>
      </c>
      <c r="D15" s="6" t="s">
        <v>449</v>
      </c>
      <c r="E15" s="47">
        <v>2178690700</v>
      </c>
      <c r="F15" s="48">
        <v>0.32</v>
      </c>
      <c r="G15" s="150">
        <v>1</v>
      </c>
      <c r="H15" s="156">
        <v>2.3930212579230538E-2</v>
      </c>
      <c r="I15" s="1">
        <f t="shared" si="0"/>
        <v>697181024</v>
      </c>
    </row>
    <row r="16" spans="1:9" x14ac:dyDescent="0.3">
      <c r="A16" s="124">
        <v>12</v>
      </c>
      <c r="B16" s="6" t="s">
        <v>63</v>
      </c>
      <c r="C16" s="6" t="s">
        <v>502</v>
      </c>
      <c r="D16" s="6" t="s">
        <v>508</v>
      </c>
      <c r="E16" s="47">
        <v>129500000</v>
      </c>
      <c r="F16" s="48">
        <v>0.26</v>
      </c>
      <c r="G16" s="150">
        <v>1</v>
      </c>
      <c r="H16" s="156">
        <v>2.0409596045723212E-2</v>
      </c>
      <c r="I16" s="1">
        <f t="shared" si="0"/>
        <v>33670000</v>
      </c>
    </row>
    <row r="17" spans="1:9" x14ac:dyDescent="0.3">
      <c r="A17" s="124">
        <v>13</v>
      </c>
      <c r="B17" s="6" t="s">
        <v>471</v>
      </c>
      <c r="C17" s="6" t="s">
        <v>472</v>
      </c>
      <c r="D17" s="6" t="s">
        <v>584</v>
      </c>
      <c r="E17" s="47">
        <v>136069400</v>
      </c>
      <c r="F17" s="48">
        <v>0.22</v>
      </c>
      <c r="G17" s="150">
        <v>1</v>
      </c>
      <c r="H17" s="156">
        <v>2.0318702276294086E-2</v>
      </c>
      <c r="I17" s="1">
        <f t="shared" si="0"/>
        <v>29935268</v>
      </c>
    </row>
    <row r="18" spans="1:9" x14ac:dyDescent="0.3">
      <c r="A18" s="124">
        <v>14</v>
      </c>
      <c r="B18" s="6" t="s">
        <v>13</v>
      </c>
      <c r="C18" s="6" t="s">
        <v>542</v>
      </c>
      <c r="D18" s="6" t="s">
        <v>585</v>
      </c>
      <c r="E18" s="47">
        <v>35725994705</v>
      </c>
      <c r="F18" s="48">
        <v>0.25</v>
      </c>
      <c r="G18" s="150">
        <v>1</v>
      </c>
      <c r="H18" s="156">
        <v>1.8186888704370897E-2</v>
      </c>
      <c r="I18" s="1">
        <f t="shared" si="0"/>
        <v>8931498676.25</v>
      </c>
    </row>
    <row r="19" spans="1:9" x14ac:dyDescent="0.3">
      <c r="A19" s="124">
        <v>15</v>
      </c>
      <c r="B19" s="6" t="s">
        <v>23</v>
      </c>
      <c r="C19" s="6" t="s">
        <v>398</v>
      </c>
      <c r="D19" s="6" t="s">
        <v>588</v>
      </c>
      <c r="E19" s="47">
        <v>1998381575</v>
      </c>
      <c r="F19" s="48">
        <v>0.41</v>
      </c>
      <c r="G19" s="150">
        <v>1</v>
      </c>
      <c r="H19" s="156">
        <v>1.8186171745720028E-2</v>
      </c>
      <c r="I19" s="1">
        <f t="shared" si="0"/>
        <v>819336445.75</v>
      </c>
    </row>
    <row r="20" spans="1:9" ht="39.6" x14ac:dyDescent="0.3">
      <c r="A20" s="124">
        <v>16</v>
      </c>
      <c r="B20" s="6" t="s">
        <v>532</v>
      </c>
      <c r="C20" s="6" t="s">
        <v>533</v>
      </c>
      <c r="D20" s="6" t="s">
        <v>534</v>
      </c>
      <c r="E20" s="47">
        <v>271572872</v>
      </c>
      <c r="F20" s="48">
        <v>0.41</v>
      </c>
      <c r="G20" s="150">
        <v>1</v>
      </c>
      <c r="H20" s="156">
        <v>1.6101855364835431E-2</v>
      </c>
      <c r="I20" s="1">
        <f t="shared" si="0"/>
        <v>111344877.52</v>
      </c>
    </row>
    <row r="21" spans="1:9" x14ac:dyDescent="0.3">
      <c r="A21" s="124">
        <v>17</v>
      </c>
      <c r="B21" s="6" t="s">
        <v>35</v>
      </c>
      <c r="C21" s="6" t="s">
        <v>399</v>
      </c>
      <c r="D21" s="6" t="s">
        <v>421</v>
      </c>
      <c r="E21" s="47">
        <v>7364965630</v>
      </c>
      <c r="F21" s="48">
        <v>0.34</v>
      </c>
      <c r="G21" s="150">
        <v>1</v>
      </c>
      <c r="H21" s="156">
        <v>1.5325281919979995E-2</v>
      </c>
      <c r="I21" s="1">
        <f t="shared" si="0"/>
        <v>2504088314.2000003</v>
      </c>
    </row>
    <row r="22" spans="1:9" x14ac:dyDescent="0.3">
      <c r="A22" s="124">
        <v>18</v>
      </c>
      <c r="B22" s="6" t="s">
        <v>33</v>
      </c>
      <c r="C22" s="6" t="s">
        <v>368</v>
      </c>
      <c r="D22" s="6" t="s">
        <v>586</v>
      </c>
      <c r="E22" s="47">
        <v>837718660</v>
      </c>
      <c r="F22" s="48">
        <v>0.23</v>
      </c>
      <c r="G22" s="150">
        <v>1</v>
      </c>
      <c r="H22" s="156">
        <v>1.4305796819791336E-2</v>
      </c>
      <c r="I22" s="1">
        <f t="shared" si="0"/>
        <v>192675291.80000001</v>
      </c>
    </row>
    <row r="23" spans="1:9" x14ac:dyDescent="0.3">
      <c r="A23" s="124">
        <v>19</v>
      </c>
      <c r="B23" s="6" t="s">
        <v>15</v>
      </c>
      <c r="C23" s="6" t="s">
        <v>543</v>
      </c>
      <c r="D23" s="6" t="s">
        <v>590</v>
      </c>
      <c r="E23" s="47">
        <v>7701998235</v>
      </c>
      <c r="F23" s="48">
        <v>0.73</v>
      </c>
      <c r="G23" s="150">
        <v>1</v>
      </c>
      <c r="H23" s="156">
        <v>1.3155530682101851E-2</v>
      </c>
      <c r="I23" s="1">
        <f t="shared" si="0"/>
        <v>5622458711.5500002</v>
      </c>
    </row>
    <row r="24" spans="1:9" x14ac:dyDescent="0.3">
      <c r="A24" s="124">
        <v>20</v>
      </c>
      <c r="B24" s="6" t="s">
        <v>51</v>
      </c>
      <c r="C24" s="6" t="s">
        <v>462</v>
      </c>
      <c r="D24" s="6" t="s">
        <v>587</v>
      </c>
      <c r="E24" s="47">
        <v>5993227240</v>
      </c>
      <c r="F24" s="48">
        <v>0.21</v>
      </c>
      <c r="G24" s="150">
        <v>1</v>
      </c>
      <c r="H24" s="156">
        <v>1.2571940267510724E-2</v>
      </c>
      <c r="I24" s="1">
        <f t="shared" si="0"/>
        <v>1258577720.3999999</v>
      </c>
    </row>
    <row r="25" spans="1:9" x14ac:dyDescent="0.3">
      <c r="A25" s="124">
        <v>21</v>
      </c>
      <c r="B25" s="6" t="s">
        <v>37</v>
      </c>
      <c r="C25" s="6" t="s">
        <v>369</v>
      </c>
      <c r="D25" s="6" t="s">
        <v>589</v>
      </c>
      <c r="E25" s="47">
        <v>2276401458</v>
      </c>
      <c r="F25" s="48">
        <v>0.64</v>
      </c>
      <c r="G25" s="150">
        <v>1</v>
      </c>
      <c r="H25" s="156">
        <v>1.1920070862789581E-2</v>
      </c>
      <c r="I25" s="1">
        <f t="shared" si="0"/>
        <v>1456896933.1200001</v>
      </c>
    </row>
    <row r="26" spans="1:9" x14ac:dyDescent="0.3">
      <c r="A26" s="124">
        <v>22</v>
      </c>
      <c r="B26" s="6" t="s">
        <v>79</v>
      </c>
      <c r="C26" s="6" t="s">
        <v>410</v>
      </c>
      <c r="D26" s="6" t="s">
        <v>430</v>
      </c>
      <c r="E26" s="47">
        <v>104400000000</v>
      </c>
      <c r="F26" s="48">
        <v>0.35</v>
      </c>
      <c r="G26" s="150">
        <v>1</v>
      </c>
      <c r="H26" s="156">
        <v>1.1298549860692458E-2</v>
      </c>
      <c r="I26" s="1">
        <f t="shared" si="0"/>
        <v>36540000000</v>
      </c>
    </row>
    <row r="27" spans="1:9" ht="26.4" x14ac:dyDescent="0.3">
      <c r="A27" s="124">
        <v>23</v>
      </c>
      <c r="B27" s="6" t="s">
        <v>57</v>
      </c>
      <c r="C27" s="6" t="s">
        <v>58</v>
      </c>
      <c r="D27" s="6" t="s">
        <v>466</v>
      </c>
      <c r="E27" s="47">
        <v>473626239</v>
      </c>
      <c r="F27" s="48">
        <v>0.71</v>
      </c>
      <c r="G27" s="150">
        <v>1</v>
      </c>
      <c r="H27" s="156">
        <v>1.1114407983029692E-2</v>
      </c>
      <c r="I27" s="1">
        <f t="shared" si="0"/>
        <v>336274629.69</v>
      </c>
    </row>
    <row r="28" spans="1:9" ht="39.6" x14ac:dyDescent="0.3">
      <c r="A28" s="124">
        <v>24</v>
      </c>
      <c r="B28" s="6" t="s">
        <v>565</v>
      </c>
      <c r="C28" s="6" t="s">
        <v>591</v>
      </c>
      <c r="D28" s="6" t="s">
        <v>592</v>
      </c>
      <c r="E28" s="47">
        <v>216413733</v>
      </c>
      <c r="F28" s="48">
        <v>0.36</v>
      </c>
      <c r="G28" s="150">
        <v>1</v>
      </c>
      <c r="H28" s="156">
        <v>1.0377907580084184E-2</v>
      </c>
      <c r="I28" s="1">
        <f t="shared" si="0"/>
        <v>77908943.879999995</v>
      </c>
    </row>
    <row r="29" spans="1:9" x14ac:dyDescent="0.3">
      <c r="A29" s="124">
        <v>25</v>
      </c>
      <c r="B29" s="6" t="s">
        <v>405</v>
      </c>
      <c r="C29" s="21" t="s">
        <v>610</v>
      </c>
      <c r="D29" s="21" t="s">
        <v>611</v>
      </c>
      <c r="E29" s="47">
        <v>15193014862</v>
      </c>
      <c r="F29" s="48">
        <v>0.18</v>
      </c>
      <c r="G29" s="150">
        <v>1</v>
      </c>
      <c r="H29" s="156">
        <v>9.8753444854054601E-3</v>
      </c>
      <c r="I29" s="1">
        <f t="shared" si="0"/>
        <v>2734742675.1599998</v>
      </c>
    </row>
    <row r="30" spans="1:9" x14ac:dyDescent="0.3">
      <c r="A30" s="124">
        <v>26</v>
      </c>
      <c r="B30" s="6" t="s">
        <v>65</v>
      </c>
      <c r="C30" s="6" t="s">
        <v>407</v>
      </c>
      <c r="D30" s="6" t="s">
        <v>593</v>
      </c>
      <c r="E30" s="47">
        <v>660497344</v>
      </c>
      <c r="F30" s="48">
        <v>0.22</v>
      </c>
      <c r="G30" s="150">
        <v>1</v>
      </c>
      <c r="H30" s="156">
        <v>8.3451466085729207E-3</v>
      </c>
      <c r="I30" s="1">
        <f t="shared" si="0"/>
        <v>145309415.68000001</v>
      </c>
    </row>
    <row r="31" spans="1:9" x14ac:dyDescent="0.3">
      <c r="A31" s="124">
        <v>27</v>
      </c>
      <c r="B31" s="6" t="s">
        <v>19</v>
      </c>
      <c r="C31" s="6" t="s">
        <v>397</v>
      </c>
      <c r="D31" s="6" t="s">
        <v>506</v>
      </c>
      <c r="E31" s="47">
        <v>12960541337338</v>
      </c>
      <c r="F31" s="48">
        <v>0.36</v>
      </c>
      <c r="G31" s="150">
        <v>1</v>
      </c>
      <c r="H31" s="156">
        <v>7.4048980375138185E-3</v>
      </c>
      <c r="I31" s="1">
        <f t="shared" si="0"/>
        <v>4665794881441.6797</v>
      </c>
    </row>
    <row r="32" spans="1:9" x14ac:dyDescent="0.3">
      <c r="A32" s="124">
        <v>28</v>
      </c>
      <c r="B32" s="151" t="s">
        <v>69</v>
      </c>
      <c r="C32" s="6" t="s">
        <v>522</v>
      </c>
      <c r="D32" s="6" t="s">
        <v>594</v>
      </c>
      <c r="E32" s="47">
        <v>11174330000</v>
      </c>
      <c r="F32" s="48">
        <v>0.2</v>
      </c>
      <c r="G32" s="150">
        <v>1</v>
      </c>
      <c r="H32" s="156">
        <v>6.582825415436244E-3</v>
      </c>
      <c r="I32" s="1">
        <f t="shared" si="0"/>
        <v>2234866000</v>
      </c>
    </row>
    <row r="33" spans="1:9" ht="26.4" x14ac:dyDescent="0.3">
      <c r="A33" s="124">
        <v>29</v>
      </c>
      <c r="B33" s="7" t="s">
        <v>605</v>
      </c>
      <c r="C33" s="6" t="s">
        <v>606</v>
      </c>
      <c r="D33" s="6" t="s">
        <v>607</v>
      </c>
      <c r="E33" s="47">
        <v>226136827</v>
      </c>
      <c r="F33" s="48">
        <v>0.53</v>
      </c>
      <c r="G33" s="150">
        <v>1</v>
      </c>
      <c r="H33" s="156">
        <v>5.6448176002069517E-3</v>
      </c>
      <c r="I33" s="1">
        <f t="shared" si="0"/>
        <v>119852518.31</v>
      </c>
    </row>
    <row r="34" spans="1:9" x14ac:dyDescent="0.3">
      <c r="A34" s="124">
        <v>30</v>
      </c>
      <c r="B34" s="6" t="s">
        <v>45</v>
      </c>
      <c r="C34" s="6" t="s">
        <v>401</v>
      </c>
      <c r="D34" s="6" t="s">
        <v>531</v>
      </c>
      <c r="E34" s="47">
        <v>3282997929</v>
      </c>
      <c r="F34" s="48">
        <v>0.28999999999999998</v>
      </c>
      <c r="G34" s="150">
        <v>1</v>
      </c>
      <c r="H34" s="156">
        <v>5.1338710399244977E-3</v>
      </c>
      <c r="I34" s="1">
        <f t="shared" si="0"/>
        <v>952069399.40999997</v>
      </c>
    </row>
    <row r="35" spans="1:9" x14ac:dyDescent="0.3">
      <c r="A35" s="124">
        <v>31</v>
      </c>
      <c r="B35" s="6" t="s">
        <v>27</v>
      </c>
      <c r="C35" s="6" t="s">
        <v>444</v>
      </c>
      <c r="D35" s="6" t="s">
        <v>450</v>
      </c>
      <c r="E35" s="47">
        <v>147508500</v>
      </c>
      <c r="F35" s="48">
        <v>1</v>
      </c>
      <c r="G35" s="150">
        <v>1</v>
      </c>
      <c r="H35" s="156">
        <v>4.8976384087665442E-3</v>
      </c>
      <c r="I35" s="1">
        <f t="shared" si="0"/>
        <v>147508500</v>
      </c>
    </row>
    <row r="36" spans="1:9" x14ac:dyDescent="0.3">
      <c r="A36" s="124">
        <v>32</v>
      </c>
      <c r="B36" s="6" t="s">
        <v>29</v>
      </c>
      <c r="C36" s="6" t="s">
        <v>480</v>
      </c>
      <c r="D36" s="6" t="s">
        <v>597</v>
      </c>
      <c r="E36" s="47">
        <v>1554875</v>
      </c>
      <c r="F36" s="48">
        <v>0.37</v>
      </c>
      <c r="G36" s="150">
        <v>1</v>
      </c>
      <c r="H36" s="156">
        <v>4.7997740718576359E-3</v>
      </c>
      <c r="I36" s="1">
        <f t="shared" si="0"/>
        <v>575303.75</v>
      </c>
    </row>
    <row r="37" spans="1:9" x14ac:dyDescent="0.3">
      <c r="A37" s="124">
        <v>33</v>
      </c>
      <c r="B37" s="6" t="s">
        <v>41</v>
      </c>
      <c r="C37" s="6" t="s">
        <v>400</v>
      </c>
      <c r="D37" s="6" t="s">
        <v>452</v>
      </c>
      <c r="E37" s="47">
        <v>439288905849</v>
      </c>
      <c r="F37" s="48">
        <v>0.15</v>
      </c>
      <c r="G37" s="150">
        <v>1</v>
      </c>
      <c r="H37" s="156">
        <v>4.6843652975596057E-3</v>
      </c>
      <c r="I37" s="1">
        <f t="shared" si="0"/>
        <v>65893335877.349998</v>
      </c>
    </row>
    <row r="38" spans="1:9" ht="26.4" x14ac:dyDescent="0.3">
      <c r="A38" s="124">
        <v>34</v>
      </c>
      <c r="B38" s="6" t="s">
        <v>473</v>
      </c>
      <c r="C38" s="6" t="s">
        <v>474</v>
      </c>
      <c r="D38" s="6" t="s">
        <v>603</v>
      </c>
      <c r="E38" s="47">
        <v>33429709866</v>
      </c>
      <c r="F38" s="48">
        <v>0.22</v>
      </c>
      <c r="G38" s="150">
        <v>1</v>
      </c>
      <c r="H38" s="156">
        <v>4.3221755865401577E-3</v>
      </c>
      <c r="I38" s="1">
        <f t="shared" si="0"/>
        <v>7354536170.5200005</v>
      </c>
    </row>
    <row r="39" spans="1:9" ht="26.4" x14ac:dyDescent="0.3">
      <c r="A39" s="124">
        <v>35</v>
      </c>
      <c r="B39" s="6" t="s">
        <v>576</v>
      </c>
      <c r="C39" s="6" t="s">
        <v>577</v>
      </c>
      <c r="D39" s="6" t="s">
        <v>578</v>
      </c>
      <c r="E39" s="47">
        <v>850000000</v>
      </c>
      <c r="F39" s="48">
        <v>0.27</v>
      </c>
      <c r="G39" s="150">
        <v>0.5</v>
      </c>
      <c r="H39" s="156">
        <v>3.8294488763242979E-3</v>
      </c>
      <c r="I39" s="1">
        <f t="shared" si="0"/>
        <v>229500000.00000003</v>
      </c>
    </row>
    <row r="40" spans="1:9" x14ac:dyDescent="0.3">
      <c r="A40" s="124">
        <v>36</v>
      </c>
      <c r="B40" s="6" t="s">
        <v>53</v>
      </c>
      <c r="C40" s="6" t="s">
        <v>481</v>
      </c>
      <c r="D40" s="6" t="s">
        <v>507</v>
      </c>
      <c r="E40" s="47">
        <v>9650000000</v>
      </c>
      <c r="F40" s="48">
        <v>0.32</v>
      </c>
      <c r="G40" s="150">
        <v>1</v>
      </c>
      <c r="H40" s="156">
        <v>3.6476123917142541E-3</v>
      </c>
      <c r="I40" s="1">
        <f t="shared" si="0"/>
        <v>3088000000</v>
      </c>
    </row>
    <row r="41" spans="1:9" x14ac:dyDescent="0.3">
      <c r="A41" s="124">
        <v>37</v>
      </c>
      <c r="B41" s="6" t="s">
        <v>598</v>
      </c>
      <c r="C41" s="6" t="s">
        <v>599</v>
      </c>
      <c r="D41" s="6" t="s">
        <v>600</v>
      </c>
      <c r="E41" s="47">
        <v>638848896</v>
      </c>
      <c r="F41" s="48">
        <v>0.14000000000000001</v>
      </c>
      <c r="G41" s="150">
        <v>1</v>
      </c>
      <c r="H41" s="156">
        <v>3.3726128889376371E-3</v>
      </c>
      <c r="I41" s="1">
        <f t="shared" si="0"/>
        <v>89438845.440000013</v>
      </c>
    </row>
    <row r="42" spans="1:9" ht="26.4" x14ac:dyDescent="0.3">
      <c r="A42" s="124">
        <v>38</v>
      </c>
      <c r="B42" s="6" t="s">
        <v>571</v>
      </c>
      <c r="C42" s="6" t="s">
        <v>601</v>
      </c>
      <c r="D42" s="6" t="s">
        <v>602</v>
      </c>
      <c r="E42" s="47">
        <v>178740916</v>
      </c>
      <c r="F42" s="48">
        <v>0.56999999999999995</v>
      </c>
      <c r="G42" s="150">
        <v>1</v>
      </c>
      <c r="H42" s="156">
        <v>2.6892872077281331E-3</v>
      </c>
      <c r="I42" s="1">
        <f t="shared" si="0"/>
        <v>101882322.11999999</v>
      </c>
    </row>
    <row r="43" spans="1:9" x14ac:dyDescent="0.3">
      <c r="A43" s="124">
        <v>39</v>
      </c>
      <c r="B43" s="6" t="s">
        <v>517</v>
      </c>
      <c r="C43" s="6" t="s">
        <v>518</v>
      </c>
      <c r="D43" s="6" t="s">
        <v>521</v>
      </c>
      <c r="E43" s="47">
        <v>739000000</v>
      </c>
      <c r="F43" s="48">
        <v>0.54</v>
      </c>
      <c r="G43" s="150">
        <v>1</v>
      </c>
      <c r="H43" s="156">
        <v>2.6243695489471725E-3</v>
      </c>
      <c r="I43" s="1">
        <f t="shared" si="0"/>
        <v>399060000</v>
      </c>
    </row>
    <row r="44" spans="1:9" x14ac:dyDescent="0.3">
      <c r="A44" s="124">
        <v>40</v>
      </c>
      <c r="B44" s="6" t="s">
        <v>87</v>
      </c>
      <c r="C44" s="6" t="s">
        <v>413</v>
      </c>
      <c r="D44" s="6" t="s">
        <v>435</v>
      </c>
      <c r="E44" s="47">
        <v>3975771215</v>
      </c>
      <c r="F44" s="48">
        <v>0.25</v>
      </c>
      <c r="G44" s="150">
        <v>1</v>
      </c>
      <c r="H44" s="156">
        <v>2.3218973482054392E-3</v>
      </c>
      <c r="I44" s="1">
        <f t="shared" si="0"/>
        <v>993942803.75</v>
      </c>
    </row>
    <row r="45" spans="1:9" x14ac:dyDescent="0.3">
      <c r="H45" s="53"/>
      <c r="I45" s="1"/>
    </row>
    <row r="46" spans="1:9" x14ac:dyDescent="0.3">
      <c r="I46" s="1"/>
    </row>
    <row r="47" spans="1:9" x14ac:dyDescent="0.3">
      <c r="I47" s="1"/>
    </row>
    <row r="48" spans="1:9" x14ac:dyDescent="0.3">
      <c r="I48" s="1"/>
    </row>
    <row r="49" spans="9:9" x14ac:dyDescent="0.3">
      <c r="I49" s="1"/>
    </row>
    <row r="50" spans="9:9" x14ac:dyDescent="0.3">
      <c r="I50" s="1"/>
    </row>
    <row r="51" spans="9:9" x14ac:dyDescent="0.3">
      <c r="I51" s="1"/>
    </row>
    <row r="52" spans="9:9" x14ac:dyDescent="0.3">
      <c r="I52" s="1"/>
    </row>
    <row r="53" spans="9:9" x14ac:dyDescent="0.3">
      <c r="I53" s="1"/>
    </row>
    <row r="54" spans="9:9" x14ac:dyDescent="0.3">
      <c r="I54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8B50-0220-4550-9E72-A29747DFE7DC}">
  <dimension ref="A1:I54"/>
  <sheetViews>
    <sheetView topLeftCell="A26" workbookViewId="0">
      <selection activeCell="B46" sqref="B46"/>
    </sheetView>
  </sheetViews>
  <sheetFormatPr defaultColWidth="9.21875" defaultRowHeight="14.4" x14ac:dyDescent="0.3"/>
  <cols>
    <col min="1" max="1" width="4.44140625" style="19" customWidth="1"/>
    <col min="2" max="2" width="9.5546875" style="19" customWidth="1"/>
    <col min="3" max="3" width="43.21875" style="160" customWidth="1"/>
    <col min="4" max="4" width="40.5546875" style="160" customWidth="1"/>
    <col min="5" max="5" width="18.5546875" style="19" bestFit="1" customWidth="1"/>
    <col min="6" max="6" width="9.77734375" style="19" bestFit="1" customWidth="1"/>
    <col min="7" max="7" width="12.77734375" style="19" customWidth="1"/>
    <col min="8" max="8" width="11.77734375" style="19" bestFit="1" customWidth="1"/>
    <col min="9" max="9" width="12" style="123" bestFit="1" customWidth="1"/>
    <col min="10" max="16384" width="9.21875" style="123"/>
  </cols>
  <sheetData>
    <row r="1" spans="1:9" x14ac:dyDescent="0.3">
      <c r="C1" s="36" t="s">
        <v>246</v>
      </c>
      <c r="D1" s="37" t="s">
        <v>245</v>
      </c>
    </row>
    <row r="2" spans="1:9" ht="15" thickBot="1" x14ac:dyDescent="0.35">
      <c r="C2" s="38">
        <v>44820</v>
      </c>
      <c r="D2" s="39">
        <v>44910</v>
      </c>
    </row>
    <row r="3" spans="1:9" x14ac:dyDescent="0.3">
      <c r="A3" s="42"/>
      <c r="B3" s="43"/>
      <c r="C3" s="159"/>
      <c r="D3" s="159"/>
      <c r="E3" s="43"/>
      <c r="F3" s="43"/>
      <c r="G3" s="43"/>
      <c r="H3" s="43"/>
    </row>
    <row r="4" spans="1:9" ht="26.4" x14ac:dyDescent="0.3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612</v>
      </c>
      <c r="I4" s="1" t="s">
        <v>699</v>
      </c>
    </row>
    <row r="5" spans="1:9" x14ac:dyDescent="0.3">
      <c r="A5" s="124">
        <v>1</v>
      </c>
      <c r="B5" s="6" t="s">
        <v>1</v>
      </c>
      <c r="C5" s="6" t="s">
        <v>392</v>
      </c>
      <c r="D5" s="6" t="s">
        <v>447</v>
      </c>
      <c r="E5" s="47">
        <v>23673512900</v>
      </c>
      <c r="F5" s="48">
        <v>0.5</v>
      </c>
      <c r="G5" s="150">
        <v>0.58931389999999995</v>
      </c>
      <c r="H5" s="156">
        <v>0.15</v>
      </c>
      <c r="I5" s="1">
        <f>E5*F5</f>
        <v>11836756450</v>
      </c>
    </row>
    <row r="6" spans="1:9" x14ac:dyDescent="0.3">
      <c r="A6" s="124">
        <v>2</v>
      </c>
      <c r="B6" s="6" t="s">
        <v>3</v>
      </c>
      <c r="C6" s="6" t="s">
        <v>393</v>
      </c>
      <c r="D6" s="6" t="s">
        <v>448</v>
      </c>
      <c r="E6" s="47">
        <v>692865762</v>
      </c>
      <c r="F6" s="48">
        <v>0.55000000000000004</v>
      </c>
      <c r="G6" s="150">
        <v>0.99058259999999998</v>
      </c>
      <c r="H6" s="156">
        <v>0.13600000000000001</v>
      </c>
      <c r="I6" s="1">
        <f t="shared" ref="I6:I44" si="0">E6*F6</f>
        <v>381076169.10000002</v>
      </c>
    </row>
    <row r="7" spans="1:9" x14ac:dyDescent="0.3">
      <c r="A7" s="124">
        <v>3</v>
      </c>
      <c r="B7" s="6" t="s">
        <v>5</v>
      </c>
      <c r="C7" s="6" t="s">
        <v>394</v>
      </c>
      <c r="D7" s="6" t="s">
        <v>581</v>
      </c>
      <c r="E7" s="47">
        <v>21586948000</v>
      </c>
      <c r="F7" s="48">
        <v>0.48</v>
      </c>
      <c r="G7" s="150">
        <v>0.99058259999999998</v>
      </c>
      <c r="H7" s="156">
        <v>0.1162</v>
      </c>
      <c r="I7" s="1">
        <f t="shared" si="0"/>
        <v>10361735040</v>
      </c>
    </row>
    <row r="8" spans="1:9" x14ac:dyDescent="0.3">
      <c r="A8" s="124">
        <v>4</v>
      </c>
      <c r="B8" s="21" t="s">
        <v>7</v>
      </c>
      <c r="C8" s="6" t="s">
        <v>395</v>
      </c>
      <c r="D8" s="6" t="s">
        <v>582</v>
      </c>
      <c r="E8" s="47">
        <v>1000000000</v>
      </c>
      <c r="F8" s="48">
        <v>1</v>
      </c>
      <c r="G8" s="150">
        <v>0.99058259999999998</v>
      </c>
      <c r="H8" s="156">
        <v>1.0700000000000001E-2</v>
      </c>
      <c r="I8" s="1">
        <f t="shared" si="0"/>
        <v>1000000000</v>
      </c>
    </row>
    <row r="9" spans="1:9" ht="26.4" x14ac:dyDescent="0.3">
      <c r="A9" s="124">
        <v>5</v>
      </c>
      <c r="B9" s="6" t="s">
        <v>11</v>
      </c>
      <c r="C9" s="6" t="s">
        <v>396</v>
      </c>
      <c r="D9" s="6" t="s">
        <v>419</v>
      </c>
      <c r="E9" s="47">
        <v>153654624</v>
      </c>
      <c r="F9" s="48">
        <v>0.37</v>
      </c>
      <c r="G9" s="150">
        <v>0.99058259999999998</v>
      </c>
      <c r="H9" s="156">
        <v>7.6700000000000004E-2</v>
      </c>
      <c r="I9" s="1">
        <f t="shared" si="0"/>
        <v>56852210.880000003</v>
      </c>
    </row>
    <row r="10" spans="1:9" x14ac:dyDescent="0.3">
      <c r="A10" s="124">
        <v>6</v>
      </c>
      <c r="B10" s="6" t="s">
        <v>17</v>
      </c>
      <c r="C10" s="6" t="s">
        <v>512</v>
      </c>
      <c r="D10" s="6" t="s">
        <v>202</v>
      </c>
      <c r="E10" s="47">
        <v>3036306000</v>
      </c>
      <c r="F10" s="48">
        <v>0.21</v>
      </c>
      <c r="G10" s="150">
        <v>0.99058259999999998</v>
      </c>
      <c r="H10" s="156">
        <v>6.0400000000000002E-2</v>
      </c>
      <c r="I10" s="1">
        <f t="shared" si="0"/>
        <v>637624260</v>
      </c>
    </row>
    <row r="11" spans="1:9" x14ac:dyDescent="0.3">
      <c r="A11" s="124">
        <v>7</v>
      </c>
      <c r="B11" s="6" t="s">
        <v>43</v>
      </c>
      <c r="C11" s="6" t="s">
        <v>461</v>
      </c>
      <c r="D11" s="6" t="s">
        <v>465</v>
      </c>
      <c r="E11" s="47">
        <v>323800479</v>
      </c>
      <c r="F11" s="48">
        <v>0.97</v>
      </c>
      <c r="G11" s="150">
        <v>1</v>
      </c>
      <c r="H11" s="156">
        <v>5.7500000000000002E-2</v>
      </c>
      <c r="I11" s="1">
        <f t="shared" si="0"/>
        <v>314086464.63</v>
      </c>
    </row>
    <row r="12" spans="1:9" x14ac:dyDescent="0.3">
      <c r="A12" s="124">
        <v>8</v>
      </c>
      <c r="B12" s="6" t="s">
        <v>21</v>
      </c>
      <c r="C12" s="6" t="s">
        <v>479</v>
      </c>
      <c r="D12" s="6" t="s">
        <v>583</v>
      </c>
      <c r="E12" s="47">
        <v>10598177817</v>
      </c>
      <c r="F12" s="48">
        <v>0.11</v>
      </c>
      <c r="G12" s="150">
        <v>1</v>
      </c>
      <c r="H12" s="156">
        <v>3.6200000000000003E-2</v>
      </c>
      <c r="I12" s="1">
        <f t="shared" si="0"/>
        <v>1165799559.8700001</v>
      </c>
    </row>
    <row r="13" spans="1:9" x14ac:dyDescent="0.3">
      <c r="A13" s="124">
        <v>9</v>
      </c>
      <c r="B13" s="6" t="s">
        <v>471</v>
      </c>
      <c r="C13" s="6" t="s">
        <v>472</v>
      </c>
      <c r="D13" s="6" t="s">
        <v>584</v>
      </c>
      <c r="E13" s="47">
        <v>136069400</v>
      </c>
      <c r="F13" s="48">
        <v>0.22</v>
      </c>
      <c r="G13" s="150">
        <v>1</v>
      </c>
      <c r="H13" s="156">
        <v>2.1000000000000001E-2</v>
      </c>
      <c r="I13" s="1">
        <f t="shared" si="0"/>
        <v>29935268</v>
      </c>
    </row>
    <row r="14" spans="1:9" x14ac:dyDescent="0.3">
      <c r="A14" s="124">
        <v>10</v>
      </c>
      <c r="B14" s="6" t="s">
        <v>9</v>
      </c>
      <c r="C14" s="6" t="s">
        <v>10</v>
      </c>
      <c r="D14" s="6" t="s">
        <v>198</v>
      </c>
      <c r="E14" s="47">
        <v>101911355</v>
      </c>
      <c r="F14" s="48">
        <v>0.67</v>
      </c>
      <c r="G14" s="150">
        <v>1</v>
      </c>
      <c r="H14" s="156">
        <v>3.1600000000000003E-2</v>
      </c>
      <c r="I14" s="1">
        <f t="shared" si="0"/>
        <v>68280607.850000009</v>
      </c>
    </row>
    <row r="15" spans="1:9" x14ac:dyDescent="0.3">
      <c r="A15" s="124">
        <v>11</v>
      </c>
      <c r="B15" s="6" t="s">
        <v>25</v>
      </c>
      <c r="C15" s="6" t="s">
        <v>443</v>
      </c>
      <c r="D15" s="6" t="s">
        <v>449</v>
      </c>
      <c r="E15" s="47">
        <v>2178690700</v>
      </c>
      <c r="F15" s="48">
        <v>0.32</v>
      </c>
      <c r="G15" s="150">
        <v>1</v>
      </c>
      <c r="H15" s="156">
        <v>2.6800000000000001E-2</v>
      </c>
      <c r="I15" s="1">
        <f t="shared" si="0"/>
        <v>697181024</v>
      </c>
    </row>
    <row r="16" spans="1:9" ht="52.8" x14ac:dyDescent="0.3">
      <c r="A16" s="124">
        <v>12</v>
      </c>
      <c r="B16" s="6" t="s">
        <v>549</v>
      </c>
      <c r="C16" s="6" t="s">
        <v>550</v>
      </c>
      <c r="D16" s="6" t="s">
        <v>551</v>
      </c>
      <c r="E16" s="47">
        <v>199305492</v>
      </c>
      <c r="F16" s="48">
        <v>0.57999999999999996</v>
      </c>
      <c r="G16" s="150">
        <v>1</v>
      </c>
      <c r="H16" s="156">
        <v>2.6499999999999999E-2</v>
      </c>
      <c r="I16" s="1">
        <f t="shared" si="0"/>
        <v>115597185.36</v>
      </c>
    </row>
    <row r="17" spans="1:9" x14ac:dyDescent="0.3">
      <c r="A17" s="124">
        <v>13</v>
      </c>
      <c r="B17" s="6" t="s">
        <v>63</v>
      </c>
      <c r="C17" s="6" t="s">
        <v>502</v>
      </c>
      <c r="D17" s="6" t="s">
        <v>508</v>
      </c>
      <c r="E17" s="47">
        <v>129500000</v>
      </c>
      <c r="F17" s="48">
        <v>0.26</v>
      </c>
      <c r="G17" s="150">
        <v>1</v>
      </c>
      <c r="H17" s="156">
        <v>2.2499999999999999E-2</v>
      </c>
      <c r="I17" s="1">
        <f t="shared" si="0"/>
        <v>33670000</v>
      </c>
    </row>
    <row r="18" spans="1:9" x14ac:dyDescent="0.3">
      <c r="A18" s="124">
        <v>14</v>
      </c>
      <c r="B18" s="6" t="s">
        <v>23</v>
      </c>
      <c r="C18" s="6" t="s">
        <v>398</v>
      </c>
      <c r="D18" s="6" t="s">
        <v>588</v>
      </c>
      <c r="E18" s="47">
        <v>1998381575</v>
      </c>
      <c r="F18" s="48">
        <v>0.41</v>
      </c>
      <c r="G18" s="150">
        <v>1</v>
      </c>
      <c r="H18" s="156">
        <v>1.6299999999999999E-2</v>
      </c>
      <c r="I18" s="1">
        <f t="shared" si="0"/>
        <v>819336445.75</v>
      </c>
    </row>
    <row r="19" spans="1:9" x14ac:dyDescent="0.3">
      <c r="A19" s="124">
        <v>15</v>
      </c>
      <c r="B19" s="6" t="s">
        <v>13</v>
      </c>
      <c r="C19" s="6" t="s">
        <v>542</v>
      </c>
      <c r="D19" s="6" t="s">
        <v>585</v>
      </c>
      <c r="E19" s="47">
        <v>35725994705</v>
      </c>
      <c r="F19" s="48">
        <v>0.25</v>
      </c>
      <c r="G19" s="150">
        <v>1</v>
      </c>
      <c r="H19" s="156">
        <v>1.9199999999999998E-2</v>
      </c>
      <c r="I19" s="1">
        <f t="shared" si="0"/>
        <v>8931498676.25</v>
      </c>
    </row>
    <row r="20" spans="1:9" x14ac:dyDescent="0.3">
      <c r="A20" s="124">
        <v>16</v>
      </c>
      <c r="B20" s="6" t="s">
        <v>15</v>
      </c>
      <c r="C20" s="6" t="s">
        <v>543</v>
      </c>
      <c r="D20" s="6" t="s">
        <v>590</v>
      </c>
      <c r="E20" s="47">
        <v>7701998235</v>
      </c>
      <c r="F20" s="48">
        <v>0.73</v>
      </c>
      <c r="G20" s="150">
        <v>1</v>
      </c>
      <c r="H20" s="156">
        <v>1.37E-2</v>
      </c>
      <c r="I20" s="1">
        <f t="shared" si="0"/>
        <v>5622458711.5500002</v>
      </c>
    </row>
    <row r="21" spans="1:9" ht="26.4" x14ac:dyDescent="0.3">
      <c r="A21" s="124">
        <v>17</v>
      </c>
      <c r="B21" s="6" t="s">
        <v>57</v>
      </c>
      <c r="C21" s="6" t="s">
        <v>58</v>
      </c>
      <c r="D21" s="6" t="s">
        <v>466</v>
      </c>
      <c r="E21" s="47">
        <v>473626239</v>
      </c>
      <c r="F21" s="48">
        <v>0.71</v>
      </c>
      <c r="G21" s="150">
        <v>1</v>
      </c>
      <c r="H21" s="156">
        <v>1.0700000000000001E-2</v>
      </c>
      <c r="I21" s="1">
        <f t="shared" si="0"/>
        <v>336274629.69</v>
      </c>
    </row>
    <row r="22" spans="1:9" x14ac:dyDescent="0.3">
      <c r="A22" s="124">
        <v>18</v>
      </c>
      <c r="B22" s="6" t="s">
        <v>33</v>
      </c>
      <c r="C22" s="6" t="s">
        <v>368</v>
      </c>
      <c r="D22" s="6" t="s">
        <v>586</v>
      </c>
      <c r="E22" s="47">
        <v>837718660</v>
      </c>
      <c r="F22" s="48">
        <v>0.23</v>
      </c>
      <c r="G22" s="150">
        <v>1</v>
      </c>
      <c r="H22" s="156">
        <v>1.23E-2</v>
      </c>
      <c r="I22" s="1">
        <f t="shared" si="0"/>
        <v>192675291.80000001</v>
      </c>
    </row>
    <row r="23" spans="1:9" x14ac:dyDescent="0.3">
      <c r="A23" s="124">
        <v>19</v>
      </c>
      <c r="B23" s="6" t="s">
        <v>35</v>
      </c>
      <c r="C23" s="6" t="s">
        <v>399</v>
      </c>
      <c r="D23" s="6" t="s">
        <v>421</v>
      </c>
      <c r="E23" s="47">
        <v>7364965630</v>
      </c>
      <c r="F23" s="48">
        <v>0.34</v>
      </c>
      <c r="G23" s="150">
        <v>1</v>
      </c>
      <c r="H23" s="156">
        <v>1.5700000000000002E-2</v>
      </c>
      <c r="I23" s="1">
        <f t="shared" si="0"/>
        <v>2504088314.2000003</v>
      </c>
    </row>
    <row r="24" spans="1:9" x14ac:dyDescent="0.3">
      <c r="A24" s="124">
        <v>20</v>
      </c>
      <c r="B24" s="6" t="s">
        <v>51</v>
      </c>
      <c r="C24" s="6" t="s">
        <v>462</v>
      </c>
      <c r="D24" s="6" t="s">
        <v>587</v>
      </c>
      <c r="E24" s="47">
        <v>5993227240</v>
      </c>
      <c r="F24" s="48">
        <v>0.21</v>
      </c>
      <c r="G24" s="150">
        <v>1</v>
      </c>
      <c r="H24" s="156">
        <v>1.2800000000000001E-2</v>
      </c>
      <c r="I24" s="1">
        <f t="shared" si="0"/>
        <v>1258577720.3999999</v>
      </c>
    </row>
    <row r="25" spans="1:9" x14ac:dyDescent="0.3">
      <c r="A25" s="124">
        <v>21</v>
      </c>
      <c r="B25" s="6" t="s">
        <v>405</v>
      </c>
      <c r="C25" s="21" t="s">
        <v>610</v>
      </c>
      <c r="D25" s="21" t="s">
        <v>611</v>
      </c>
      <c r="E25" s="47">
        <v>15193014862</v>
      </c>
      <c r="F25" s="48">
        <v>0.18</v>
      </c>
      <c r="G25" s="150">
        <v>1</v>
      </c>
      <c r="H25" s="156">
        <v>1.1299999999999999E-2</v>
      </c>
      <c r="I25" s="1">
        <f t="shared" si="0"/>
        <v>2734742675.1599998</v>
      </c>
    </row>
    <row r="26" spans="1:9" x14ac:dyDescent="0.3">
      <c r="A26" s="124">
        <v>22</v>
      </c>
      <c r="B26" s="6" t="s">
        <v>37</v>
      </c>
      <c r="C26" s="6" t="s">
        <v>369</v>
      </c>
      <c r="D26" s="6" t="s">
        <v>589</v>
      </c>
      <c r="E26" s="47">
        <v>2276401458</v>
      </c>
      <c r="F26" s="48">
        <v>0.64</v>
      </c>
      <c r="G26" s="150">
        <v>1</v>
      </c>
      <c r="H26" s="156">
        <v>1.11E-2</v>
      </c>
      <c r="I26" s="1">
        <f t="shared" si="0"/>
        <v>1456896933.1200001</v>
      </c>
    </row>
    <row r="27" spans="1:9" x14ac:dyDescent="0.3">
      <c r="A27" s="124">
        <v>23</v>
      </c>
      <c r="B27" s="6" t="s">
        <v>79</v>
      </c>
      <c r="C27" s="6" t="s">
        <v>410</v>
      </c>
      <c r="D27" s="6" t="s">
        <v>430</v>
      </c>
      <c r="E27" s="47">
        <v>104400000000</v>
      </c>
      <c r="F27" s="48">
        <v>0.35</v>
      </c>
      <c r="G27" s="150">
        <v>1</v>
      </c>
      <c r="H27" s="156">
        <v>9.8999999999999991E-3</v>
      </c>
      <c r="I27" s="1">
        <f t="shared" si="0"/>
        <v>36540000000</v>
      </c>
    </row>
    <row r="28" spans="1:9" ht="39.6" x14ac:dyDescent="0.3">
      <c r="A28" s="124">
        <v>24</v>
      </c>
      <c r="B28" s="6" t="s">
        <v>532</v>
      </c>
      <c r="C28" s="6" t="s">
        <v>533</v>
      </c>
      <c r="D28" s="6" t="s">
        <v>534</v>
      </c>
      <c r="E28" s="47">
        <v>271572872</v>
      </c>
      <c r="F28" s="48">
        <v>0.41</v>
      </c>
      <c r="G28" s="150">
        <v>1</v>
      </c>
      <c r="H28" s="156">
        <v>1.32E-2</v>
      </c>
      <c r="I28" s="1">
        <f t="shared" si="0"/>
        <v>111344877.52</v>
      </c>
    </row>
    <row r="29" spans="1:9" x14ac:dyDescent="0.3">
      <c r="A29" s="124">
        <v>25</v>
      </c>
      <c r="B29" s="6" t="s">
        <v>19</v>
      </c>
      <c r="C29" s="6" t="s">
        <v>397</v>
      </c>
      <c r="D29" s="6" t="s">
        <v>506</v>
      </c>
      <c r="E29" s="47">
        <v>12960541337338</v>
      </c>
      <c r="F29" s="48">
        <v>0.36</v>
      </c>
      <c r="G29" s="150">
        <v>1</v>
      </c>
      <c r="H29" s="156">
        <v>7.6E-3</v>
      </c>
      <c r="I29" s="1">
        <f t="shared" si="0"/>
        <v>4665794881441.6797</v>
      </c>
    </row>
    <row r="30" spans="1:9" x14ac:dyDescent="0.3">
      <c r="A30" s="124">
        <v>26</v>
      </c>
      <c r="B30" s="6" t="s">
        <v>41</v>
      </c>
      <c r="C30" s="6" t="s">
        <v>400</v>
      </c>
      <c r="D30" s="6" t="s">
        <v>452</v>
      </c>
      <c r="E30" s="47">
        <v>439288905849</v>
      </c>
      <c r="F30" s="48">
        <v>0.24</v>
      </c>
      <c r="G30" s="150">
        <v>1</v>
      </c>
      <c r="H30" s="156">
        <v>7.0999999999999995E-3</v>
      </c>
      <c r="I30" s="1">
        <f t="shared" si="0"/>
        <v>105429337403.75999</v>
      </c>
    </row>
    <row r="31" spans="1:9" x14ac:dyDescent="0.3">
      <c r="A31" s="124">
        <v>27</v>
      </c>
      <c r="B31" s="151" t="s">
        <v>69</v>
      </c>
      <c r="C31" s="6" t="s">
        <v>522</v>
      </c>
      <c r="D31" s="6" t="s">
        <v>594</v>
      </c>
      <c r="E31" s="47">
        <v>11174330000</v>
      </c>
      <c r="F31" s="48">
        <v>0.2</v>
      </c>
      <c r="G31" s="150">
        <v>1</v>
      </c>
      <c r="H31" s="156">
        <v>5.5000000000000005E-3</v>
      </c>
      <c r="I31" s="1">
        <f t="shared" si="0"/>
        <v>2234866000</v>
      </c>
    </row>
    <row r="32" spans="1:9" x14ac:dyDescent="0.3">
      <c r="A32" s="124">
        <v>28</v>
      </c>
      <c r="B32" s="6" t="s">
        <v>65</v>
      </c>
      <c r="C32" s="6" t="s">
        <v>407</v>
      </c>
      <c r="D32" s="6" t="s">
        <v>593</v>
      </c>
      <c r="E32" s="47">
        <v>660497344</v>
      </c>
      <c r="F32" s="48">
        <v>0.22</v>
      </c>
      <c r="G32" s="150">
        <v>1</v>
      </c>
      <c r="H32" s="156">
        <v>9.3999999999999986E-3</v>
      </c>
      <c r="I32" s="1">
        <f t="shared" si="0"/>
        <v>145309415.68000001</v>
      </c>
    </row>
    <row r="33" spans="1:9" x14ac:dyDescent="0.3">
      <c r="A33" s="124">
        <v>29</v>
      </c>
      <c r="B33" s="6" t="s">
        <v>29</v>
      </c>
      <c r="C33" s="6" t="s">
        <v>480</v>
      </c>
      <c r="D33" s="6" t="s">
        <v>597</v>
      </c>
      <c r="E33" s="47">
        <v>1554875</v>
      </c>
      <c r="F33" s="48">
        <v>0.37</v>
      </c>
      <c r="G33" s="150">
        <v>1</v>
      </c>
      <c r="H33" s="156">
        <v>4.8999999999999998E-3</v>
      </c>
      <c r="I33" s="1">
        <f t="shared" si="0"/>
        <v>575303.75</v>
      </c>
    </row>
    <row r="34" spans="1:9" x14ac:dyDescent="0.3">
      <c r="A34" s="124">
        <v>30</v>
      </c>
      <c r="B34" s="6" t="s">
        <v>45</v>
      </c>
      <c r="C34" s="6" t="s">
        <v>401</v>
      </c>
      <c r="D34" s="6" t="s">
        <v>531</v>
      </c>
      <c r="E34" s="47">
        <v>3282997929</v>
      </c>
      <c r="F34" s="48">
        <v>0.28999999999999998</v>
      </c>
      <c r="G34" s="150">
        <v>1</v>
      </c>
      <c r="H34" s="156">
        <v>4.7999999999999996E-3</v>
      </c>
      <c r="I34" s="1">
        <f t="shared" si="0"/>
        <v>952069399.40999997</v>
      </c>
    </row>
    <row r="35" spans="1:9" x14ac:dyDescent="0.3">
      <c r="A35" s="124">
        <v>31</v>
      </c>
      <c r="B35" s="6" t="s">
        <v>598</v>
      </c>
      <c r="C35" s="6" t="s">
        <v>599</v>
      </c>
      <c r="D35" s="6" t="s">
        <v>600</v>
      </c>
      <c r="E35" s="47">
        <v>638848896</v>
      </c>
      <c r="F35" s="48">
        <v>0.14000000000000001</v>
      </c>
      <c r="G35" s="150">
        <v>1</v>
      </c>
      <c r="H35" s="156">
        <v>3.9000000000000003E-3</v>
      </c>
      <c r="I35" s="1">
        <f t="shared" si="0"/>
        <v>89438845.440000013</v>
      </c>
    </row>
    <row r="36" spans="1:9" x14ac:dyDescent="0.3">
      <c r="A36" s="124">
        <v>32</v>
      </c>
      <c r="B36" s="6" t="s">
        <v>27</v>
      </c>
      <c r="C36" s="6" t="s">
        <v>444</v>
      </c>
      <c r="D36" s="6" t="s">
        <v>450</v>
      </c>
      <c r="E36" s="47">
        <v>147508500</v>
      </c>
      <c r="F36" s="48">
        <v>1</v>
      </c>
      <c r="G36" s="150">
        <v>1</v>
      </c>
      <c r="H36" s="156">
        <v>5.1999999999999998E-3</v>
      </c>
      <c r="I36" s="1">
        <f t="shared" si="0"/>
        <v>147508500</v>
      </c>
    </row>
    <row r="37" spans="1:9" ht="39.6" x14ac:dyDescent="0.3">
      <c r="A37" s="124">
        <v>33</v>
      </c>
      <c r="B37" s="6" t="s">
        <v>565</v>
      </c>
      <c r="C37" s="6" t="s">
        <v>591</v>
      </c>
      <c r="D37" s="6" t="s">
        <v>592</v>
      </c>
      <c r="E37" s="47">
        <v>216413733</v>
      </c>
      <c r="F37" s="48">
        <v>0.36</v>
      </c>
      <c r="G37" s="150">
        <v>1</v>
      </c>
      <c r="H37" s="156">
        <v>9.7000000000000003E-3</v>
      </c>
      <c r="I37" s="1">
        <f t="shared" si="0"/>
        <v>77908943.879999995</v>
      </c>
    </row>
    <row r="38" spans="1:9" ht="26.4" x14ac:dyDescent="0.3">
      <c r="A38" s="124">
        <v>34</v>
      </c>
      <c r="B38" s="7" t="s">
        <v>605</v>
      </c>
      <c r="C38" s="6" t="s">
        <v>606</v>
      </c>
      <c r="D38" s="6" t="s">
        <v>607</v>
      </c>
      <c r="E38" s="47">
        <v>226136827</v>
      </c>
      <c r="F38" s="48">
        <v>0.53</v>
      </c>
      <c r="G38" s="150">
        <v>1</v>
      </c>
      <c r="H38" s="156">
        <v>4.3E-3</v>
      </c>
      <c r="I38" s="1">
        <f t="shared" si="0"/>
        <v>119852518.31</v>
      </c>
    </row>
    <row r="39" spans="1:9" ht="26.4" x14ac:dyDescent="0.3">
      <c r="A39" s="124">
        <v>35</v>
      </c>
      <c r="B39" s="6" t="s">
        <v>473</v>
      </c>
      <c r="C39" s="6" t="s">
        <v>474</v>
      </c>
      <c r="D39" s="6" t="s">
        <v>603</v>
      </c>
      <c r="E39" s="47">
        <v>33429709866</v>
      </c>
      <c r="F39" s="48">
        <v>0.22</v>
      </c>
      <c r="G39" s="150">
        <v>1</v>
      </c>
      <c r="H39" s="156">
        <v>3.4999999999999996E-3</v>
      </c>
      <c r="I39" s="1">
        <f t="shared" si="0"/>
        <v>7354536170.5200005</v>
      </c>
    </row>
    <row r="40" spans="1:9" ht="26.4" x14ac:dyDescent="0.3">
      <c r="A40" s="124">
        <v>36</v>
      </c>
      <c r="B40" s="6" t="s">
        <v>571</v>
      </c>
      <c r="C40" s="6" t="s">
        <v>601</v>
      </c>
      <c r="D40" s="6" t="s">
        <v>602</v>
      </c>
      <c r="E40" s="47">
        <v>178740916</v>
      </c>
      <c r="F40" s="48">
        <v>0.56999999999999995</v>
      </c>
      <c r="G40" s="150">
        <v>1</v>
      </c>
      <c r="H40" s="156">
        <v>2.8999999999999998E-3</v>
      </c>
      <c r="I40" s="1">
        <f t="shared" si="0"/>
        <v>101882322.11999999</v>
      </c>
    </row>
    <row r="41" spans="1:9" x14ac:dyDescent="0.3">
      <c r="A41" s="124">
        <v>37</v>
      </c>
      <c r="B41" s="6" t="s">
        <v>53</v>
      </c>
      <c r="C41" s="6" t="s">
        <v>481</v>
      </c>
      <c r="D41" s="6" t="s">
        <v>507</v>
      </c>
      <c r="E41" s="47">
        <v>9650000000</v>
      </c>
      <c r="F41" s="48">
        <v>0.32</v>
      </c>
      <c r="G41" s="150">
        <v>1</v>
      </c>
      <c r="H41" s="156">
        <v>3.8E-3</v>
      </c>
      <c r="I41" s="1">
        <f t="shared" si="0"/>
        <v>3088000000</v>
      </c>
    </row>
    <row r="42" spans="1:9" ht="26.4" x14ac:dyDescent="0.3">
      <c r="A42" s="124">
        <v>38</v>
      </c>
      <c r="B42" s="6" t="s">
        <v>576</v>
      </c>
      <c r="C42" s="6" t="s">
        <v>577</v>
      </c>
      <c r="D42" s="6" t="s">
        <v>578</v>
      </c>
      <c r="E42" s="47">
        <v>850000000</v>
      </c>
      <c r="F42" s="48">
        <v>0.27</v>
      </c>
      <c r="G42" s="150">
        <v>0.5</v>
      </c>
      <c r="H42" s="156">
        <v>3.5999999999999999E-3</v>
      </c>
      <c r="I42" s="1">
        <f t="shared" si="0"/>
        <v>229500000.00000003</v>
      </c>
    </row>
    <row r="43" spans="1:9" x14ac:dyDescent="0.3">
      <c r="A43" s="124">
        <v>39</v>
      </c>
      <c r="B43" s="6" t="s">
        <v>87</v>
      </c>
      <c r="C43" s="6" t="s">
        <v>413</v>
      </c>
      <c r="D43" s="6" t="s">
        <v>435</v>
      </c>
      <c r="E43" s="47">
        <v>3975771215</v>
      </c>
      <c r="F43" s="48">
        <v>0.25</v>
      </c>
      <c r="G43" s="150">
        <v>1</v>
      </c>
      <c r="H43" s="156">
        <v>2.3999999999999998E-3</v>
      </c>
      <c r="I43" s="1">
        <f t="shared" si="0"/>
        <v>993942803.75</v>
      </c>
    </row>
    <row r="44" spans="1:9" x14ac:dyDescent="0.3">
      <c r="A44" s="124">
        <v>40</v>
      </c>
      <c r="B44" s="6" t="s">
        <v>517</v>
      </c>
      <c r="C44" s="6" t="s">
        <v>518</v>
      </c>
      <c r="D44" s="6" t="s">
        <v>521</v>
      </c>
      <c r="E44" s="47">
        <v>739000000</v>
      </c>
      <c r="F44" s="48">
        <v>0.54</v>
      </c>
      <c r="G44" s="150">
        <v>1</v>
      </c>
      <c r="H44" s="156">
        <v>2.8999999999999998E-3</v>
      </c>
      <c r="I44" s="1">
        <f t="shared" si="0"/>
        <v>399060000</v>
      </c>
    </row>
    <row r="45" spans="1:9" x14ac:dyDescent="0.3">
      <c r="I45" s="1"/>
    </row>
    <row r="46" spans="1:9" x14ac:dyDescent="0.3">
      <c r="I46" s="1"/>
    </row>
    <row r="47" spans="1:9" x14ac:dyDescent="0.3">
      <c r="I47" s="1"/>
    </row>
    <row r="48" spans="1:9" x14ac:dyDescent="0.3">
      <c r="I48" s="1"/>
    </row>
    <row r="49" spans="9:9" x14ac:dyDescent="0.3">
      <c r="I49" s="1"/>
    </row>
    <row r="50" spans="9:9" x14ac:dyDescent="0.3">
      <c r="I50" s="1"/>
    </row>
    <row r="51" spans="9:9" x14ac:dyDescent="0.3">
      <c r="I51" s="1"/>
    </row>
    <row r="52" spans="9:9" x14ac:dyDescent="0.3">
      <c r="I52" s="1"/>
    </row>
    <row r="53" spans="9:9" x14ac:dyDescent="0.3">
      <c r="I53" s="1"/>
    </row>
    <row r="54" spans="9:9" x14ac:dyDescent="0.3">
      <c r="I5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F35D-4B44-4109-9905-555E7F44A5F8}">
  <dimension ref="A1:J54"/>
  <sheetViews>
    <sheetView topLeftCell="A29" workbookViewId="0">
      <selection activeCell="B48" sqref="B48"/>
    </sheetView>
  </sheetViews>
  <sheetFormatPr defaultColWidth="9.109375" defaultRowHeight="14.4" x14ac:dyDescent="0.3"/>
  <cols>
    <col min="1" max="1" width="4.44140625" style="19" customWidth="1"/>
    <col min="2" max="2" width="9.5546875" style="19" customWidth="1"/>
    <col min="3" max="3" width="43.33203125" style="158" customWidth="1"/>
    <col min="4" max="4" width="40.5546875" style="158" customWidth="1"/>
    <col min="5" max="5" width="18.5546875" style="19" bestFit="1" customWidth="1"/>
    <col min="6" max="6" width="9.6640625" style="19" bestFit="1" customWidth="1"/>
    <col min="7" max="7" width="12.88671875" style="19" customWidth="1"/>
    <col min="8" max="8" width="11.88671875" style="19" bestFit="1" customWidth="1"/>
    <col min="9" max="9" width="12" style="123" bestFit="1" customWidth="1"/>
    <col min="10" max="16384" width="9.109375" style="123"/>
  </cols>
  <sheetData>
    <row r="1" spans="1:9" x14ac:dyDescent="0.3">
      <c r="C1" s="36" t="s">
        <v>246</v>
      </c>
      <c r="D1" s="37" t="s">
        <v>245</v>
      </c>
    </row>
    <row r="2" spans="1:9" ht="15" thickBot="1" x14ac:dyDescent="0.35">
      <c r="C2" s="38">
        <v>44742</v>
      </c>
      <c r="D2" s="39">
        <v>44819</v>
      </c>
    </row>
    <row r="3" spans="1:9" x14ac:dyDescent="0.3">
      <c r="A3" s="42"/>
      <c r="B3" s="43"/>
      <c r="C3" s="157"/>
      <c r="D3" s="157"/>
      <c r="E3" s="43"/>
      <c r="F3" s="43"/>
      <c r="G3" s="43"/>
      <c r="H3" s="43"/>
    </row>
    <row r="4" spans="1:9" ht="26.4" x14ac:dyDescent="0.3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609</v>
      </c>
      <c r="I4" s="1" t="s">
        <v>699</v>
      </c>
    </row>
    <row r="5" spans="1:9" x14ac:dyDescent="0.3">
      <c r="A5" s="124">
        <v>1</v>
      </c>
      <c r="B5" s="6" t="s">
        <v>1</v>
      </c>
      <c r="C5" s="6" t="s">
        <v>392</v>
      </c>
      <c r="D5" s="6" t="s">
        <v>447</v>
      </c>
      <c r="E5" s="47">
        <v>23673512900</v>
      </c>
      <c r="F5" s="48">
        <v>0.5</v>
      </c>
      <c r="G5" s="150">
        <v>0.4877571</v>
      </c>
      <c r="H5" s="156">
        <v>0.14954940000000003</v>
      </c>
      <c r="I5" s="1">
        <f>E5*F5</f>
        <v>11836756450</v>
      </c>
    </row>
    <row r="6" spans="1:9" x14ac:dyDescent="0.3">
      <c r="A6" s="124">
        <v>2</v>
      </c>
      <c r="B6" s="6" t="s">
        <v>3</v>
      </c>
      <c r="C6" s="6" t="s">
        <v>393</v>
      </c>
      <c r="D6" s="6" t="s">
        <v>448</v>
      </c>
      <c r="E6" s="47">
        <v>692865762</v>
      </c>
      <c r="F6" s="48">
        <v>0.55000000000000004</v>
      </c>
      <c r="G6" s="150">
        <v>0.98034290000000002</v>
      </c>
      <c r="H6" s="156">
        <v>0.13403390000000004</v>
      </c>
      <c r="I6" s="1">
        <f t="shared" ref="I6:I45" si="0">E6*F6</f>
        <v>381076169.10000002</v>
      </c>
    </row>
    <row r="7" spans="1:9" x14ac:dyDescent="0.3">
      <c r="A7" s="124">
        <v>3</v>
      </c>
      <c r="B7" s="6" t="s">
        <v>5</v>
      </c>
      <c r="C7" s="6" t="s">
        <v>394</v>
      </c>
      <c r="D7" s="6" t="s">
        <v>581</v>
      </c>
      <c r="E7" s="47">
        <v>21586948000</v>
      </c>
      <c r="F7" s="48">
        <v>0.48</v>
      </c>
      <c r="G7" s="150">
        <v>0.98034290000000002</v>
      </c>
      <c r="H7" s="156">
        <v>0.12252240000000002</v>
      </c>
      <c r="I7" s="1">
        <f t="shared" si="0"/>
        <v>10361735040</v>
      </c>
    </row>
    <row r="8" spans="1:9" x14ac:dyDescent="0.3">
      <c r="A8" s="124">
        <v>4</v>
      </c>
      <c r="B8" s="21" t="s">
        <v>7</v>
      </c>
      <c r="C8" s="6" t="s">
        <v>395</v>
      </c>
      <c r="D8" s="6" t="s">
        <v>582</v>
      </c>
      <c r="E8" s="47">
        <v>1000000000</v>
      </c>
      <c r="F8" s="48">
        <v>1</v>
      </c>
      <c r="G8" s="150">
        <v>0.98034290000000002</v>
      </c>
      <c r="H8" s="156">
        <v>1.1211200000000003E-2</v>
      </c>
      <c r="I8" s="1">
        <f t="shared" si="0"/>
        <v>1000000000</v>
      </c>
    </row>
    <row r="9" spans="1:9" ht="26.4" x14ac:dyDescent="0.3">
      <c r="A9" s="124">
        <v>5</v>
      </c>
      <c r="B9" s="6" t="s">
        <v>11</v>
      </c>
      <c r="C9" s="6" t="s">
        <v>396</v>
      </c>
      <c r="D9" s="6" t="s">
        <v>419</v>
      </c>
      <c r="E9" s="47">
        <v>153654624</v>
      </c>
      <c r="F9" s="48">
        <v>0.37</v>
      </c>
      <c r="G9" s="150">
        <v>0.98034290000000002</v>
      </c>
      <c r="H9" s="156">
        <v>9.2392300000000011E-2</v>
      </c>
      <c r="I9" s="1">
        <f t="shared" si="0"/>
        <v>56852210.880000003</v>
      </c>
    </row>
    <row r="10" spans="1:9" x14ac:dyDescent="0.3">
      <c r="A10" s="124">
        <v>6</v>
      </c>
      <c r="B10" s="6" t="s">
        <v>17</v>
      </c>
      <c r="C10" s="6" t="s">
        <v>512</v>
      </c>
      <c r="D10" s="6" t="s">
        <v>202</v>
      </c>
      <c r="E10" s="47">
        <v>3036306000</v>
      </c>
      <c r="F10" s="48">
        <v>0.21</v>
      </c>
      <c r="G10" s="150">
        <v>0.98034290000000002</v>
      </c>
      <c r="H10" s="156">
        <v>5.4854800000000009E-2</v>
      </c>
      <c r="I10" s="1">
        <f t="shared" si="0"/>
        <v>637624260</v>
      </c>
    </row>
    <row r="11" spans="1:9" x14ac:dyDescent="0.3">
      <c r="A11" s="124">
        <v>7</v>
      </c>
      <c r="B11" s="6" t="s">
        <v>43</v>
      </c>
      <c r="C11" s="6" t="s">
        <v>461</v>
      </c>
      <c r="D11" s="6" t="s">
        <v>465</v>
      </c>
      <c r="E11" s="47">
        <v>323800479</v>
      </c>
      <c r="F11" s="48">
        <v>0.97</v>
      </c>
      <c r="G11" s="150">
        <v>1</v>
      </c>
      <c r="H11" s="156">
        <v>4.5245199999999999E-2</v>
      </c>
      <c r="I11" s="1">
        <f t="shared" si="0"/>
        <v>314086464.63</v>
      </c>
    </row>
    <row r="12" spans="1:9" x14ac:dyDescent="0.3">
      <c r="A12" s="124">
        <v>8</v>
      </c>
      <c r="B12" s="6" t="s">
        <v>21</v>
      </c>
      <c r="C12" s="6" t="s">
        <v>479</v>
      </c>
      <c r="D12" s="6" t="s">
        <v>583</v>
      </c>
      <c r="E12" s="47">
        <v>10598177817</v>
      </c>
      <c r="F12" s="48">
        <v>0.11</v>
      </c>
      <c r="G12" s="150">
        <v>1</v>
      </c>
      <c r="H12" s="156">
        <v>3.8438399999999998E-2</v>
      </c>
      <c r="I12" s="1">
        <f t="shared" si="0"/>
        <v>1165799559.8700001</v>
      </c>
    </row>
    <row r="13" spans="1:9" x14ac:dyDescent="0.3">
      <c r="A13" s="124">
        <v>9</v>
      </c>
      <c r="B13" s="6" t="s">
        <v>471</v>
      </c>
      <c r="C13" s="6" t="s">
        <v>472</v>
      </c>
      <c r="D13" s="6" t="s">
        <v>584</v>
      </c>
      <c r="E13" s="47">
        <v>136069400</v>
      </c>
      <c r="F13" s="48">
        <v>0.22</v>
      </c>
      <c r="G13" s="150">
        <v>1</v>
      </c>
      <c r="H13" s="156">
        <v>2.4724700000000006E-2</v>
      </c>
      <c r="I13" s="1">
        <f t="shared" si="0"/>
        <v>29935268</v>
      </c>
    </row>
    <row r="14" spans="1:9" x14ac:dyDescent="0.3">
      <c r="A14" s="124">
        <v>10</v>
      </c>
      <c r="B14" s="6" t="s">
        <v>9</v>
      </c>
      <c r="C14" s="6" t="s">
        <v>10</v>
      </c>
      <c r="D14" s="6" t="s">
        <v>198</v>
      </c>
      <c r="E14" s="47">
        <v>101911355</v>
      </c>
      <c r="F14" s="48">
        <v>0.67</v>
      </c>
      <c r="G14" s="150">
        <v>1</v>
      </c>
      <c r="H14" s="156">
        <v>2.6026000000000004E-2</v>
      </c>
      <c r="I14" s="1">
        <f t="shared" si="0"/>
        <v>68280607.850000009</v>
      </c>
    </row>
    <row r="15" spans="1:9" x14ac:dyDescent="0.3">
      <c r="A15" s="124">
        <v>11</v>
      </c>
      <c r="B15" s="6" t="s">
        <v>25</v>
      </c>
      <c r="C15" s="6" t="s">
        <v>443</v>
      </c>
      <c r="D15" s="6" t="s">
        <v>449</v>
      </c>
      <c r="E15" s="47">
        <v>2178690700</v>
      </c>
      <c r="F15" s="48">
        <v>0.32</v>
      </c>
      <c r="G15" s="150">
        <v>1</v>
      </c>
      <c r="H15" s="156">
        <v>2.7327300000000006E-2</v>
      </c>
      <c r="I15" s="1">
        <f t="shared" si="0"/>
        <v>697181024</v>
      </c>
    </row>
    <row r="16" spans="1:9" ht="52.8" x14ac:dyDescent="0.3">
      <c r="A16" s="124">
        <v>12</v>
      </c>
      <c r="B16" s="6" t="s">
        <v>549</v>
      </c>
      <c r="C16" s="6" t="s">
        <v>550</v>
      </c>
      <c r="D16" s="6" t="s">
        <v>551</v>
      </c>
      <c r="E16" s="47">
        <v>199305492</v>
      </c>
      <c r="F16" s="48">
        <v>0.57999999999999996</v>
      </c>
      <c r="G16" s="150">
        <v>1</v>
      </c>
      <c r="H16" s="156">
        <v>1.6516500000000003E-2</v>
      </c>
      <c r="I16" s="1">
        <f t="shared" si="0"/>
        <v>115597185.36</v>
      </c>
    </row>
    <row r="17" spans="1:9" x14ac:dyDescent="0.3">
      <c r="A17" s="124">
        <v>13</v>
      </c>
      <c r="B17" s="6" t="s">
        <v>63</v>
      </c>
      <c r="C17" s="6" t="s">
        <v>502</v>
      </c>
      <c r="D17" s="6" t="s">
        <v>508</v>
      </c>
      <c r="E17" s="47">
        <v>129500000</v>
      </c>
      <c r="F17" s="48">
        <v>0.26</v>
      </c>
      <c r="G17" s="150">
        <v>1</v>
      </c>
      <c r="H17" s="156">
        <v>2.3323300000000005E-2</v>
      </c>
      <c r="I17" s="1">
        <f t="shared" si="0"/>
        <v>33670000</v>
      </c>
    </row>
    <row r="18" spans="1:9" x14ac:dyDescent="0.3">
      <c r="A18" s="124">
        <v>14</v>
      </c>
      <c r="B18" s="6" t="s">
        <v>23</v>
      </c>
      <c r="C18" s="6" t="s">
        <v>398</v>
      </c>
      <c r="D18" s="6" t="s">
        <v>588</v>
      </c>
      <c r="E18" s="47">
        <v>1998381575</v>
      </c>
      <c r="F18" s="48">
        <v>0.43</v>
      </c>
      <c r="G18" s="150">
        <v>1</v>
      </c>
      <c r="H18" s="156">
        <v>2.0920899999999999E-2</v>
      </c>
      <c r="I18" s="1">
        <f t="shared" si="0"/>
        <v>859304077.25</v>
      </c>
    </row>
    <row r="19" spans="1:9" x14ac:dyDescent="0.3">
      <c r="A19" s="124">
        <v>15</v>
      </c>
      <c r="B19" s="6" t="s">
        <v>13</v>
      </c>
      <c r="C19" s="6" t="s">
        <v>542</v>
      </c>
      <c r="D19" s="6" t="s">
        <v>585</v>
      </c>
      <c r="E19" s="47">
        <v>35725994705</v>
      </c>
      <c r="F19" s="48">
        <v>0.25</v>
      </c>
      <c r="G19" s="150">
        <v>1</v>
      </c>
      <c r="H19" s="156">
        <v>1.7617600000000004E-2</v>
      </c>
      <c r="I19" s="1">
        <f t="shared" si="0"/>
        <v>8931498676.25</v>
      </c>
    </row>
    <row r="20" spans="1:9" x14ac:dyDescent="0.3">
      <c r="A20" s="124">
        <v>16</v>
      </c>
      <c r="B20" s="6" t="s">
        <v>15</v>
      </c>
      <c r="C20" s="6" t="s">
        <v>543</v>
      </c>
      <c r="D20" s="6" t="s">
        <v>590</v>
      </c>
      <c r="E20" s="47">
        <v>7701998235</v>
      </c>
      <c r="F20" s="48">
        <v>0.73</v>
      </c>
      <c r="G20" s="150">
        <v>1</v>
      </c>
      <c r="H20" s="156">
        <v>1.7217200000000002E-2</v>
      </c>
      <c r="I20" s="1">
        <f t="shared" si="0"/>
        <v>5622458711.5500002</v>
      </c>
    </row>
    <row r="21" spans="1:9" ht="26.4" x14ac:dyDescent="0.3">
      <c r="A21" s="124">
        <v>17</v>
      </c>
      <c r="B21" s="6" t="s">
        <v>57</v>
      </c>
      <c r="C21" s="6" t="s">
        <v>58</v>
      </c>
      <c r="D21" s="6" t="s">
        <v>466</v>
      </c>
      <c r="E21" s="47">
        <v>473626239</v>
      </c>
      <c r="F21" s="48">
        <v>0.71</v>
      </c>
      <c r="G21" s="150">
        <v>1</v>
      </c>
      <c r="H21" s="156">
        <v>1.3313300000000002E-2</v>
      </c>
      <c r="I21" s="1">
        <f t="shared" si="0"/>
        <v>336274629.69</v>
      </c>
    </row>
    <row r="22" spans="1:9" x14ac:dyDescent="0.3">
      <c r="A22" s="124">
        <v>18</v>
      </c>
      <c r="B22" s="6" t="s">
        <v>33</v>
      </c>
      <c r="C22" s="6" t="s">
        <v>368</v>
      </c>
      <c r="D22" s="6" t="s">
        <v>586</v>
      </c>
      <c r="E22" s="47">
        <v>837718660</v>
      </c>
      <c r="F22" s="48">
        <v>0.23</v>
      </c>
      <c r="G22" s="150">
        <v>1</v>
      </c>
      <c r="H22" s="156">
        <v>1.3813800000000001E-2</v>
      </c>
      <c r="I22" s="1">
        <f t="shared" si="0"/>
        <v>192675291.80000001</v>
      </c>
    </row>
    <row r="23" spans="1:9" x14ac:dyDescent="0.3">
      <c r="A23" s="124">
        <v>19</v>
      </c>
      <c r="B23" s="6" t="s">
        <v>35</v>
      </c>
      <c r="C23" s="6" t="s">
        <v>399</v>
      </c>
      <c r="D23" s="6" t="s">
        <v>421</v>
      </c>
      <c r="E23" s="47">
        <v>7364965630</v>
      </c>
      <c r="F23" s="48">
        <v>0.34</v>
      </c>
      <c r="G23" s="150">
        <v>1</v>
      </c>
      <c r="H23" s="156">
        <v>1.5615600000000002E-2</v>
      </c>
      <c r="I23" s="1">
        <f t="shared" si="0"/>
        <v>2504088314.2000003</v>
      </c>
    </row>
    <row r="24" spans="1:9" x14ac:dyDescent="0.3">
      <c r="A24" s="124">
        <v>20</v>
      </c>
      <c r="B24" s="6" t="s">
        <v>51</v>
      </c>
      <c r="C24" s="6" t="s">
        <v>462</v>
      </c>
      <c r="D24" s="6" t="s">
        <v>587</v>
      </c>
      <c r="E24" s="47">
        <v>5993227240</v>
      </c>
      <c r="F24" s="48">
        <v>0.21</v>
      </c>
      <c r="G24" s="150">
        <v>1</v>
      </c>
      <c r="H24" s="156">
        <v>1.5015000000000001E-2</v>
      </c>
      <c r="I24" s="1">
        <f t="shared" si="0"/>
        <v>1258577720.3999999</v>
      </c>
    </row>
    <row r="25" spans="1:9" ht="26.4" x14ac:dyDescent="0.3">
      <c r="A25" s="124">
        <v>21</v>
      </c>
      <c r="B25" s="6" t="s">
        <v>405</v>
      </c>
      <c r="C25" s="6" t="s">
        <v>610</v>
      </c>
      <c r="D25" s="6" t="s">
        <v>611</v>
      </c>
      <c r="E25" s="47">
        <v>15193014862</v>
      </c>
      <c r="F25" s="48">
        <v>0.18</v>
      </c>
      <c r="G25" s="150">
        <v>1</v>
      </c>
      <c r="H25" s="156">
        <v>1.3113100000000003E-2</v>
      </c>
      <c r="I25" s="1">
        <f t="shared" si="0"/>
        <v>2734742675.1599998</v>
      </c>
    </row>
    <row r="26" spans="1:9" x14ac:dyDescent="0.3">
      <c r="A26" s="124">
        <v>22</v>
      </c>
      <c r="B26" s="6" t="s">
        <v>37</v>
      </c>
      <c r="C26" s="6" t="s">
        <v>369</v>
      </c>
      <c r="D26" s="6" t="s">
        <v>589</v>
      </c>
      <c r="E26" s="47">
        <v>2276401458</v>
      </c>
      <c r="F26" s="48">
        <v>0.64</v>
      </c>
      <c r="G26" s="150">
        <v>1</v>
      </c>
      <c r="H26" s="156">
        <v>1.14114E-2</v>
      </c>
      <c r="I26" s="1">
        <f t="shared" si="0"/>
        <v>1456896933.1200001</v>
      </c>
    </row>
    <row r="27" spans="1:9" x14ac:dyDescent="0.3">
      <c r="A27" s="124">
        <v>23</v>
      </c>
      <c r="B27" s="6" t="s">
        <v>79</v>
      </c>
      <c r="C27" s="6" t="s">
        <v>410</v>
      </c>
      <c r="D27" s="6" t="s">
        <v>430</v>
      </c>
      <c r="E27" s="47">
        <v>104400000000</v>
      </c>
      <c r="F27" s="48">
        <v>0.33</v>
      </c>
      <c r="G27" s="150">
        <v>1</v>
      </c>
      <c r="H27" s="156">
        <v>1.0910900000000001E-2</v>
      </c>
      <c r="I27" s="1">
        <f t="shared" si="0"/>
        <v>34452000000</v>
      </c>
    </row>
    <row r="28" spans="1:9" ht="39.6" x14ac:dyDescent="0.3">
      <c r="A28" s="124">
        <v>24</v>
      </c>
      <c r="B28" s="6" t="s">
        <v>532</v>
      </c>
      <c r="C28" s="6" t="s">
        <v>533</v>
      </c>
      <c r="D28" s="6" t="s">
        <v>534</v>
      </c>
      <c r="E28" s="47">
        <v>271572872</v>
      </c>
      <c r="F28" s="48">
        <v>0.41</v>
      </c>
      <c r="G28" s="150">
        <v>1</v>
      </c>
      <c r="H28" s="156">
        <v>8.7086999999999998E-3</v>
      </c>
      <c r="I28" s="1">
        <f t="shared" si="0"/>
        <v>111344877.52</v>
      </c>
    </row>
    <row r="29" spans="1:9" x14ac:dyDescent="0.3">
      <c r="A29" s="124">
        <v>25</v>
      </c>
      <c r="B29" s="6" t="s">
        <v>19</v>
      </c>
      <c r="C29" s="6" t="s">
        <v>397</v>
      </c>
      <c r="D29" s="6" t="s">
        <v>506</v>
      </c>
      <c r="E29" s="47">
        <v>12960541337338</v>
      </c>
      <c r="F29" s="48">
        <v>0.36</v>
      </c>
      <c r="G29" s="150">
        <v>1</v>
      </c>
      <c r="H29" s="156">
        <v>7.6076000000000008E-3</v>
      </c>
      <c r="I29" s="1">
        <f t="shared" si="0"/>
        <v>4665794881441.6797</v>
      </c>
    </row>
    <row r="30" spans="1:9" x14ac:dyDescent="0.3">
      <c r="A30" s="124">
        <v>26</v>
      </c>
      <c r="B30" s="6" t="s">
        <v>41</v>
      </c>
      <c r="C30" s="6" t="s">
        <v>400</v>
      </c>
      <c r="D30" s="6" t="s">
        <v>452</v>
      </c>
      <c r="E30" s="47">
        <v>439288905849</v>
      </c>
      <c r="F30" s="48">
        <v>0.24</v>
      </c>
      <c r="G30" s="150">
        <v>1</v>
      </c>
      <c r="H30" s="156">
        <v>7.4074000000000015E-3</v>
      </c>
      <c r="I30" s="1">
        <f t="shared" si="0"/>
        <v>105429337403.75999</v>
      </c>
    </row>
    <row r="31" spans="1:9" x14ac:dyDescent="0.3">
      <c r="A31" s="124">
        <v>27</v>
      </c>
      <c r="B31" s="151" t="s">
        <v>69</v>
      </c>
      <c r="C31" s="6" t="s">
        <v>522</v>
      </c>
      <c r="D31" s="6" t="s">
        <v>594</v>
      </c>
      <c r="E31" s="47">
        <v>11174330000</v>
      </c>
      <c r="F31" s="48">
        <v>0.2</v>
      </c>
      <c r="G31" s="150">
        <v>1</v>
      </c>
      <c r="H31" s="156">
        <v>6.6066000000000007E-3</v>
      </c>
      <c r="I31" s="1">
        <f t="shared" si="0"/>
        <v>2234866000</v>
      </c>
    </row>
    <row r="32" spans="1:9" x14ac:dyDescent="0.3">
      <c r="A32" s="124">
        <v>28</v>
      </c>
      <c r="B32" s="6" t="s">
        <v>65</v>
      </c>
      <c r="C32" s="6" t="s">
        <v>407</v>
      </c>
      <c r="D32" s="6" t="s">
        <v>593</v>
      </c>
      <c r="E32" s="47">
        <v>660497344</v>
      </c>
      <c r="F32" s="48">
        <v>0.22</v>
      </c>
      <c r="G32" s="150">
        <v>1</v>
      </c>
      <c r="H32" s="156">
        <v>9.0090000000000014E-3</v>
      </c>
      <c r="I32" s="1">
        <f t="shared" si="0"/>
        <v>145309415.68000001</v>
      </c>
    </row>
    <row r="33" spans="1:10" x14ac:dyDescent="0.3">
      <c r="A33" s="124">
        <v>29</v>
      </c>
      <c r="B33" s="6" t="s">
        <v>29</v>
      </c>
      <c r="C33" s="6" t="s">
        <v>480</v>
      </c>
      <c r="D33" s="6" t="s">
        <v>597</v>
      </c>
      <c r="E33" s="47">
        <v>1554875</v>
      </c>
      <c r="F33" s="48">
        <v>0.37</v>
      </c>
      <c r="G33" s="150">
        <v>1</v>
      </c>
      <c r="H33" s="156">
        <v>6.3063000000000008E-3</v>
      </c>
      <c r="I33" s="1">
        <f t="shared" si="0"/>
        <v>575303.75</v>
      </c>
    </row>
    <row r="34" spans="1:10" x14ac:dyDescent="0.3">
      <c r="A34" s="124">
        <v>30</v>
      </c>
      <c r="B34" s="6" t="s">
        <v>45</v>
      </c>
      <c r="C34" s="6" t="s">
        <v>401</v>
      </c>
      <c r="D34" s="6" t="s">
        <v>531</v>
      </c>
      <c r="E34" s="47">
        <v>3282997929</v>
      </c>
      <c r="F34" s="48">
        <v>0.28999999999999998</v>
      </c>
      <c r="G34" s="150">
        <v>1</v>
      </c>
      <c r="H34" s="156">
        <v>5.0050000000000008E-3</v>
      </c>
      <c r="I34" s="1">
        <f t="shared" si="0"/>
        <v>952069399.40999997</v>
      </c>
    </row>
    <row r="35" spans="1:10" x14ac:dyDescent="0.3">
      <c r="A35" s="124">
        <v>31</v>
      </c>
      <c r="B35" s="6" t="s">
        <v>598</v>
      </c>
      <c r="C35" s="6" t="s">
        <v>599</v>
      </c>
      <c r="D35" s="6" t="s">
        <v>600</v>
      </c>
      <c r="E35" s="47">
        <v>638848896</v>
      </c>
      <c r="F35" s="48">
        <v>0.14000000000000001</v>
      </c>
      <c r="G35" s="150">
        <v>1</v>
      </c>
      <c r="H35" s="156">
        <v>4.0040000000000006E-3</v>
      </c>
      <c r="I35" s="1">
        <f t="shared" si="0"/>
        <v>89438845.440000013</v>
      </c>
    </row>
    <row r="36" spans="1:10" x14ac:dyDescent="0.3">
      <c r="A36" s="124">
        <v>32</v>
      </c>
      <c r="B36" s="6" t="s">
        <v>27</v>
      </c>
      <c r="C36" s="6" t="s">
        <v>444</v>
      </c>
      <c r="D36" s="6" t="s">
        <v>450</v>
      </c>
      <c r="E36" s="47">
        <v>147508500</v>
      </c>
      <c r="F36" s="48">
        <v>1</v>
      </c>
      <c r="G36" s="150">
        <v>1</v>
      </c>
      <c r="H36" s="156">
        <v>5.2052000000000001E-3</v>
      </c>
      <c r="I36" s="1">
        <f t="shared" si="0"/>
        <v>147508500</v>
      </c>
    </row>
    <row r="37" spans="1:10" ht="39.6" x14ac:dyDescent="0.3">
      <c r="A37" s="124">
        <v>33</v>
      </c>
      <c r="B37" s="6" t="s">
        <v>565</v>
      </c>
      <c r="C37" s="6" t="s">
        <v>591</v>
      </c>
      <c r="D37" s="6" t="s">
        <v>592</v>
      </c>
      <c r="E37" s="47">
        <v>203729958</v>
      </c>
      <c r="F37" s="48">
        <v>0.27</v>
      </c>
      <c r="G37" s="150">
        <v>1</v>
      </c>
      <c r="H37" s="156">
        <v>4.1041000000000003E-3</v>
      </c>
      <c r="I37" s="1">
        <f t="shared" si="0"/>
        <v>55007088.660000004</v>
      </c>
    </row>
    <row r="38" spans="1:10" ht="26.4" x14ac:dyDescent="0.3">
      <c r="A38" s="124">
        <v>34</v>
      </c>
      <c r="B38" s="7" t="s">
        <v>605</v>
      </c>
      <c r="C38" s="6" t="s">
        <v>606</v>
      </c>
      <c r="D38" s="6" t="s">
        <v>607</v>
      </c>
      <c r="E38" s="47">
        <v>225571004</v>
      </c>
      <c r="F38" s="48">
        <v>0.53</v>
      </c>
      <c r="G38" s="150">
        <v>1</v>
      </c>
      <c r="H38" s="156">
        <v>3.2032000000000007E-3</v>
      </c>
      <c r="I38" s="1">
        <f t="shared" si="0"/>
        <v>119552632.12</v>
      </c>
    </row>
    <row r="39" spans="1:10" ht="26.4" x14ac:dyDescent="0.3">
      <c r="A39" s="124">
        <v>35</v>
      </c>
      <c r="B39" s="6" t="s">
        <v>473</v>
      </c>
      <c r="C39" s="6" t="s">
        <v>474</v>
      </c>
      <c r="D39" s="6" t="s">
        <v>603</v>
      </c>
      <c r="E39" s="47">
        <v>33429709866</v>
      </c>
      <c r="F39" s="48">
        <v>0.21</v>
      </c>
      <c r="G39" s="150">
        <v>1</v>
      </c>
      <c r="H39" s="156">
        <v>3.2032000000000007E-3</v>
      </c>
      <c r="I39" s="1">
        <f t="shared" si="0"/>
        <v>7020239071.8599997</v>
      </c>
    </row>
    <row r="40" spans="1:10" ht="26.4" x14ac:dyDescent="0.3">
      <c r="A40" s="124">
        <v>36</v>
      </c>
      <c r="B40" s="6" t="s">
        <v>571</v>
      </c>
      <c r="C40" s="6" t="s">
        <v>601</v>
      </c>
      <c r="D40" s="6" t="s">
        <v>602</v>
      </c>
      <c r="E40" s="47">
        <v>178740916</v>
      </c>
      <c r="F40" s="48">
        <v>0.56999999999999995</v>
      </c>
      <c r="G40" s="150">
        <v>1</v>
      </c>
      <c r="H40" s="156">
        <v>2.8028000000000007E-3</v>
      </c>
      <c r="I40" s="1">
        <f t="shared" si="0"/>
        <v>101882322.11999999</v>
      </c>
    </row>
    <row r="41" spans="1:10" x14ac:dyDescent="0.3">
      <c r="A41" s="124">
        <v>37</v>
      </c>
      <c r="B41" s="6" t="s">
        <v>53</v>
      </c>
      <c r="C41" s="6" t="s">
        <v>481</v>
      </c>
      <c r="D41" s="6" t="s">
        <v>507</v>
      </c>
      <c r="E41" s="47">
        <v>9650000000</v>
      </c>
      <c r="F41" s="48">
        <v>0.31</v>
      </c>
      <c r="G41" s="150">
        <v>1</v>
      </c>
      <c r="H41" s="156">
        <v>3.7037000000000007E-3</v>
      </c>
      <c r="I41" s="1">
        <f t="shared" si="0"/>
        <v>2991500000</v>
      </c>
    </row>
    <row r="42" spans="1:10" ht="26.4" x14ac:dyDescent="0.3">
      <c r="A42" s="124">
        <v>38</v>
      </c>
      <c r="B42" s="6" t="s">
        <v>576</v>
      </c>
      <c r="C42" s="6" t="s">
        <v>577</v>
      </c>
      <c r="D42" s="6" t="s">
        <v>578</v>
      </c>
      <c r="E42" s="47">
        <v>850000000</v>
      </c>
      <c r="F42" s="48">
        <v>0.27</v>
      </c>
      <c r="G42" s="150">
        <v>0.5</v>
      </c>
      <c r="H42" s="156">
        <v>2.8028000000000007E-3</v>
      </c>
      <c r="I42" s="1">
        <f t="shared" si="0"/>
        <v>229500000.00000003</v>
      </c>
    </row>
    <row r="43" spans="1:10" x14ac:dyDescent="0.3">
      <c r="A43" s="124">
        <v>39</v>
      </c>
      <c r="B43" s="6" t="s">
        <v>87</v>
      </c>
      <c r="C43" s="6" t="s">
        <v>413</v>
      </c>
      <c r="D43" s="6" t="s">
        <v>435</v>
      </c>
      <c r="E43" s="47">
        <v>2444535448</v>
      </c>
      <c r="F43" s="48">
        <v>0.41</v>
      </c>
      <c r="G43" s="150">
        <v>1</v>
      </c>
      <c r="H43" s="156">
        <v>2.4023999999999998E-3</v>
      </c>
      <c r="I43" s="1">
        <f t="shared" si="0"/>
        <v>1002259533.6799999</v>
      </c>
    </row>
    <row r="44" spans="1:10" x14ac:dyDescent="0.3">
      <c r="A44" s="124">
        <v>40</v>
      </c>
      <c r="B44" s="6" t="s">
        <v>517</v>
      </c>
      <c r="C44" s="6" t="s">
        <v>518</v>
      </c>
      <c r="D44" s="6" t="s">
        <v>521</v>
      </c>
      <c r="E44" s="47">
        <v>739000000</v>
      </c>
      <c r="F44" s="48">
        <v>0.55000000000000004</v>
      </c>
      <c r="G44" s="150">
        <v>1</v>
      </c>
      <c r="H44" s="156">
        <v>2.5025000000000004E-3</v>
      </c>
      <c r="I44" s="1">
        <f t="shared" si="0"/>
        <v>406450000.00000006</v>
      </c>
    </row>
    <row r="45" spans="1:10" ht="39.6" x14ac:dyDescent="0.3">
      <c r="A45" s="124">
        <v>41</v>
      </c>
      <c r="B45" s="6" t="s">
        <v>568</v>
      </c>
      <c r="C45" s="6" t="s">
        <v>595</v>
      </c>
      <c r="D45" s="6" t="s">
        <v>596</v>
      </c>
      <c r="E45" s="47">
        <v>50635720</v>
      </c>
      <c r="F45" s="48">
        <v>0.59</v>
      </c>
      <c r="G45" s="150">
        <v>0.12</v>
      </c>
      <c r="H45" s="156">
        <v>3.0029999999999998E-4</v>
      </c>
      <c r="I45" s="1">
        <f t="shared" si="0"/>
        <v>29875074.799999997</v>
      </c>
    </row>
    <row r="46" spans="1:10" x14ac:dyDescent="0.3">
      <c r="I46" s="1"/>
      <c r="J46" s="19"/>
    </row>
    <row r="47" spans="1:10" x14ac:dyDescent="0.3">
      <c r="I47" s="1"/>
    </row>
    <row r="48" spans="1:10" x14ac:dyDescent="0.3">
      <c r="I48" s="1"/>
    </row>
    <row r="49" spans="9:9" x14ac:dyDescent="0.3">
      <c r="I49" s="1"/>
    </row>
    <row r="50" spans="9:9" x14ac:dyDescent="0.3">
      <c r="I50" s="1"/>
    </row>
    <row r="51" spans="9:9" x14ac:dyDescent="0.3">
      <c r="I51" s="1"/>
    </row>
    <row r="52" spans="9:9" x14ac:dyDescent="0.3">
      <c r="I52" s="1"/>
    </row>
    <row r="53" spans="9:9" x14ac:dyDescent="0.3">
      <c r="I53" s="1"/>
    </row>
    <row r="54" spans="9:9" x14ac:dyDescent="0.3">
      <c r="I5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B8F0-2188-4BCF-9FF8-E58B4C99B60C}">
  <dimension ref="A1:J54"/>
  <sheetViews>
    <sheetView topLeftCell="A29" workbookViewId="0">
      <selection activeCell="B48" sqref="B48"/>
    </sheetView>
  </sheetViews>
  <sheetFormatPr defaultColWidth="9.109375" defaultRowHeight="14.4" x14ac:dyDescent="0.3"/>
  <cols>
    <col min="1" max="1" width="4.44140625" style="19" customWidth="1"/>
    <col min="2" max="2" width="9.5546875" style="19" customWidth="1"/>
    <col min="3" max="3" width="43.33203125" style="155" customWidth="1"/>
    <col min="4" max="4" width="40.5546875" style="155" customWidth="1"/>
    <col min="5" max="5" width="18.5546875" style="19" bestFit="1" customWidth="1"/>
    <col min="6" max="6" width="9.6640625" style="19" bestFit="1" customWidth="1"/>
    <col min="7" max="7" width="12.88671875" style="19" customWidth="1"/>
    <col min="8" max="8" width="11.88671875" style="19" bestFit="1" customWidth="1"/>
    <col min="9" max="9" width="12" style="123" bestFit="1" customWidth="1"/>
    <col min="10" max="16384" width="9.109375" style="123"/>
  </cols>
  <sheetData>
    <row r="1" spans="1:9" x14ac:dyDescent="0.3">
      <c r="C1" s="36" t="s">
        <v>246</v>
      </c>
      <c r="D1" s="37" t="s">
        <v>245</v>
      </c>
    </row>
    <row r="2" spans="1:9" ht="15" thickBot="1" x14ac:dyDescent="0.35">
      <c r="C2" s="38">
        <v>44729</v>
      </c>
      <c r="D2" s="39">
        <v>44741</v>
      </c>
    </row>
    <row r="3" spans="1:9" x14ac:dyDescent="0.3">
      <c r="A3" s="42"/>
      <c r="B3" s="43"/>
      <c r="C3" s="154"/>
      <c r="D3" s="154"/>
      <c r="E3" s="43"/>
      <c r="F3" s="43"/>
      <c r="G3" s="43"/>
      <c r="H3" s="43"/>
    </row>
    <row r="4" spans="1:9" ht="26.4" x14ac:dyDescent="0.3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608</v>
      </c>
      <c r="I4" s="1" t="s">
        <v>699</v>
      </c>
    </row>
    <row r="5" spans="1:9" x14ac:dyDescent="0.3">
      <c r="A5" s="124">
        <v>1</v>
      </c>
      <c r="B5" s="6" t="s">
        <v>1</v>
      </c>
      <c r="C5" s="6" t="s">
        <v>392</v>
      </c>
      <c r="D5" s="6" t="s">
        <v>447</v>
      </c>
      <c r="E5" s="47">
        <v>23673512900</v>
      </c>
      <c r="F5" s="48">
        <v>0.5</v>
      </c>
      <c r="G5" s="150">
        <v>0.4877571</v>
      </c>
      <c r="H5" s="156">
        <v>0.14999998931742098</v>
      </c>
      <c r="I5" s="1">
        <f>E5*F5</f>
        <v>11836756450</v>
      </c>
    </row>
    <row r="6" spans="1:9" x14ac:dyDescent="0.3">
      <c r="A6" s="124">
        <v>2</v>
      </c>
      <c r="B6" s="6" t="s">
        <v>3</v>
      </c>
      <c r="C6" s="6" t="s">
        <v>393</v>
      </c>
      <c r="D6" s="6" t="s">
        <v>448</v>
      </c>
      <c r="E6" s="47">
        <v>692865762</v>
      </c>
      <c r="F6" s="48">
        <v>0.55000000000000004</v>
      </c>
      <c r="G6" s="150">
        <v>0.98034290000000002</v>
      </c>
      <c r="H6" s="156">
        <v>0.13420024147683876</v>
      </c>
      <c r="I6" s="1">
        <f t="shared" ref="I6:I46" si="0">E6*F6</f>
        <v>381076169.10000002</v>
      </c>
    </row>
    <row r="7" spans="1:9" x14ac:dyDescent="0.3">
      <c r="A7" s="124">
        <v>3</v>
      </c>
      <c r="B7" s="6" t="s">
        <v>5</v>
      </c>
      <c r="C7" s="6" t="s">
        <v>394</v>
      </c>
      <c r="D7" s="6" t="s">
        <v>581</v>
      </c>
      <c r="E7" s="47">
        <v>21586948000</v>
      </c>
      <c r="F7" s="48">
        <v>0.48</v>
      </c>
      <c r="G7" s="150">
        <v>0.98034290000000002</v>
      </c>
      <c r="H7" s="156">
        <v>0.10628507330860527</v>
      </c>
      <c r="I7" s="1">
        <f t="shared" si="0"/>
        <v>10361735040</v>
      </c>
    </row>
    <row r="8" spans="1:9" x14ac:dyDescent="0.3">
      <c r="A8" s="124">
        <v>4</v>
      </c>
      <c r="B8" s="21" t="s">
        <v>7</v>
      </c>
      <c r="C8" s="6" t="s">
        <v>395</v>
      </c>
      <c r="D8" s="6" t="s">
        <v>582</v>
      </c>
      <c r="E8" s="47">
        <v>1000000000</v>
      </c>
      <c r="F8" s="48">
        <v>1</v>
      </c>
      <c r="G8" s="150">
        <v>0.98034290000000002</v>
      </c>
      <c r="H8" s="156">
        <v>9.6773880761224125E-3</v>
      </c>
      <c r="I8" s="1">
        <f t="shared" si="0"/>
        <v>1000000000</v>
      </c>
    </row>
    <row r="9" spans="1:9" ht="26.4" x14ac:dyDescent="0.3">
      <c r="A9" s="124">
        <v>5</v>
      </c>
      <c r="B9" s="6" t="s">
        <v>11</v>
      </c>
      <c r="C9" s="6" t="s">
        <v>396</v>
      </c>
      <c r="D9" s="6" t="s">
        <v>419</v>
      </c>
      <c r="E9" s="47">
        <v>153654624</v>
      </c>
      <c r="F9" s="48">
        <v>0.37</v>
      </c>
      <c r="G9" s="150">
        <v>0.98034290000000002</v>
      </c>
      <c r="H9" s="156">
        <v>9.9526498753550102E-2</v>
      </c>
      <c r="I9" s="1">
        <f t="shared" si="0"/>
        <v>56852210.880000003</v>
      </c>
    </row>
    <row r="10" spans="1:9" x14ac:dyDescent="0.3">
      <c r="A10" s="124">
        <v>6</v>
      </c>
      <c r="B10" s="6" t="s">
        <v>17</v>
      </c>
      <c r="C10" s="6" t="s">
        <v>512</v>
      </c>
      <c r="D10" s="6" t="s">
        <v>202</v>
      </c>
      <c r="E10" s="47">
        <v>3036306000</v>
      </c>
      <c r="F10" s="48">
        <v>0.21</v>
      </c>
      <c r="G10" s="150">
        <v>0.98034290000000002</v>
      </c>
      <c r="H10" s="156">
        <v>5.0310805875826932E-2</v>
      </c>
      <c r="I10" s="1">
        <f t="shared" si="0"/>
        <v>637624260</v>
      </c>
    </row>
    <row r="11" spans="1:9" x14ac:dyDescent="0.3">
      <c r="A11" s="124">
        <v>7</v>
      </c>
      <c r="B11" s="6" t="s">
        <v>43</v>
      </c>
      <c r="C11" s="6" t="s">
        <v>461</v>
      </c>
      <c r="D11" s="6" t="s">
        <v>465</v>
      </c>
      <c r="E11" s="47">
        <v>323800479</v>
      </c>
      <c r="F11" s="48">
        <v>0.97</v>
      </c>
      <c r="G11" s="150">
        <v>1</v>
      </c>
      <c r="H11" s="156">
        <v>4.3552884388604912E-2</v>
      </c>
      <c r="I11" s="1">
        <f t="shared" si="0"/>
        <v>314086464.63</v>
      </c>
    </row>
    <row r="12" spans="1:9" x14ac:dyDescent="0.3">
      <c r="A12" s="124">
        <v>8</v>
      </c>
      <c r="B12" s="6" t="s">
        <v>21</v>
      </c>
      <c r="C12" s="6" t="s">
        <v>479</v>
      </c>
      <c r="D12" s="6" t="s">
        <v>583</v>
      </c>
      <c r="E12" s="47">
        <v>10598177817</v>
      </c>
      <c r="F12" s="48">
        <v>0.11</v>
      </c>
      <c r="G12" s="150">
        <v>1</v>
      </c>
      <c r="H12" s="156">
        <v>3.8872482651798733E-2</v>
      </c>
      <c r="I12" s="1">
        <f t="shared" si="0"/>
        <v>1165799559.8700001</v>
      </c>
    </row>
    <row r="13" spans="1:9" x14ac:dyDescent="0.3">
      <c r="A13" s="124">
        <v>9</v>
      </c>
      <c r="B13" s="6" t="s">
        <v>471</v>
      </c>
      <c r="C13" s="6" t="s">
        <v>472</v>
      </c>
      <c r="D13" s="6" t="s">
        <v>584</v>
      </c>
      <c r="E13" s="47">
        <v>136069400</v>
      </c>
      <c r="F13" s="48">
        <v>0.22</v>
      </c>
      <c r="G13" s="150">
        <v>1</v>
      </c>
      <c r="H13" s="156">
        <v>3.0776256513141129E-2</v>
      </c>
      <c r="I13" s="1">
        <f t="shared" si="0"/>
        <v>29935268</v>
      </c>
    </row>
    <row r="14" spans="1:9" x14ac:dyDescent="0.3">
      <c r="A14" s="124">
        <v>10</v>
      </c>
      <c r="B14" s="6" t="s">
        <v>9</v>
      </c>
      <c r="C14" s="6" t="s">
        <v>10</v>
      </c>
      <c r="D14" s="6" t="s">
        <v>198</v>
      </c>
      <c r="E14" s="47">
        <v>101911355</v>
      </c>
      <c r="F14" s="48">
        <v>0.67</v>
      </c>
      <c r="G14" s="150">
        <v>1</v>
      </c>
      <c r="H14" s="156">
        <v>2.8021565870069865E-2</v>
      </c>
      <c r="I14" s="1">
        <f t="shared" si="0"/>
        <v>68280607.850000009</v>
      </c>
    </row>
    <row r="15" spans="1:9" x14ac:dyDescent="0.3">
      <c r="A15" s="124">
        <v>11</v>
      </c>
      <c r="B15" s="6" t="s">
        <v>25</v>
      </c>
      <c r="C15" s="6" t="s">
        <v>443</v>
      </c>
      <c r="D15" s="6" t="s">
        <v>449</v>
      </c>
      <c r="E15" s="47">
        <v>2178690700</v>
      </c>
      <c r="F15" s="48">
        <v>0.32</v>
      </c>
      <c r="G15" s="150">
        <v>1</v>
      </c>
      <c r="H15" s="156">
        <v>2.4171781850275555E-2</v>
      </c>
      <c r="I15" s="1">
        <f t="shared" si="0"/>
        <v>697181024</v>
      </c>
    </row>
    <row r="16" spans="1:9" ht="52.8" x14ac:dyDescent="0.3">
      <c r="A16" s="124">
        <v>12</v>
      </c>
      <c r="B16" s="6" t="s">
        <v>549</v>
      </c>
      <c r="C16" s="6" t="s">
        <v>550</v>
      </c>
      <c r="D16" s="6" t="s">
        <v>551</v>
      </c>
      <c r="E16" s="47">
        <v>199305492</v>
      </c>
      <c r="F16" s="48">
        <v>0.57999999999999996</v>
      </c>
      <c r="G16" s="150">
        <v>1</v>
      </c>
      <c r="H16" s="156">
        <v>2.1588147994946776E-2</v>
      </c>
      <c r="I16" s="1">
        <f t="shared" si="0"/>
        <v>115597185.36</v>
      </c>
    </row>
    <row r="17" spans="1:9" x14ac:dyDescent="0.3">
      <c r="A17" s="124">
        <v>13</v>
      </c>
      <c r="B17" s="6" t="s">
        <v>63</v>
      </c>
      <c r="C17" s="6" t="s">
        <v>502</v>
      </c>
      <c r="D17" s="6" t="s">
        <v>508</v>
      </c>
      <c r="E17" s="47">
        <v>129500000</v>
      </c>
      <c r="F17" s="48">
        <v>0.26</v>
      </c>
      <c r="G17" s="150">
        <v>1</v>
      </c>
      <c r="H17" s="156">
        <v>2.1218028394225815E-2</v>
      </c>
      <c r="I17" s="1">
        <f t="shared" si="0"/>
        <v>33670000</v>
      </c>
    </row>
    <row r="18" spans="1:9" x14ac:dyDescent="0.3">
      <c r="A18" s="124">
        <v>14</v>
      </c>
      <c r="B18" s="6" t="s">
        <v>23</v>
      </c>
      <c r="C18" s="6" t="s">
        <v>398</v>
      </c>
      <c r="D18" s="6" t="s">
        <v>588</v>
      </c>
      <c r="E18" s="47">
        <v>1998381575</v>
      </c>
      <c r="F18" s="48">
        <v>0.43</v>
      </c>
      <c r="G18" s="150">
        <v>1</v>
      </c>
      <c r="H18" s="156">
        <v>1.9376660496261161E-2</v>
      </c>
      <c r="I18" s="1">
        <f t="shared" si="0"/>
        <v>859304077.25</v>
      </c>
    </row>
    <row r="19" spans="1:9" x14ac:dyDescent="0.3">
      <c r="A19" s="124">
        <v>15</v>
      </c>
      <c r="B19" s="6" t="s">
        <v>13</v>
      </c>
      <c r="C19" s="6" t="s">
        <v>542</v>
      </c>
      <c r="D19" s="6" t="s">
        <v>585</v>
      </c>
      <c r="E19" s="47">
        <v>35725994705</v>
      </c>
      <c r="F19" s="48">
        <v>0.25</v>
      </c>
      <c r="G19" s="150">
        <v>1</v>
      </c>
      <c r="H19" s="156">
        <v>1.7588308673393387E-2</v>
      </c>
      <c r="I19" s="1">
        <f t="shared" si="0"/>
        <v>8931498676.25</v>
      </c>
    </row>
    <row r="20" spans="1:9" x14ac:dyDescent="0.3">
      <c r="A20" s="124">
        <v>16</v>
      </c>
      <c r="B20" s="6" t="s">
        <v>15</v>
      </c>
      <c r="C20" s="6" t="s">
        <v>543</v>
      </c>
      <c r="D20" s="6" t="s">
        <v>590</v>
      </c>
      <c r="E20" s="47">
        <v>7701998235</v>
      </c>
      <c r="F20" s="48">
        <v>0.73</v>
      </c>
      <c r="G20" s="150">
        <v>1</v>
      </c>
      <c r="H20" s="156">
        <v>1.7581428452605328E-2</v>
      </c>
      <c r="I20" s="1">
        <f t="shared" si="0"/>
        <v>5622458711.5500002</v>
      </c>
    </row>
    <row r="21" spans="1:9" ht="26.4" x14ac:dyDescent="0.3">
      <c r="A21" s="124">
        <v>17</v>
      </c>
      <c r="B21" s="6" t="s">
        <v>57</v>
      </c>
      <c r="C21" s="6" t="s">
        <v>58</v>
      </c>
      <c r="D21" s="6" t="s">
        <v>466</v>
      </c>
      <c r="E21" s="47">
        <v>473626239</v>
      </c>
      <c r="F21" s="48">
        <v>0.71</v>
      </c>
      <c r="G21" s="150">
        <v>1</v>
      </c>
      <c r="H21" s="156">
        <v>1.6777499866087214E-2</v>
      </c>
      <c r="I21" s="1">
        <f t="shared" si="0"/>
        <v>336274629.69</v>
      </c>
    </row>
    <row r="22" spans="1:9" x14ac:dyDescent="0.3">
      <c r="A22" s="124">
        <v>18</v>
      </c>
      <c r="B22" s="6" t="s">
        <v>33</v>
      </c>
      <c r="C22" s="6" t="s">
        <v>368</v>
      </c>
      <c r="D22" s="6" t="s">
        <v>586</v>
      </c>
      <c r="E22" s="47">
        <v>837718660</v>
      </c>
      <c r="F22" s="48">
        <v>0.23</v>
      </c>
      <c r="G22" s="150">
        <v>1</v>
      </c>
      <c r="H22" s="156">
        <v>1.6611872421214098E-2</v>
      </c>
      <c r="I22" s="1">
        <f t="shared" si="0"/>
        <v>192675291.80000001</v>
      </c>
    </row>
    <row r="23" spans="1:9" x14ac:dyDescent="0.3">
      <c r="A23" s="124">
        <v>19</v>
      </c>
      <c r="B23" s="6" t="s">
        <v>35</v>
      </c>
      <c r="C23" s="6" t="s">
        <v>399</v>
      </c>
      <c r="D23" s="6" t="s">
        <v>421</v>
      </c>
      <c r="E23" s="47">
        <v>7364965630</v>
      </c>
      <c r="F23" s="48">
        <v>0.34</v>
      </c>
      <c r="G23" s="150">
        <v>1</v>
      </c>
      <c r="H23" s="156">
        <v>1.6344929229864833E-2</v>
      </c>
      <c r="I23" s="1">
        <f t="shared" si="0"/>
        <v>2504088314.2000003</v>
      </c>
    </row>
    <row r="24" spans="1:9" x14ac:dyDescent="0.3">
      <c r="A24" s="124">
        <v>20</v>
      </c>
      <c r="B24" s="6" t="s">
        <v>51</v>
      </c>
      <c r="C24" s="6" t="s">
        <v>462</v>
      </c>
      <c r="D24" s="6" t="s">
        <v>587</v>
      </c>
      <c r="E24" s="47">
        <v>5993227240</v>
      </c>
      <c r="F24" s="48">
        <v>0.21</v>
      </c>
      <c r="G24" s="150">
        <v>1</v>
      </c>
      <c r="H24" s="156">
        <v>1.6062879884383281E-2</v>
      </c>
      <c r="I24" s="1">
        <f t="shared" si="0"/>
        <v>1258577720.3999999</v>
      </c>
    </row>
    <row r="25" spans="1:9" ht="26.4" x14ac:dyDescent="0.3">
      <c r="A25" s="124">
        <v>21</v>
      </c>
      <c r="B25" s="6" t="s">
        <v>405</v>
      </c>
      <c r="C25" s="6" t="s">
        <v>406</v>
      </c>
      <c r="D25" s="6" t="s">
        <v>467</v>
      </c>
      <c r="E25" s="47">
        <v>15193014862</v>
      </c>
      <c r="F25" s="48">
        <v>0.18</v>
      </c>
      <c r="G25" s="150">
        <v>1</v>
      </c>
      <c r="H25" s="156">
        <v>1.4306989483580789E-2</v>
      </c>
      <c r="I25" s="1">
        <f t="shared" si="0"/>
        <v>2734742675.1599998</v>
      </c>
    </row>
    <row r="26" spans="1:9" x14ac:dyDescent="0.3">
      <c r="A26" s="124">
        <v>22</v>
      </c>
      <c r="B26" s="6" t="s">
        <v>37</v>
      </c>
      <c r="C26" s="6" t="s">
        <v>369</v>
      </c>
      <c r="D26" s="6" t="s">
        <v>589</v>
      </c>
      <c r="E26" s="47">
        <v>2276401458</v>
      </c>
      <c r="F26" s="48">
        <v>0.64</v>
      </c>
      <c r="G26" s="150">
        <v>1</v>
      </c>
      <c r="H26" s="156">
        <v>1.1339359973769178E-2</v>
      </c>
      <c r="I26" s="1">
        <f t="shared" si="0"/>
        <v>1456896933.1200001</v>
      </c>
    </row>
    <row r="27" spans="1:9" x14ac:dyDescent="0.3">
      <c r="A27" s="124">
        <v>23</v>
      </c>
      <c r="B27" s="6" t="s">
        <v>79</v>
      </c>
      <c r="C27" s="6" t="s">
        <v>410</v>
      </c>
      <c r="D27" s="6" t="s">
        <v>430</v>
      </c>
      <c r="E27" s="47">
        <v>104400000000</v>
      </c>
      <c r="F27" s="48">
        <v>0.33</v>
      </c>
      <c r="G27" s="150">
        <v>1</v>
      </c>
      <c r="H27" s="156">
        <v>9.6289418139596898E-3</v>
      </c>
      <c r="I27" s="1">
        <f t="shared" si="0"/>
        <v>34452000000</v>
      </c>
    </row>
    <row r="28" spans="1:9" ht="39.6" x14ac:dyDescent="0.3">
      <c r="A28" s="124">
        <v>24</v>
      </c>
      <c r="B28" s="6" t="s">
        <v>532</v>
      </c>
      <c r="C28" s="6" t="s">
        <v>533</v>
      </c>
      <c r="D28" s="6" t="s">
        <v>534</v>
      </c>
      <c r="E28" s="47">
        <v>271572872</v>
      </c>
      <c r="F28" s="48">
        <v>0.41</v>
      </c>
      <c r="G28" s="150">
        <v>1</v>
      </c>
      <c r="H28" s="156">
        <v>8.9025764852253032E-3</v>
      </c>
      <c r="I28" s="1">
        <f t="shared" si="0"/>
        <v>111344877.52</v>
      </c>
    </row>
    <row r="29" spans="1:9" x14ac:dyDescent="0.3">
      <c r="A29" s="124">
        <v>25</v>
      </c>
      <c r="B29" s="6" t="s">
        <v>19</v>
      </c>
      <c r="C29" s="6" t="s">
        <v>397</v>
      </c>
      <c r="D29" s="6" t="s">
        <v>506</v>
      </c>
      <c r="E29" s="47">
        <v>12960541337338</v>
      </c>
      <c r="F29" s="48">
        <v>0.36</v>
      </c>
      <c r="G29" s="150">
        <v>1</v>
      </c>
      <c r="H29" s="156">
        <v>7.5559839687981455E-3</v>
      </c>
      <c r="I29" s="1">
        <f t="shared" si="0"/>
        <v>4665794881441.6797</v>
      </c>
    </row>
    <row r="30" spans="1:9" x14ac:dyDescent="0.3">
      <c r="A30" s="124">
        <v>26</v>
      </c>
      <c r="B30" s="6" t="s">
        <v>41</v>
      </c>
      <c r="C30" s="6" t="s">
        <v>400</v>
      </c>
      <c r="D30" s="6" t="s">
        <v>452</v>
      </c>
      <c r="E30" s="47">
        <v>439288905849</v>
      </c>
      <c r="F30" s="48">
        <v>0.24</v>
      </c>
      <c r="G30" s="150">
        <v>1</v>
      </c>
      <c r="H30" s="156">
        <v>7.4784722514942229E-3</v>
      </c>
      <c r="I30" s="1">
        <f t="shared" si="0"/>
        <v>105429337403.75999</v>
      </c>
    </row>
    <row r="31" spans="1:9" x14ac:dyDescent="0.3">
      <c r="A31" s="124">
        <v>27</v>
      </c>
      <c r="B31" s="151" t="s">
        <v>69</v>
      </c>
      <c r="C31" s="6" t="s">
        <v>522</v>
      </c>
      <c r="D31" s="6" t="s">
        <v>594</v>
      </c>
      <c r="E31" s="47">
        <v>11174330000</v>
      </c>
      <c r="F31" s="48">
        <v>0.2</v>
      </c>
      <c r="G31" s="150">
        <v>1</v>
      </c>
      <c r="H31" s="156">
        <v>7.0585968799724945E-3</v>
      </c>
      <c r="I31" s="1">
        <f t="shared" si="0"/>
        <v>2234866000</v>
      </c>
    </row>
    <row r="32" spans="1:9" x14ac:dyDescent="0.3">
      <c r="A32" s="124">
        <v>28</v>
      </c>
      <c r="B32" s="6" t="s">
        <v>65</v>
      </c>
      <c r="C32" s="6" t="s">
        <v>407</v>
      </c>
      <c r="D32" s="6" t="s">
        <v>593</v>
      </c>
      <c r="E32" s="47">
        <v>660497344</v>
      </c>
      <c r="F32" s="48">
        <v>0.22</v>
      </c>
      <c r="G32" s="150">
        <v>1</v>
      </c>
      <c r="H32" s="156">
        <v>6.9773520963736582E-3</v>
      </c>
      <c r="I32" s="1">
        <f t="shared" si="0"/>
        <v>145309415.68000001</v>
      </c>
    </row>
    <row r="33" spans="1:10" x14ac:dyDescent="0.3">
      <c r="A33" s="124">
        <v>29</v>
      </c>
      <c r="B33" s="6" t="s">
        <v>29</v>
      </c>
      <c r="C33" s="6" t="s">
        <v>480</v>
      </c>
      <c r="D33" s="6" t="s">
        <v>597</v>
      </c>
      <c r="E33" s="47">
        <v>1554875</v>
      </c>
      <c r="F33" s="48">
        <v>0.37</v>
      </c>
      <c r="G33" s="150">
        <v>1</v>
      </c>
      <c r="H33" s="156">
        <v>5.7930500547597784E-3</v>
      </c>
      <c r="I33" s="1">
        <f t="shared" si="0"/>
        <v>575303.75</v>
      </c>
    </row>
    <row r="34" spans="1:10" x14ac:dyDescent="0.3">
      <c r="A34" s="124">
        <v>30</v>
      </c>
      <c r="B34" s="6" t="s">
        <v>45</v>
      </c>
      <c r="C34" s="6" t="s">
        <v>401</v>
      </c>
      <c r="D34" s="6" t="s">
        <v>531</v>
      </c>
      <c r="E34" s="47">
        <v>3282997929</v>
      </c>
      <c r="F34" s="48">
        <v>0.28999999999999998</v>
      </c>
      <c r="G34" s="150">
        <v>1</v>
      </c>
      <c r="H34" s="156">
        <v>4.875556701910237E-3</v>
      </c>
      <c r="I34" s="1">
        <f t="shared" si="0"/>
        <v>952069399.40999997</v>
      </c>
    </row>
    <row r="35" spans="1:10" x14ac:dyDescent="0.3">
      <c r="A35" s="124">
        <v>31</v>
      </c>
      <c r="B35" s="6" t="s">
        <v>598</v>
      </c>
      <c r="C35" s="6" t="s">
        <v>599</v>
      </c>
      <c r="D35" s="6" t="s">
        <v>600</v>
      </c>
      <c r="E35" s="47">
        <v>638848896</v>
      </c>
      <c r="F35" s="48">
        <v>0.14000000000000001</v>
      </c>
      <c r="G35" s="150">
        <v>1</v>
      </c>
      <c r="H35" s="156">
        <v>4.8609943099159978E-3</v>
      </c>
      <c r="I35" s="1">
        <f t="shared" si="0"/>
        <v>89438845.440000013</v>
      </c>
    </row>
    <row r="36" spans="1:10" x14ac:dyDescent="0.3">
      <c r="A36" s="124">
        <v>32</v>
      </c>
      <c r="B36" s="6" t="s">
        <v>27</v>
      </c>
      <c r="C36" s="6" t="s">
        <v>444</v>
      </c>
      <c r="D36" s="6" t="s">
        <v>450</v>
      </c>
      <c r="E36" s="47">
        <v>147508500</v>
      </c>
      <c r="F36" s="48">
        <v>1</v>
      </c>
      <c r="G36" s="150">
        <v>1</v>
      </c>
      <c r="H36" s="156">
        <v>4.6080245354293316E-3</v>
      </c>
      <c r="I36" s="1">
        <f t="shared" si="0"/>
        <v>147508500</v>
      </c>
    </row>
    <row r="37" spans="1:10" ht="39.6" x14ac:dyDescent="0.3">
      <c r="A37" s="124">
        <v>33</v>
      </c>
      <c r="B37" s="6" t="s">
        <v>565</v>
      </c>
      <c r="C37" s="6" t="s">
        <v>591</v>
      </c>
      <c r="D37" s="6" t="s">
        <v>592</v>
      </c>
      <c r="E37" s="47">
        <v>203729958</v>
      </c>
      <c r="F37" s="48">
        <v>0.27</v>
      </c>
      <c r="G37" s="150">
        <v>1</v>
      </c>
      <c r="H37" s="156">
        <v>4.4175507705521266E-3</v>
      </c>
      <c r="I37" s="1">
        <f t="shared" si="0"/>
        <v>55007088.660000004</v>
      </c>
    </row>
    <row r="38" spans="1:10" ht="26.4" x14ac:dyDescent="0.3">
      <c r="A38" s="124">
        <v>34</v>
      </c>
      <c r="B38" s="7" t="s">
        <v>605</v>
      </c>
      <c r="C38" s="6" t="s">
        <v>606</v>
      </c>
      <c r="D38" s="6" t="s">
        <v>607</v>
      </c>
      <c r="E38" s="47">
        <v>225571004</v>
      </c>
      <c r="F38" s="48">
        <v>0.53</v>
      </c>
      <c r="G38" s="150">
        <v>1</v>
      </c>
      <c r="H38" s="156">
        <v>3.5528384538199352E-3</v>
      </c>
      <c r="I38" s="1">
        <f t="shared" si="0"/>
        <v>119552632.12</v>
      </c>
    </row>
    <row r="39" spans="1:10" ht="26.4" x14ac:dyDescent="0.3">
      <c r="A39" s="124">
        <v>35</v>
      </c>
      <c r="B39" s="6" t="s">
        <v>473</v>
      </c>
      <c r="C39" s="6" t="s">
        <v>474</v>
      </c>
      <c r="D39" s="6" t="s">
        <v>603</v>
      </c>
      <c r="E39" s="47">
        <v>33429709866</v>
      </c>
      <c r="F39" s="48">
        <v>0.21</v>
      </c>
      <c r="G39" s="150">
        <v>1</v>
      </c>
      <c r="H39" s="156">
        <v>3.4578500904681318E-3</v>
      </c>
      <c r="I39" s="1">
        <f t="shared" si="0"/>
        <v>7020239071.8599997</v>
      </c>
    </row>
    <row r="40" spans="1:10" ht="26.4" x14ac:dyDescent="0.3">
      <c r="A40" s="124">
        <v>36</v>
      </c>
      <c r="B40" s="6" t="s">
        <v>571</v>
      </c>
      <c r="C40" s="6" t="s">
        <v>601</v>
      </c>
      <c r="D40" s="6" t="s">
        <v>602</v>
      </c>
      <c r="E40" s="47">
        <v>178740916</v>
      </c>
      <c r="F40" s="48">
        <v>0.56999999999999995</v>
      </c>
      <c r="G40" s="150">
        <v>1</v>
      </c>
      <c r="H40" s="156">
        <v>3.4512359375917022E-3</v>
      </c>
      <c r="I40" s="1">
        <f t="shared" si="0"/>
        <v>101882322.11999999</v>
      </c>
    </row>
    <row r="41" spans="1:10" x14ac:dyDescent="0.3">
      <c r="A41" s="124">
        <v>37</v>
      </c>
      <c r="B41" s="6" t="s">
        <v>53</v>
      </c>
      <c r="C41" s="6" t="s">
        <v>481</v>
      </c>
      <c r="D41" s="6" t="s">
        <v>507</v>
      </c>
      <c r="E41" s="47">
        <v>9650000000</v>
      </c>
      <c r="F41" s="48">
        <v>0.31</v>
      </c>
      <c r="G41" s="150">
        <v>1</v>
      </c>
      <c r="H41" s="156">
        <v>3.4287635605756619E-3</v>
      </c>
      <c r="I41" s="1">
        <f t="shared" si="0"/>
        <v>2991500000</v>
      </c>
    </row>
    <row r="42" spans="1:10" ht="26.4" x14ac:dyDescent="0.3">
      <c r="A42" s="124">
        <v>38</v>
      </c>
      <c r="B42" s="6" t="s">
        <v>576</v>
      </c>
      <c r="C42" s="6" t="s">
        <v>577</v>
      </c>
      <c r="D42" s="6" t="s">
        <v>578</v>
      </c>
      <c r="E42" s="47">
        <v>850000000</v>
      </c>
      <c r="F42" s="48">
        <v>0.27</v>
      </c>
      <c r="G42" s="150">
        <v>0.5</v>
      </c>
      <c r="H42" s="156">
        <v>3.3035488130149808E-3</v>
      </c>
      <c r="I42" s="1">
        <f t="shared" si="0"/>
        <v>229500000.00000003</v>
      </c>
    </row>
    <row r="43" spans="1:10" x14ac:dyDescent="0.3">
      <c r="A43" s="124">
        <v>39</v>
      </c>
      <c r="B43" s="6" t="s">
        <v>87</v>
      </c>
      <c r="C43" s="6" t="s">
        <v>413</v>
      </c>
      <c r="D43" s="6" t="s">
        <v>435</v>
      </c>
      <c r="E43" s="47">
        <v>2444535448</v>
      </c>
      <c r="F43" s="48">
        <v>0.41</v>
      </c>
      <c r="G43" s="150">
        <v>1</v>
      </c>
      <c r="H43" s="156">
        <v>2.4820771047459034E-3</v>
      </c>
      <c r="I43" s="1">
        <f t="shared" si="0"/>
        <v>1002259533.6799999</v>
      </c>
    </row>
    <row r="44" spans="1:10" x14ac:dyDescent="0.3">
      <c r="A44" s="124">
        <v>40</v>
      </c>
      <c r="B44" s="6" t="s">
        <v>517</v>
      </c>
      <c r="C44" s="6" t="s">
        <v>518</v>
      </c>
      <c r="D44" s="6" t="s">
        <v>521</v>
      </c>
      <c r="E44" s="47">
        <v>739000000</v>
      </c>
      <c r="F44" s="48">
        <v>0.55000000000000004</v>
      </c>
      <c r="G44" s="150">
        <v>1</v>
      </c>
      <c r="H44" s="156">
        <v>2.3905939406328714E-3</v>
      </c>
      <c r="I44" s="1">
        <f t="shared" si="0"/>
        <v>406450000.00000006</v>
      </c>
    </row>
    <row r="45" spans="1:10" ht="26.4" x14ac:dyDescent="0.3">
      <c r="A45" s="124">
        <v>41</v>
      </c>
      <c r="B45" s="6" t="s">
        <v>558</v>
      </c>
      <c r="C45" s="6" t="s">
        <v>559</v>
      </c>
      <c r="D45" s="6" t="s">
        <v>560</v>
      </c>
      <c r="E45" s="47">
        <v>3958751735</v>
      </c>
      <c r="F45" s="48">
        <v>0.65</v>
      </c>
      <c r="G45" s="150">
        <v>1</v>
      </c>
      <c r="H45" s="156">
        <v>1.2107662229754337E-3</v>
      </c>
      <c r="I45" s="1">
        <f t="shared" si="0"/>
        <v>2573188627.75</v>
      </c>
    </row>
    <row r="46" spans="1:10" ht="39.6" x14ac:dyDescent="0.3">
      <c r="A46" s="124">
        <v>42</v>
      </c>
      <c r="B46" s="6" t="s">
        <v>568</v>
      </c>
      <c r="C46" s="6" t="s">
        <v>595</v>
      </c>
      <c r="D46" s="6" t="s">
        <v>596</v>
      </c>
      <c r="E46" s="47">
        <v>50635720</v>
      </c>
      <c r="F46" s="48">
        <v>0.59</v>
      </c>
      <c r="G46" s="150">
        <v>0.12</v>
      </c>
      <c r="H46" s="156">
        <v>3.7415305519791347E-4</v>
      </c>
      <c r="I46" s="1">
        <f t="shared" si="0"/>
        <v>29875074.799999997</v>
      </c>
    </row>
    <row r="47" spans="1:10" x14ac:dyDescent="0.3">
      <c r="I47" s="1"/>
      <c r="J47" s="19"/>
    </row>
    <row r="48" spans="1:10" x14ac:dyDescent="0.3">
      <c r="I48" s="1"/>
    </row>
    <row r="49" spans="9:9" x14ac:dyDescent="0.3">
      <c r="I49" s="1"/>
    </row>
    <row r="50" spans="9:9" x14ac:dyDescent="0.3">
      <c r="I50" s="1"/>
    </row>
    <row r="51" spans="9:9" x14ac:dyDescent="0.3">
      <c r="I51" s="1"/>
    </row>
    <row r="52" spans="9:9" x14ac:dyDescent="0.3">
      <c r="I52" s="1"/>
    </row>
    <row r="53" spans="9:9" x14ac:dyDescent="0.3">
      <c r="I53" s="1"/>
    </row>
    <row r="54" spans="9:9" x14ac:dyDescent="0.3">
      <c r="I5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3123-CA4A-4B9A-A3A4-CFDF4C84CB4A}">
  <dimension ref="A1:J54"/>
  <sheetViews>
    <sheetView topLeftCell="A3" zoomScaleNormal="100" workbookViewId="0">
      <selection activeCell="B3" sqref="B3"/>
    </sheetView>
  </sheetViews>
  <sheetFormatPr defaultColWidth="9.109375" defaultRowHeight="14.4" x14ac:dyDescent="0.3"/>
  <cols>
    <col min="1" max="1" width="4.44140625" style="19" customWidth="1"/>
    <col min="2" max="2" width="9.5546875" style="19" customWidth="1"/>
    <col min="3" max="3" width="43.33203125" style="148" customWidth="1"/>
    <col min="4" max="4" width="40.5546875" style="148" customWidth="1"/>
    <col min="5" max="5" width="18.5546875" style="19" bestFit="1" customWidth="1"/>
    <col min="6" max="6" width="9.6640625" style="19" bestFit="1" customWidth="1"/>
    <col min="7" max="7" width="12.88671875" style="19" customWidth="1"/>
    <col min="8" max="8" width="11.88671875" style="19" bestFit="1" customWidth="1"/>
    <col min="9" max="9" width="12" style="152" bestFit="1" customWidth="1"/>
    <col min="10" max="16384" width="9.109375" style="152"/>
  </cols>
  <sheetData>
    <row r="1" spans="1:9" x14ac:dyDescent="0.3">
      <c r="C1" s="36" t="s">
        <v>246</v>
      </c>
      <c r="D1" s="37" t="s">
        <v>245</v>
      </c>
    </row>
    <row r="2" spans="1:9" ht="15" thickBot="1" x14ac:dyDescent="0.35">
      <c r="C2" s="38">
        <v>44547</v>
      </c>
      <c r="D2" s="39">
        <v>44728</v>
      </c>
    </row>
    <row r="3" spans="1:9" x14ac:dyDescent="0.3">
      <c r="A3" s="42"/>
      <c r="B3" s="43"/>
      <c r="C3" s="147"/>
      <c r="D3" s="147"/>
      <c r="E3" s="43"/>
      <c r="F3" s="43"/>
      <c r="G3" s="43"/>
      <c r="H3" s="43"/>
    </row>
    <row r="4" spans="1:9" ht="26.4" x14ac:dyDescent="0.3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580</v>
      </c>
      <c r="I4" s="1" t="s">
        <v>699</v>
      </c>
    </row>
    <row r="5" spans="1:9" x14ac:dyDescent="0.3">
      <c r="A5" s="124">
        <v>1</v>
      </c>
      <c r="B5" s="6" t="s">
        <v>1</v>
      </c>
      <c r="C5" s="6" t="s">
        <v>392</v>
      </c>
      <c r="D5" s="6" t="s">
        <v>447</v>
      </c>
      <c r="E5" s="47">
        <v>23673512900</v>
      </c>
      <c r="F5" s="48">
        <v>0.5</v>
      </c>
      <c r="G5" s="150">
        <v>0.72080060000000001</v>
      </c>
      <c r="H5" s="153">
        <v>0.15000000226335705</v>
      </c>
      <c r="I5" s="1">
        <f>E5*F5</f>
        <v>11836756450</v>
      </c>
    </row>
    <row r="6" spans="1:9" x14ac:dyDescent="0.3">
      <c r="A6" s="124">
        <v>2</v>
      </c>
      <c r="B6" s="6" t="s">
        <v>5</v>
      </c>
      <c r="C6" s="6" t="s">
        <v>394</v>
      </c>
      <c r="D6" s="6" t="s">
        <v>581</v>
      </c>
      <c r="E6" s="47">
        <v>21586948000</v>
      </c>
      <c r="F6" s="48">
        <v>0.48</v>
      </c>
      <c r="G6" s="150">
        <v>0.8025736</v>
      </c>
      <c r="H6" s="153">
        <v>0.13775533098920931</v>
      </c>
      <c r="I6" s="1">
        <f t="shared" ref="I6:I47" si="0">E6*F6</f>
        <v>10361735040</v>
      </c>
    </row>
    <row r="7" spans="1:9" x14ac:dyDescent="0.3">
      <c r="A7" s="124">
        <v>3</v>
      </c>
      <c r="B7" s="6" t="s">
        <v>7</v>
      </c>
      <c r="C7" s="6" t="s">
        <v>395</v>
      </c>
      <c r="D7" s="6" t="s">
        <v>582</v>
      </c>
      <c r="E7" s="47">
        <v>1000000000</v>
      </c>
      <c r="F7" s="48">
        <v>1</v>
      </c>
      <c r="G7" s="150">
        <v>0.8025736</v>
      </c>
      <c r="H7" s="153">
        <v>1.2244671452429766E-2</v>
      </c>
      <c r="I7" s="1">
        <f t="shared" si="0"/>
        <v>1000000000</v>
      </c>
    </row>
    <row r="8" spans="1:9" x14ac:dyDescent="0.3">
      <c r="A8" s="124">
        <v>4</v>
      </c>
      <c r="B8" s="6" t="s">
        <v>3</v>
      </c>
      <c r="C8" s="6" t="s">
        <v>393</v>
      </c>
      <c r="D8" s="6" t="s">
        <v>448</v>
      </c>
      <c r="E8" s="47">
        <v>692865762</v>
      </c>
      <c r="F8" s="48">
        <v>0.55000000000000004</v>
      </c>
      <c r="G8" s="150">
        <v>0.87262470000000003</v>
      </c>
      <c r="H8" s="153">
        <v>0.11396281233516882</v>
      </c>
      <c r="I8" s="1">
        <f t="shared" si="0"/>
        <v>381076169.10000002</v>
      </c>
    </row>
    <row r="9" spans="1:9" x14ac:dyDescent="0.3">
      <c r="A9" s="124">
        <v>5</v>
      </c>
      <c r="B9" s="6" t="s">
        <v>43</v>
      </c>
      <c r="C9" s="6" t="s">
        <v>461</v>
      </c>
      <c r="D9" s="6" t="s">
        <v>465</v>
      </c>
      <c r="E9" s="47">
        <v>323800479</v>
      </c>
      <c r="F9" s="48">
        <v>0.97</v>
      </c>
      <c r="G9" s="150">
        <v>0.87262470000000003</v>
      </c>
      <c r="H9" s="153">
        <v>7.6813586300639974E-2</v>
      </c>
      <c r="I9" s="1">
        <f t="shared" si="0"/>
        <v>314086464.63</v>
      </c>
    </row>
    <row r="10" spans="1:9" ht="26.4" x14ac:dyDescent="0.3">
      <c r="A10" s="124">
        <v>6</v>
      </c>
      <c r="B10" s="6" t="s">
        <v>11</v>
      </c>
      <c r="C10" s="6" t="s">
        <v>396</v>
      </c>
      <c r="D10" s="6" t="s">
        <v>419</v>
      </c>
      <c r="E10" s="47">
        <v>158245476</v>
      </c>
      <c r="F10" s="48">
        <v>0.38</v>
      </c>
      <c r="G10" s="150">
        <v>0.87262470000000003</v>
      </c>
      <c r="H10" s="153">
        <v>5.9223593312346029E-2</v>
      </c>
      <c r="I10" s="1">
        <f t="shared" si="0"/>
        <v>60133280.880000003</v>
      </c>
    </row>
    <row r="11" spans="1:9" x14ac:dyDescent="0.3">
      <c r="A11" s="124">
        <v>7</v>
      </c>
      <c r="B11" s="6" t="s">
        <v>17</v>
      </c>
      <c r="C11" s="6" t="s">
        <v>512</v>
      </c>
      <c r="D11" s="6" t="s">
        <v>202</v>
      </c>
      <c r="E11" s="47">
        <v>3036306000</v>
      </c>
      <c r="F11" s="48">
        <v>0.21</v>
      </c>
      <c r="G11" s="150">
        <v>1</v>
      </c>
      <c r="H11" s="153">
        <v>5.4008046745300249E-2</v>
      </c>
      <c r="I11" s="1">
        <f t="shared" si="0"/>
        <v>637624260</v>
      </c>
    </row>
    <row r="12" spans="1:9" ht="52.8" x14ac:dyDescent="0.3">
      <c r="A12" s="124">
        <v>8</v>
      </c>
      <c r="B12" s="6" t="s">
        <v>549</v>
      </c>
      <c r="C12" s="6" t="s">
        <v>550</v>
      </c>
      <c r="D12" s="6" t="s">
        <v>551</v>
      </c>
      <c r="E12" s="47">
        <v>199305492</v>
      </c>
      <c r="F12" s="48">
        <v>0.57999999999999996</v>
      </c>
      <c r="G12" s="150">
        <v>1</v>
      </c>
      <c r="H12" s="153">
        <v>4.3546996210911529E-2</v>
      </c>
      <c r="I12" s="1">
        <f t="shared" si="0"/>
        <v>115597185.36</v>
      </c>
    </row>
    <row r="13" spans="1:9" x14ac:dyDescent="0.3">
      <c r="A13" s="124">
        <v>9</v>
      </c>
      <c r="B13" s="6" t="s">
        <v>21</v>
      </c>
      <c r="C13" s="6" t="s">
        <v>479</v>
      </c>
      <c r="D13" s="6" t="s">
        <v>583</v>
      </c>
      <c r="E13" s="47">
        <v>10598177817</v>
      </c>
      <c r="F13" s="48">
        <v>0.11</v>
      </c>
      <c r="G13" s="150">
        <v>1</v>
      </c>
      <c r="H13" s="153">
        <v>3.4460923373047389E-2</v>
      </c>
      <c r="I13" s="1">
        <f t="shared" si="0"/>
        <v>1165799559.8700001</v>
      </c>
    </row>
    <row r="14" spans="1:9" ht="26.4" x14ac:dyDescent="0.3">
      <c r="A14" s="124">
        <v>10</v>
      </c>
      <c r="B14" s="6" t="s">
        <v>57</v>
      </c>
      <c r="C14" s="6" t="s">
        <v>58</v>
      </c>
      <c r="D14" s="6" t="s">
        <v>466</v>
      </c>
      <c r="E14" s="47">
        <v>473576257</v>
      </c>
      <c r="F14" s="48">
        <v>0.71</v>
      </c>
      <c r="G14" s="150">
        <v>1</v>
      </c>
      <c r="H14" s="153">
        <v>2.4284159080288945E-2</v>
      </c>
      <c r="I14" s="1">
        <f t="shared" si="0"/>
        <v>336239142.46999997</v>
      </c>
    </row>
    <row r="15" spans="1:9" x14ac:dyDescent="0.3">
      <c r="A15" s="124">
        <v>11</v>
      </c>
      <c r="B15" s="6" t="s">
        <v>471</v>
      </c>
      <c r="C15" s="6" t="s">
        <v>472</v>
      </c>
      <c r="D15" s="6" t="s">
        <v>584</v>
      </c>
      <c r="E15" s="47">
        <v>136069400</v>
      </c>
      <c r="F15" s="48">
        <v>0.21</v>
      </c>
      <c r="G15" s="150">
        <v>1</v>
      </c>
      <c r="H15" s="153">
        <v>2.1543701387355525E-2</v>
      </c>
      <c r="I15" s="1">
        <f t="shared" si="0"/>
        <v>28574574</v>
      </c>
    </row>
    <row r="16" spans="1:9" x14ac:dyDescent="0.3">
      <c r="A16" s="124">
        <v>12</v>
      </c>
      <c r="B16" s="6" t="s">
        <v>9</v>
      </c>
      <c r="C16" s="6" t="s">
        <v>10</v>
      </c>
      <c r="D16" s="6" t="s">
        <v>198</v>
      </c>
      <c r="E16" s="47">
        <v>101911355</v>
      </c>
      <c r="F16" s="48">
        <v>0.67</v>
      </c>
      <c r="G16" s="150">
        <v>1</v>
      </c>
      <c r="H16" s="153">
        <v>2.0634575473562365E-2</v>
      </c>
      <c r="I16" s="1">
        <f t="shared" si="0"/>
        <v>68280607.850000009</v>
      </c>
    </row>
    <row r="17" spans="1:9" x14ac:dyDescent="0.3">
      <c r="A17" s="124">
        <v>13</v>
      </c>
      <c r="B17" s="6" t="s">
        <v>25</v>
      </c>
      <c r="C17" s="6" t="s">
        <v>443</v>
      </c>
      <c r="D17" s="6" t="s">
        <v>449</v>
      </c>
      <c r="E17" s="47">
        <v>2178690700</v>
      </c>
      <c r="F17" s="48">
        <v>0.32</v>
      </c>
      <c r="G17" s="150">
        <v>1</v>
      </c>
      <c r="H17" s="153">
        <v>1.7288027088775713E-2</v>
      </c>
      <c r="I17" s="1">
        <f t="shared" si="0"/>
        <v>697181024</v>
      </c>
    </row>
    <row r="18" spans="1:9" x14ac:dyDescent="0.3">
      <c r="A18" s="124">
        <v>14</v>
      </c>
      <c r="B18" s="6" t="s">
        <v>13</v>
      </c>
      <c r="C18" s="6" t="s">
        <v>542</v>
      </c>
      <c r="D18" s="6" t="s">
        <v>585</v>
      </c>
      <c r="E18" s="47">
        <v>35725994705</v>
      </c>
      <c r="F18" s="48">
        <v>0.25</v>
      </c>
      <c r="G18" s="150">
        <v>1</v>
      </c>
      <c r="H18" s="153">
        <v>1.7155120910842193E-2</v>
      </c>
      <c r="I18" s="1">
        <f t="shared" si="0"/>
        <v>8931498676.25</v>
      </c>
    </row>
    <row r="19" spans="1:9" x14ac:dyDescent="0.3">
      <c r="A19" s="124">
        <v>15</v>
      </c>
      <c r="B19" s="6" t="s">
        <v>35</v>
      </c>
      <c r="C19" s="6" t="s">
        <v>399</v>
      </c>
      <c r="D19" s="6" t="s">
        <v>421</v>
      </c>
      <c r="E19" s="47">
        <v>7364965630</v>
      </c>
      <c r="F19" s="48">
        <v>0.34</v>
      </c>
      <c r="G19" s="150">
        <v>1</v>
      </c>
      <c r="H19" s="153">
        <v>1.6744152245244805E-2</v>
      </c>
      <c r="I19" s="1">
        <f t="shared" si="0"/>
        <v>2504088314.2000003</v>
      </c>
    </row>
    <row r="20" spans="1:9" x14ac:dyDescent="0.3">
      <c r="A20" s="124">
        <v>16</v>
      </c>
      <c r="B20" s="6" t="s">
        <v>33</v>
      </c>
      <c r="C20" s="6" t="s">
        <v>368</v>
      </c>
      <c r="D20" s="6" t="s">
        <v>586</v>
      </c>
      <c r="E20" s="47">
        <v>837718660</v>
      </c>
      <c r="F20" s="48">
        <v>0.22</v>
      </c>
      <c r="G20" s="150">
        <v>1</v>
      </c>
      <c r="H20" s="153">
        <v>1.5108277269274098E-2</v>
      </c>
      <c r="I20" s="1">
        <f t="shared" si="0"/>
        <v>184298105.19999999</v>
      </c>
    </row>
    <row r="21" spans="1:9" x14ac:dyDescent="0.3">
      <c r="A21" s="124">
        <v>17</v>
      </c>
      <c r="B21" s="151" t="s">
        <v>51</v>
      </c>
      <c r="C21" s="6" t="s">
        <v>462</v>
      </c>
      <c r="D21" s="6" t="s">
        <v>587</v>
      </c>
      <c r="E21" s="47">
        <v>5993227240</v>
      </c>
      <c r="F21" s="48">
        <v>0.21</v>
      </c>
      <c r="G21" s="150">
        <v>1</v>
      </c>
      <c r="H21" s="153">
        <v>1.4156284034404059E-2</v>
      </c>
      <c r="I21" s="1">
        <f t="shared" si="0"/>
        <v>1258577720.3999999</v>
      </c>
    </row>
    <row r="22" spans="1:9" x14ac:dyDescent="0.3">
      <c r="A22" s="124">
        <v>18</v>
      </c>
      <c r="B22" s="6" t="s">
        <v>23</v>
      </c>
      <c r="C22" s="6" t="s">
        <v>398</v>
      </c>
      <c r="D22" s="6" t="s">
        <v>588</v>
      </c>
      <c r="E22" s="47">
        <v>1998381575</v>
      </c>
      <c r="F22" s="48">
        <v>0.42</v>
      </c>
      <c r="G22" s="150">
        <v>1</v>
      </c>
      <c r="H22" s="153">
        <v>1.2736789137746949E-2</v>
      </c>
      <c r="I22" s="1">
        <f t="shared" si="0"/>
        <v>839320261.5</v>
      </c>
    </row>
    <row r="23" spans="1:9" ht="39.6" x14ac:dyDescent="0.3">
      <c r="A23" s="124">
        <v>19</v>
      </c>
      <c r="B23" s="6" t="s">
        <v>532</v>
      </c>
      <c r="C23" s="6" t="s">
        <v>533</v>
      </c>
      <c r="D23" s="6" t="s">
        <v>534</v>
      </c>
      <c r="E23" s="47">
        <v>271572872</v>
      </c>
      <c r="F23" s="48">
        <v>0.41</v>
      </c>
      <c r="G23" s="150">
        <v>1</v>
      </c>
      <c r="H23" s="153">
        <v>1.2076945321228175E-2</v>
      </c>
      <c r="I23" s="1">
        <f t="shared" si="0"/>
        <v>111344877.52</v>
      </c>
    </row>
    <row r="24" spans="1:9" x14ac:dyDescent="0.3">
      <c r="A24" s="124">
        <v>20</v>
      </c>
      <c r="B24" s="6" t="s">
        <v>19</v>
      </c>
      <c r="C24" s="6" t="s">
        <v>397</v>
      </c>
      <c r="D24" s="6" t="s">
        <v>506</v>
      </c>
      <c r="E24" s="47">
        <v>12960541337338</v>
      </c>
      <c r="F24" s="48">
        <v>0.36</v>
      </c>
      <c r="G24" s="150">
        <v>1</v>
      </c>
      <c r="H24" s="153">
        <v>1.1606181753811163E-2</v>
      </c>
      <c r="I24" s="1">
        <f t="shared" si="0"/>
        <v>4665794881441.6797</v>
      </c>
    </row>
    <row r="25" spans="1:9" x14ac:dyDescent="0.3">
      <c r="A25" s="124">
        <v>21</v>
      </c>
      <c r="B25" s="6" t="s">
        <v>37</v>
      </c>
      <c r="C25" s="6" t="s">
        <v>369</v>
      </c>
      <c r="D25" s="6" t="s">
        <v>589</v>
      </c>
      <c r="E25" s="47">
        <v>2276401458</v>
      </c>
      <c r="F25" s="48">
        <v>0.63</v>
      </c>
      <c r="G25" s="150">
        <v>1</v>
      </c>
      <c r="H25" s="153">
        <v>1.1313703492161185E-2</v>
      </c>
      <c r="I25" s="1">
        <f t="shared" si="0"/>
        <v>1434132918.54</v>
      </c>
    </row>
    <row r="26" spans="1:9" x14ac:dyDescent="0.3">
      <c r="A26" s="124">
        <v>22</v>
      </c>
      <c r="B26" s="6" t="s">
        <v>15</v>
      </c>
      <c r="C26" s="6" t="s">
        <v>543</v>
      </c>
      <c r="D26" s="6" t="s">
        <v>590</v>
      </c>
      <c r="E26" s="47">
        <v>7701998235</v>
      </c>
      <c r="F26" s="48">
        <v>0.73</v>
      </c>
      <c r="G26" s="150">
        <v>1</v>
      </c>
      <c r="H26" s="153">
        <v>1.0968864172368453E-2</v>
      </c>
      <c r="I26" s="1">
        <f t="shared" si="0"/>
        <v>5622458711.5500002</v>
      </c>
    </row>
    <row r="27" spans="1:9" x14ac:dyDescent="0.3">
      <c r="A27" s="124">
        <v>23</v>
      </c>
      <c r="B27" s="6" t="s">
        <v>63</v>
      </c>
      <c r="C27" s="6" t="s">
        <v>502</v>
      </c>
      <c r="D27" s="6" t="s">
        <v>508</v>
      </c>
      <c r="E27" s="47">
        <v>129500000</v>
      </c>
      <c r="F27" s="48">
        <v>0.25</v>
      </c>
      <c r="G27" s="150">
        <v>1</v>
      </c>
      <c r="H27" s="153">
        <v>9.5498184355081884E-3</v>
      </c>
      <c r="I27" s="1">
        <f t="shared" si="0"/>
        <v>32375000</v>
      </c>
    </row>
    <row r="28" spans="1:9" ht="26.4" x14ac:dyDescent="0.3">
      <c r="A28" s="124">
        <v>24</v>
      </c>
      <c r="B28" s="6" t="s">
        <v>405</v>
      </c>
      <c r="C28" s="6" t="s">
        <v>406</v>
      </c>
      <c r="D28" s="6" t="s">
        <v>467</v>
      </c>
      <c r="E28" s="47">
        <v>15193014862</v>
      </c>
      <c r="F28" s="48">
        <v>0.17</v>
      </c>
      <c r="G28" s="150">
        <v>1</v>
      </c>
      <c r="H28" s="153">
        <v>9.2866188788032523E-3</v>
      </c>
      <c r="I28" s="1">
        <f t="shared" si="0"/>
        <v>2582812526.54</v>
      </c>
    </row>
    <row r="29" spans="1:9" ht="39.6" x14ac:dyDescent="0.3">
      <c r="A29" s="124">
        <v>25</v>
      </c>
      <c r="B29" s="6" t="s">
        <v>565</v>
      </c>
      <c r="C29" s="6" t="s">
        <v>591</v>
      </c>
      <c r="D29" s="6" t="s">
        <v>592</v>
      </c>
      <c r="E29" s="47">
        <v>203729958</v>
      </c>
      <c r="F29" s="48">
        <v>0.27</v>
      </c>
      <c r="G29" s="150">
        <v>1</v>
      </c>
      <c r="H29" s="153">
        <v>8.710635034791173E-3</v>
      </c>
      <c r="I29" s="1">
        <f t="shared" si="0"/>
        <v>55007088.660000004</v>
      </c>
    </row>
    <row r="30" spans="1:9" x14ac:dyDescent="0.3">
      <c r="A30" s="124">
        <v>26</v>
      </c>
      <c r="B30" s="6" t="s">
        <v>65</v>
      </c>
      <c r="C30" s="6" t="s">
        <v>407</v>
      </c>
      <c r="D30" s="6" t="s">
        <v>593</v>
      </c>
      <c r="E30" s="47">
        <v>660497344</v>
      </c>
      <c r="F30" s="48">
        <v>0.22</v>
      </c>
      <c r="G30" s="150">
        <v>1</v>
      </c>
      <c r="H30" s="153">
        <v>8.1826649176028211E-3</v>
      </c>
      <c r="I30" s="1">
        <f t="shared" si="0"/>
        <v>145309415.68000001</v>
      </c>
    </row>
    <row r="31" spans="1:9" ht="26.4" x14ac:dyDescent="0.3">
      <c r="A31" s="124">
        <v>27</v>
      </c>
      <c r="B31" s="6" t="s">
        <v>605</v>
      </c>
      <c r="C31" s="6" t="s">
        <v>606</v>
      </c>
      <c r="D31" s="6" t="s">
        <v>607</v>
      </c>
      <c r="E31" s="47">
        <v>225571004</v>
      </c>
      <c r="F31" s="48">
        <v>0.53</v>
      </c>
      <c r="G31" s="150">
        <v>1</v>
      </c>
      <c r="H31" s="153">
        <v>7.7952353674885537E-3</v>
      </c>
      <c r="I31" s="1">
        <f t="shared" si="0"/>
        <v>119552632.12</v>
      </c>
    </row>
    <row r="32" spans="1:9" x14ac:dyDescent="0.3">
      <c r="A32" s="124">
        <v>28</v>
      </c>
      <c r="B32" s="6" t="s">
        <v>79</v>
      </c>
      <c r="C32" s="6" t="s">
        <v>410</v>
      </c>
      <c r="D32" s="6" t="s">
        <v>430</v>
      </c>
      <c r="E32" s="47">
        <v>104400000000</v>
      </c>
      <c r="F32" s="48">
        <v>0.33</v>
      </c>
      <c r="G32" s="150">
        <v>1</v>
      </c>
      <c r="H32" s="153">
        <v>7.6670935372267239E-3</v>
      </c>
      <c r="I32" s="1">
        <f t="shared" si="0"/>
        <v>34452000000</v>
      </c>
    </row>
    <row r="33" spans="1:10" x14ac:dyDescent="0.3">
      <c r="A33" s="124">
        <v>29</v>
      </c>
      <c r="B33" s="6" t="s">
        <v>69</v>
      </c>
      <c r="C33" s="6" t="s">
        <v>522</v>
      </c>
      <c r="D33" s="6" t="s">
        <v>594</v>
      </c>
      <c r="E33" s="47">
        <v>11174330000</v>
      </c>
      <c r="F33" s="48">
        <v>0.2</v>
      </c>
      <c r="G33" s="150">
        <v>1</v>
      </c>
      <c r="H33" s="153">
        <v>6.9403312795287119E-3</v>
      </c>
      <c r="I33" s="1">
        <f t="shared" si="0"/>
        <v>2234866000</v>
      </c>
    </row>
    <row r="34" spans="1:10" ht="26.4" x14ac:dyDescent="0.3">
      <c r="A34" s="124">
        <v>30</v>
      </c>
      <c r="B34" s="6" t="s">
        <v>576</v>
      </c>
      <c r="C34" s="6" t="s">
        <v>577</v>
      </c>
      <c r="D34" s="6" t="s">
        <v>578</v>
      </c>
      <c r="E34" s="47">
        <v>850000000</v>
      </c>
      <c r="F34" s="48">
        <v>0.27</v>
      </c>
      <c r="G34" s="150">
        <v>1</v>
      </c>
      <c r="H34" s="153">
        <v>6.9212292976239551E-3</v>
      </c>
      <c r="I34" s="1">
        <f t="shared" si="0"/>
        <v>229500000.00000003</v>
      </c>
    </row>
    <row r="35" spans="1:10" ht="39.6" x14ac:dyDescent="0.3">
      <c r="A35" s="124">
        <v>31</v>
      </c>
      <c r="B35" s="6" t="s">
        <v>568</v>
      </c>
      <c r="C35" s="6" t="s">
        <v>595</v>
      </c>
      <c r="D35" s="6" t="s">
        <v>596</v>
      </c>
      <c r="E35" s="47">
        <v>50635720</v>
      </c>
      <c r="F35" s="48">
        <v>0.59</v>
      </c>
      <c r="G35" s="150">
        <v>1</v>
      </c>
      <c r="H35" s="153">
        <v>6.3254193778982046E-3</v>
      </c>
      <c r="I35" s="1">
        <f t="shared" si="0"/>
        <v>29875074.799999997</v>
      </c>
    </row>
    <row r="36" spans="1:10" x14ac:dyDescent="0.3">
      <c r="A36" s="124">
        <v>32</v>
      </c>
      <c r="B36" s="6" t="s">
        <v>29</v>
      </c>
      <c r="C36" s="6" t="s">
        <v>480</v>
      </c>
      <c r="D36" s="6" t="s">
        <v>597</v>
      </c>
      <c r="E36" s="47">
        <v>1554875</v>
      </c>
      <c r="F36" s="48">
        <v>0.37</v>
      </c>
      <c r="G36" s="150">
        <v>1</v>
      </c>
      <c r="H36" s="153">
        <v>4.2372719469937576E-3</v>
      </c>
      <c r="I36" s="1">
        <f t="shared" si="0"/>
        <v>575303.75</v>
      </c>
    </row>
    <row r="37" spans="1:10" x14ac:dyDescent="0.3">
      <c r="A37" s="124">
        <v>33</v>
      </c>
      <c r="B37" s="21" t="s">
        <v>45</v>
      </c>
      <c r="C37" s="6" t="s">
        <v>401</v>
      </c>
      <c r="D37" s="6" t="s">
        <v>531</v>
      </c>
      <c r="E37" s="47">
        <v>3282997929</v>
      </c>
      <c r="F37" s="48">
        <v>0.28999999999999998</v>
      </c>
      <c r="G37" s="150">
        <v>1</v>
      </c>
      <c r="H37" s="153">
        <v>4.1949773509646886E-3</v>
      </c>
      <c r="I37" s="1">
        <f t="shared" si="0"/>
        <v>952069399.40999997</v>
      </c>
    </row>
    <row r="38" spans="1:10" x14ac:dyDescent="0.3">
      <c r="A38" s="124">
        <v>34</v>
      </c>
      <c r="B38" s="6" t="s">
        <v>41</v>
      </c>
      <c r="C38" s="6" t="s">
        <v>400</v>
      </c>
      <c r="D38" s="6" t="s">
        <v>452</v>
      </c>
      <c r="E38" s="47">
        <v>439288905849</v>
      </c>
      <c r="F38" s="48">
        <v>0.25</v>
      </c>
      <c r="G38" s="150">
        <v>1</v>
      </c>
      <c r="H38" s="153">
        <v>4.1885424018016648E-3</v>
      </c>
      <c r="I38" s="1">
        <f t="shared" si="0"/>
        <v>109822226462.25</v>
      </c>
    </row>
    <row r="39" spans="1:10" x14ac:dyDescent="0.3">
      <c r="A39" s="124">
        <v>35</v>
      </c>
      <c r="B39" s="6" t="s">
        <v>53</v>
      </c>
      <c r="C39" s="6" t="s">
        <v>481</v>
      </c>
      <c r="D39" s="6" t="s">
        <v>507</v>
      </c>
      <c r="E39" s="47">
        <v>9650000000</v>
      </c>
      <c r="F39" s="48">
        <v>0.33</v>
      </c>
      <c r="G39" s="150">
        <v>1</v>
      </c>
      <c r="H39" s="153">
        <v>4.1804553314368801E-3</v>
      </c>
      <c r="I39" s="1">
        <f t="shared" si="0"/>
        <v>3184500000</v>
      </c>
    </row>
    <row r="40" spans="1:10" x14ac:dyDescent="0.3">
      <c r="A40" s="124">
        <v>36</v>
      </c>
      <c r="B40" s="6" t="s">
        <v>598</v>
      </c>
      <c r="C40" s="6" t="s">
        <v>599</v>
      </c>
      <c r="D40" s="6" t="s">
        <v>600</v>
      </c>
      <c r="E40" s="47">
        <v>638848896</v>
      </c>
      <c r="F40" s="48">
        <v>0.14000000000000001</v>
      </c>
      <c r="G40" s="150">
        <v>1</v>
      </c>
      <c r="H40" s="153">
        <v>3.9087370565614376E-3</v>
      </c>
      <c r="I40" s="1">
        <f t="shared" si="0"/>
        <v>89438845.440000013</v>
      </c>
    </row>
    <row r="41" spans="1:10" x14ac:dyDescent="0.3">
      <c r="A41" s="124">
        <v>37</v>
      </c>
      <c r="B41" s="6" t="s">
        <v>517</v>
      </c>
      <c r="C41" s="6" t="s">
        <v>518</v>
      </c>
      <c r="D41" s="6" t="s">
        <v>521</v>
      </c>
      <c r="E41" s="47">
        <v>739000000</v>
      </c>
      <c r="F41" s="48">
        <v>0.69</v>
      </c>
      <c r="G41" s="150">
        <v>1</v>
      </c>
      <c r="H41" s="153">
        <v>3.6763536245169957E-3</v>
      </c>
      <c r="I41" s="1">
        <f t="shared" si="0"/>
        <v>509909999.99999994</v>
      </c>
    </row>
    <row r="42" spans="1:10" x14ac:dyDescent="0.3">
      <c r="A42" s="124">
        <v>38</v>
      </c>
      <c r="B42" s="6" t="s">
        <v>27</v>
      </c>
      <c r="C42" s="6" t="s">
        <v>444</v>
      </c>
      <c r="D42" s="6" t="s">
        <v>450</v>
      </c>
      <c r="E42" s="47">
        <v>147508500</v>
      </c>
      <c r="F42" s="48">
        <v>1</v>
      </c>
      <c r="G42" s="150">
        <v>1</v>
      </c>
      <c r="H42" s="153">
        <v>3.38012414484007E-3</v>
      </c>
      <c r="I42" s="1">
        <f t="shared" si="0"/>
        <v>147508500</v>
      </c>
    </row>
    <row r="43" spans="1:10" x14ac:dyDescent="0.3">
      <c r="A43" s="124">
        <v>39</v>
      </c>
      <c r="B43" s="6" t="s">
        <v>87</v>
      </c>
      <c r="C43" s="6" t="s">
        <v>413</v>
      </c>
      <c r="D43" s="6" t="s">
        <v>435</v>
      </c>
      <c r="E43" s="47">
        <v>2444535448</v>
      </c>
      <c r="F43" s="48">
        <v>0.41</v>
      </c>
      <c r="G43" s="150">
        <v>1</v>
      </c>
      <c r="H43" s="153">
        <v>3.1435044750597373E-3</v>
      </c>
      <c r="I43" s="1">
        <f t="shared" si="0"/>
        <v>1002259533.6799999</v>
      </c>
    </row>
    <row r="44" spans="1:10" ht="26.4" x14ac:dyDescent="0.3">
      <c r="A44" s="124">
        <v>40</v>
      </c>
      <c r="B44" s="7" t="s">
        <v>558</v>
      </c>
      <c r="C44" s="6" t="s">
        <v>559</v>
      </c>
      <c r="D44" s="6" t="s">
        <v>560</v>
      </c>
      <c r="E44" s="47">
        <v>3957270254</v>
      </c>
      <c r="F44" s="48">
        <v>0.65</v>
      </c>
      <c r="G44" s="150">
        <v>1</v>
      </c>
      <c r="H44" s="153">
        <v>2.8387642034310785E-3</v>
      </c>
      <c r="I44" s="1">
        <f t="shared" si="0"/>
        <v>2572225665.0999999</v>
      </c>
    </row>
    <row r="45" spans="1:10" ht="26.4" x14ac:dyDescent="0.3">
      <c r="A45" s="124">
        <v>41</v>
      </c>
      <c r="B45" s="6" t="s">
        <v>571</v>
      </c>
      <c r="C45" s="6" t="s">
        <v>601</v>
      </c>
      <c r="D45" s="6" t="s">
        <v>602</v>
      </c>
      <c r="E45" s="47">
        <v>178740916</v>
      </c>
      <c r="F45" s="48">
        <v>0.56999999999999995</v>
      </c>
      <c r="G45" s="150">
        <v>1</v>
      </c>
      <c r="H45" s="153">
        <v>2.7973476033849006E-3</v>
      </c>
      <c r="I45" s="1">
        <f t="shared" si="0"/>
        <v>101882322.11999999</v>
      </c>
    </row>
    <row r="46" spans="1:10" ht="26.4" x14ac:dyDescent="0.3">
      <c r="A46" s="124">
        <v>42</v>
      </c>
      <c r="B46" s="6" t="s">
        <v>473</v>
      </c>
      <c r="C46" s="6" t="s">
        <v>474</v>
      </c>
      <c r="D46" s="6" t="s">
        <v>603</v>
      </c>
      <c r="E46" s="47">
        <v>33429709866</v>
      </c>
      <c r="F46" s="48">
        <v>0.21</v>
      </c>
      <c r="G46" s="150">
        <v>1</v>
      </c>
      <c r="H46" s="153">
        <v>2.4438527658292076E-3</v>
      </c>
      <c r="I46" s="1">
        <f t="shared" si="0"/>
        <v>7020239071.8599997</v>
      </c>
    </row>
    <row r="47" spans="1:10" x14ac:dyDescent="0.3">
      <c r="A47" s="124">
        <v>43</v>
      </c>
      <c r="B47" s="6" t="s">
        <v>71</v>
      </c>
      <c r="C47" s="6" t="s">
        <v>445</v>
      </c>
      <c r="D47" s="6" t="s">
        <v>604</v>
      </c>
      <c r="E47" s="47">
        <v>1274665323063</v>
      </c>
      <c r="F47" s="48">
        <v>0.18</v>
      </c>
      <c r="G47" s="150">
        <v>1</v>
      </c>
      <c r="H47" s="153">
        <v>1.9982786192342086E-3</v>
      </c>
      <c r="I47" s="1">
        <f t="shared" si="0"/>
        <v>229439758151.34</v>
      </c>
    </row>
    <row r="48" spans="1:10" x14ac:dyDescent="0.3">
      <c r="I48" s="1"/>
      <c r="J48" s="19"/>
    </row>
    <row r="49" spans="9:10" s="19" customFormat="1" ht="13.2" x14ac:dyDescent="0.25">
      <c r="I49" s="1"/>
    </row>
    <row r="50" spans="9:10" s="19" customFormat="1" x14ac:dyDescent="0.3">
      <c r="I50" s="1"/>
      <c r="J50" s="152"/>
    </row>
    <row r="51" spans="9:10" x14ac:dyDescent="0.3">
      <c r="I51" s="1"/>
    </row>
    <row r="52" spans="9:10" x14ac:dyDescent="0.3">
      <c r="I52" s="1"/>
    </row>
    <row r="53" spans="9:10" x14ac:dyDescent="0.3">
      <c r="I53" s="1"/>
    </row>
    <row r="54" spans="9:10" x14ac:dyDescent="0.3">
      <c r="I5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C9AA-5B14-43C1-B19A-C266C2A2C92B}">
  <dimension ref="A1:M58"/>
  <sheetViews>
    <sheetView showGridLines="0" topLeftCell="A22" workbookViewId="0">
      <selection activeCell="B52" sqref="B52"/>
    </sheetView>
  </sheetViews>
  <sheetFormatPr defaultColWidth="9.44140625" defaultRowHeight="13.2" x14ac:dyDescent="0.3"/>
  <cols>
    <col min="1" max="1" width="4.44140625" style="163" customWidth="1"/>
    <col min="2" max="2" width="19.44140625" style="163" bestFit="1" customWidth="1"/>
    <col min="3" max="3" width="40.44140625" style="173" customWidth="1"/>
    <col min="4" max="4" width="44.5546875" style="173" customWidth="1"/>
    <col min="5" max="5" width="19.44140625" style="163" customWidth="1"/>
    <col min="6" max="6" width="10.5546875" style="163" customWidth="1"/>
    <col min="7" max="7" width="12.5546875" style="163" customWidth="1"/>
    <col min="8" max="8" width="12" style="163" bestFit="1" customWidth="1"/>
    <col min="9" max="10" width="12.21875" style="163" customWidth="1"/>
    <col min="11" max="12" width="9.44140625" style="163"/>
    <col min="13" max="13" width="10" style="163" bestFit="1" customWidth="1"/>
    <col min="14" max="16384" width="9.44140625" style="163"/>
  </cols>
  <sheetData>
    <row r="1" spans="1:13" x14ac:dyDescent="0.3">
      <c r="C1" s="164" t="s">
        <v>246</v>
      </c>
      <c r="D1" s="165" t="s">
        <v>245</v>
      </c>
    </row>
    <row r="2" spans="1:13" ht="13.8" thickBot="1" x14ac:dyDescent="0.35">
      <c r="C2" s="166">
        <v>45737</v>
      </c>
      <c r="D2" s="167">
        <v>45827</v>
      </c>
    </row>
    <row r="3" spans="1:13" x14ac:dyDescent="0.3">
      <c r="A3" s="168"/>
      <c r="B3" s="169"/>
      <c r="C3" s="170"/>
      <c r="D3" s="170"/>
      <c r="E3" s="169"/>
      <c r="F3" s="169"/>
      <c r="G3" s="169"/>
      <c r="H3" s="169"/>
    </row>
    <row r="4" spans="1:13" s="173" customFormat="1" ht="26.4" x14ac:dyDescent="0.25">
      <c r="A4" s="171" t="s">
        <v>0</v>
      </c>
      <c r="B4" s="171" t="s">
        <v>188</v>
      </c>
      <c r="C4" s="171" t="s">
        <v>189</v>
      </c>
      <c r="D4" s="171" t="s">
        <v>190</v>
      </c>
      <c r="E4" s="172" t="s">
        <v>191</v>
      </c>
      <c r="F4" s="171" t="s">
        <v>192</v>
      </c>
      <c r="G4" s="171" t="s">
        <v>193</v>
      </c>
      <c r="H4" s="171" t="s">
        <v>670</v>
      </c>
      <c r="I4" s="1" t="s">
        <v>699</v>
      </c>
    </row>
    <row r="5" spans="1:13" s="173" customFormat="1" x14ac:dyDescent="0.25">
      <c r="A5" s="174">
        <v>1</v>
      </c>
      <c r="B5" s="175" t="s">
        <v>3</v>
      </c>
      <c r="C5" s="175" t="s">
        <v>393</v>
      </c>
      <c r="D5" s="175" t="s">
        <v>448</v>
      </c>
      <c r="E5" s="176">
        <v>692865762</v>
      </c>
      <c r="F5" s="177">
        <v>0.55000000000000004</v>
      </c>
      <c r="G5" s="178">
        <v>0.37546109999999999</v>
      </c>
      <c r="H5" s="133">
        <v>0.14999998532478209</v>
      </c>
      <c r="I5" s="1">
        <f>E5*F5</f>
        <v>381076169.10000002</v>
      </c>
      <c r="J5" s="196"/>
      <c r="K5" s="163"/>
      <c r="L5" s="163"/>
      <c r="M5" s="163"/>
    </row>
    <row r="6" spans="1:13" s="173" customFormat="1" x14ac:dyDescent="0.25">
      <c r="A6" s="174">
        <v>2</v>
      </c>
      <c r="B6" s="175" t="s">
        <v>1</v>
      </c>
      <c r="C6" s="175" t="s">
        <v>392</v>
      </c>
      <c r="D6" s="175" t="s">
        <v>447</v>
      </c>
      <c r="E6" s="176">
        <v>23673512900</v>
      </c>
      <c r="F6" s="177">
        <v>0.5</v>
      </c>
      <c r="G6" s="178">
        <v>0.5</v>
      </c>
      <c r="H6" s="133">
        <v>0.13947983628690053</v>
      </c>
      <c r="I6" s="1">
        <f t="shared" ref="I6:I51" si="0">E6*F6</f>
        <v>11836756450</v>
      </c>
      <c r="J6" s="196"/>
      <c r="K6" s="163"/>
      <c r="L6" s="163"/>
      <c r="M6" s="163"/>
    </row>
    <row r="7" spans="1:13" s="173" customFormat="1" x14ac:dyDescent="0.25">
      <c r="A7" s="174">
        <v>3</v>
      </c>
      <c r="B7" s="175" t="s">
        <v>5</v>
      </c>
      <c r="C7" s="175" t="s">
        <v>394</v>
      </c>
      <c r="D7" s="175" t="s">
        <v>581</v>
      </c>
      <c r="E7" s="176">
        <v>21586948000</v>
      </c>
      <c r="F7" s="177">
        <v>0.48</v>
      </c>
      <c r="G7" s="178">
        <v>0.28150409999999998</v>
      </c>
      <c r="H7" s="133">
        <v>0.12584364221416658</v>
      </c>
      <c r="I7" s="1">
        <f t="shared" si="0"/>
        <v>10361735040</v>
      </c>
      <c r="J7" s="196"/>
      <c r="K7" s="163"/>
      <c r="L7" s="163"/>
      <c r="M7" s="163"/>
    </row>
    <row r="8" spans="1:13" s="173" customFormat="1" x14ac:dyDescent="0.25">
      <c r="A8" s="174">
        <v>4</v>
      </c>
      <c r="B8" s="175" t="s">
        <v>25</v>
      </c>
      <c r="C8" s="175" t="s">
        <v>443</v>
      </c>
      <c r="D8" s="175" t="s">
        <v>449</v>
      </c>
      <c r="E8" s="176">
        <v>2178690700</v>
      </c>
      <c r="F8" s="177">
        <v>0.32</v>
      </c>
      <c r="G8" s="178">
        <v>0.8</v>
      </c>
      <c r="H8" s="133">
        <v>5.7131962880150725E-2</v>
      </c>
      <c r="I8" s="1">
        <f t="shared" si="0"/>
        <v>697181024</v>
      </c>
      <c r="J8" s="196"/>
      <c r="K8" s="163"/>
    </row>
    <row r="9" spans="1:13" s="173" customFormat="1" x14ac:dyDescent="0.25">
      <c r="A9" s="174">
        <v>5</v>
      </c>
      <c r="B9" s="175" t="s">
        <v>660</v>
      </c>
      <c r="C9" s="175" t="s">
        <v>671</v>
      </c>
      <c r="D9" s="175" t="s">
        <v>672</v>
      </c>
      <c r="E9" s="176">
        <v>268274786</v>
      </c>
      <c r="F9" s="177">
        <v>0.56000000000000005</v>
      </c>
      <c r="G9" s="178">
        <v>0.7</v>
      </c>
      <c r="H9" s="133">
        <v>4.8386058864163306E-2</v>
      </c>
      <c r="I9" s="1">
        <f t="shared" si="0"/>
        <v>150233880.16000003</v>
      </c>
      <c r="J9" s="196"/>
      <c r="K9" s="163"/>
      <c r="L9" s="163"/>
      <c r="M9" s="163"/>
    </row>
    <row r="10" spans="1:13" s="173" customFormat="1" x14ac:dyDescent="0.25">
      <c r="A10" s="174">
        <v>6</v>
      </c>
      <c r="B10" s="175" t="s">
        <v>17</v>
      </c>
      <c r="C10" s="175" t="s">
        <v>512</v>
      </c>
      <c r="D10" s="175" t="s">
        <v>202</v>
      </c>
      <c r="E10" s="176">
        <v>3036306000</v>
      </c>
      <c r="F10" s="177">
        <v>0.21</v>
      </c>
      <c r="G10" s="178">
        <v>0.4</v>
      </c>
      <c r="H10" s="133">
        <v>4.4989731849078875E-2</v>
      </c>
      <c r="I10" s="1">
        <f t="shared" si="0"/>
        <v>637624260</v>
      </c>
      <c r="J10" s="196"/>
      <c r="K10" s="163"/>
      <c r="L10" s="163"/>
      <c r="M10" s="163"/>
    </row>
    <row r="11" spans="1:13" s="173" customFormat="1" x14ac:dyDescent="0.25">
      <c r="A11" s="174">
        <v>7</v>
      </c>
      <c r="B11" s="175" t="s">
        <v>11</v>
      </c>
      <c r="C11" s="175" t="s">
        <v>396</v>
      </c>
      <c r="D11" s="175" t="s">
        <v>419</v>
      </c>
      <c r="E11" s="176">
        <v>15286339700</v>
      </c>
      <c r="F11" s="177">
        <v>0.32</v>
      </c>
      <c r="G11" s="178">
        <v>0.4</v>
      </c>
      <c r="H11" s="133">
        <v>3.7786709127652286E-2</v>
      </c>
      <c r="I11" s="1">
        <f t="shared" si="0"/>
        <v>4891628704</v>
      </c>
      <c r="J11" s="196"/>
      <c r="K11" s="163"/>
    </row>
    <row r="12" spans="1:13" s="173" customFormat="1" x14ac:dyDescent="0.25">
      <c r="A12" s="174">
        <v>8</v>
      </c>
      <c r="B12" s="175" t="s">
        <v>21</v>
      </c>
      <c r="C12" s="175" t="s">
        <v>479</v>
      </c>
      <c r="D12" s="175" t="s">
        <v>583</v>
      </c>
      <c r="E12" s="176">
        <v>10598177817</v>
      </c>
      <c r="F12" s="177">
        <v>0.11</v>
      </c>
      <c r="G12" s="178">
        <v>0.4</v>
      </c>
      <c r="H12" s="133">
        <v>3.6685329377348024E-2</v>
      </c>
      <c r="I12" s="1">
        <f t="shared" si="0"/>
        <v>1165799559.8700001</v>
      </c>
      <c r="J12" s="196"/>
      <c r="K12" s="163"/>
      <c r="L12" s="163"/>
      <c r="M12" s="163"/>
    </row>
    <row r="13" spans="1:13" s="173" customFormat="1" x14ac:dyDescent="0.25">
      <c r="A13" s="174">
        <v>9</v>
      </c>
      <c r="B13" s="175" t="s">
        <v>650</v>
      </c>
      <c r="C13" s="175" t="s">
        <v>651</v>
      </c>
      <c r="D13" s="175" t="s">
        <v>652</v>
      </c>
      <c r="E13" s="176">
        <v>390548277</v>
      </c>
      <c r="F13" s="177">
        <v>0.15</v>
      </c>
      <c r="G13" s="178">
        <v>1</v>
      </c>
      <c r="H13" s="133">
        <v>3.6355548406939116E-2</v>
      </c>
      <c r="I13" s="1">
        <f t="shared" si="0"/>
        <v>58582241.549999997</v>
      </c>
      <c r="J13" s="196"/>
      <c r="K13" s="163"/>
      <c r="L13" s="163"/>
      <c r="M13" s="163"/>
    </row>
    <row r="14" spans="1:13" x14ac:dyDescent="0.25">
      <c r="A14" s="174">
        <v>10</v>
      </c>
      <c r="B14" s="175" t="s">
        <v>471</v>
      </c>
      <c r="C14" s="175" t="s">
        <v>472</v>
      </c>
      <c r="D14" s="175" t="s">
        <v>584</v>
      </c>
      <c r="E14" s="176">
        <v>136069400</v>
      </c>
      <c r="F14" s="177">
        <v>0.22</v>
      </c>
      <c r="G14" s="178">
        <v>0.4</v>
      </c>
      <c r="H14" s="133">
        <v>3.2308739958628541E-2</v>
      </c>
      <c r="I14" s="1">
        <f t="shared" si="0"/>
        <v>29935268</v>
      </c>
      <c r="J14" s="196"/>
    </row>
    <row r="15" spans="1:13" s="173" customFormat="1" x14ac:dyDescent="0.25">
      <c r="A15" s="174">
        <v>11</v>
      </c>
      <c r="B15" s="175" t="s">
        <v>7</v>
      </c>
      <c r="C15" s="175" t="s">
        <v>395</v>
      </c>
      <c r="D15" s="175" t="s">
        <v>582</v>
      </c>
      <c r="E15" s="176">
        <v>1000000000</v>
      </c>
      <c r="F15" s="177">
        <v>1</v>
      </c>
      <c r="G15" s="178">
        <v>0.56300830000000002</v>
      </c>
      <c r="H15" s="133">
        <v>2.4156357372128411E-2</v>
      </c>
      <c r="I15" s="1">
        <f t="shared" si="0"/>
        <v>1000000000</v>
      </c>
      <c r="J15" s="196"/>
      <c r="K15" s="163"/>
      <c r="L15" s="163"/>
      <c r="M15" s="163"/>
    </row>
    <row r="16" spans="1:13" s="173" customFormat="1" x14ac:dyDescent="0.25">
      <c r="A16" s="174">
        <v>12</v>
      </c>
      <c r="B16" s="175" t="s">
        <v>13</v>
      </c>
      <c r="C16" s="175" t="s">
        <v>542</v>
      </c>
      <c r="D16" s="175" t="s">
        <v>585</v>
      </c>
      <c r="E16" s="176">
        <v>35725994705</v>
      </c>
      <c r="F16" s="177">
        <v>0.25</v>
      </c>
      <c r="G16" s="178">
        <v>0.7</v>
      </c>
      <c r="H16" s="133">
        <v>2.4131128472293276E-2</v>
      </c>
      <c r="I16" s="1">
        <f t="shared" si="0"/>
        <v>8931498676.25</v>
      </c>
      <c r="J16" s="196"/>
      <c r="K16" s="163"/>
      <c r="L16" s="163"/>
      <c r="M16" s="163"/>
    </row>
    <row r="17" spans="1:13" s="173" customFormat="1" x14ac:dyDescent="0.25">
      <c r="A17" s="174">
        <v>13</v>
      </c>
      <c r="B17" s="175" t="s">
        <v>15</v>
      </c>
      <c r="C17" s="175" t="s">
        <v>543</v>
      </c>
      <c r="D17" s="175" t="s">
        <v>590</v>
      </c>
      <c r="E17" s="176">
        <v>7701998235</v>
      </c>
      <c r="F17" s="177">
        <v>0.73</v>
      </c>
      <c r="G17" s="178">
        <v>0.5</v>
      </c>
      <c r="H17" s="133">
        <v>2.2370729396617793E-2</v>
      </c>
      <c r="I17" s="1">
        <f t="shared" si="0"/>
        <v>5622458711.5500002</v>
      </c>
      <c r="J17" s="196"/>
      <c r="K17" s="163"/>
      <c r="L17" s="163"/>
      <c r="M17" s="163"/>
    </row>
    <row r="18" spans="1:13" s="173" customFormat="1" x14ac:dyDescent="0.25">
      <c r="A18" s="174">
        <v>14</v>
      </c>
      <c r="B18" s="175" t="s">
        <v>33</v>
      </c>
      <c r="C18" s="175" t="s">
        <v>368</v>
      </c>
      <c r="D18" s="175" t="s">
        <v>586</v>
      </c>
      <c r="E18" s="176">
        <v>837718660</v>
      </c>
      <c r="F18" s="177">
        <v>0.23</v>
      </c>
      <c r="G18" s="178">
        <v>0.4</v>
      </c>
      <c r="H18" s="133">
        <v>1.4530639109625902E-2</v>
      </c>
      <c r="I18" s="1">
        <f t="shared" si="0"/>
        <v>192675291.80000001</v>
      </c>
      <c r="J18" s="196"/>
      <c r="K18" s="163"/>
    </row>
    <row r="19" spans="1:13" s="173" customFormat="1" x14ac:dyDescent="0.25">
      <c r="A19" s="174">
        <v>15</v>
      </c>
      <c r="B19" s="175" t="s">
        <v>51</v>
      </c>
      <c r="C19" s="175" t="s">
        <v>462</v>
      </c>
      <c r="D19" s="175" t="s">
        <v>587</v>
      </c>
      <c r="E19" s="176">
        <v>5993227240</v>
      </c>
      <c r="F19" s="177">
        <v>0.21</v>
      </c>
      <c r="G19" s="178">
        <v>0.5</v>
      </c>
      <c r="H19" s="133">
        <v>1.3841894452091812E-2</v>
      </c>
      <c r="I19" s="1">
        <f t="shared" si="0"/>
        <v>1258577720.3999999</v>
      </c>
      <c r="J19" s="196"/>
      <c r="K19" s="163"/>
    </row>
    <row r="20" spans="1:13" s="173" customFormat="1" x14ac:dyDescent="0.25">
      <c r="A20" s="174">
        <v>16</v>
      </c>
      <c r="B20" s="175" t="s">
        <v>37</v>
      </c>
      <c r="C20" s="175" t="s">
        <v>369</v>
      </c>
      <c r="D20" s="175" t="s">
        <v>589</v>
      </c>
      <c r="E20" s="176">
        <v>2276401458</v>
      </c>
      <c r="F20" s="177">
        <v>0.64</v>
      </c>
      <c r="G20" s="178">
        <v>0.3</v>
      </c>
      <c r="H20" s="133">
        <v>1.3327400194858296E-2</v>
      </c>
      <c r="I20" s="1">
        <f t="shared" si="0"/>
        <v>1456896933.1200001</v>
      </c>
      <c r="J20" s="196"/>
      <c r="K20" s="163"/>
    </row>
    <row r="21" spans="1:13" x14ac:dyDescent="0.25">
      <c r="A21" s="174">
        <v>17</v>
      </c>
      <c r="B21" s="175" t="s">
        <v>65</v>
      </c>
      <c r="C21" s="175" t="s">
        <v>407</v>
      </c>
      <c r="D21" s="175" t="s">
        <v>593</v>
      </c>
      <c r="E21" s="176">
        <v>660497344</v>
      </c>
      <c r="F21" s="177">
        <v>0.21</v>
      </c>
      <c r="G21" s="178">
        <v>1</v>
      </c>
      <c r="H21" s="133">
        <v>1.2726608638643317E-2</v>
      </c>
      <c r="I21" s="1">
        <f t="shared" si="0"/>
        <v>138704442.24000001</v>
      </c>
      <c r="J21" s="196"/>
    </row>
    <row r="22" spans="1:13" x14ac:dyDescent="0.25">
      <c r="A22" s="174">
        <v>18</v>
      </c>
      <c r="B22" s="175" t="s">
        <v>79</v>
      </c>
      <c r="C22" s="175" t="s">
        <v>410</v>
      </c>
      <c r="D22" s="175" t="s">
        <v>430</v>
      </c>
      <c r="E22" s="176">
        <v>104400000000</v>
      </c>
      <c r="F22" s="177">
        <v>0.32</v>
      </c>
      <c r="G22" s="178">
        <v>0.7</v>
      </c>
      <c r="H22" s="133">
        <v>1.2301101283288042E-2</v>
      </c>
      <c r="I22" s="1">
        <f t="shared" si="0"/>
        <v>33408000000</v>
      </c>
      <c r="J22" s="196"/>
    </row>
    <row r="23" spans="1:13" x14ac:dyDescent="0.25">
      <c r="A23" s="174">
        <v>19</v>
      </c>
      <c r="B23" s="175" t="s">
        <v>19</v>
      </c>
      <c r="C23" s="175" t="s">
        <v>397</v>
      </c>
      <c r="D23" s="175" t="s">
        <v>506</v>
      </c>
      <c r="E23" s="176">
        <v>5369933893</v>
      </c>
      <c r="F23" s="177">
        <v>0.17</v>
      </c>
      <c r="G23" s="178">
        <v>1</v>
      </c>
      <c r="H23" s="133">
        <v>1.1606415162254462E-2</v>
      </c>
      <c r="I23" s="1">
        <f t="shared" si="0"/>
        <v>912888761.81000006</v>
      </c>
      <c r="J23" s="196"/>
    </row>
    <row r="24" spans="1:13" x14ac:dyDescent="0.25">
      <c r="A24" s="174">
        <v>20</v>
      </c>
      <c r="B24" s="175" t="s">
        <v>23</v>
      </c>
      <c r="C24" s="175" t="s">
        <v>398</v>
      </c>
      <c r="D24" s="175" t="s">
        <v>588</v>
      </c>
      <c r="E24" s="176">
        <v>1998381575</v>
      </c>
      <c r="F24" s="177">
        <v>0.41</v>
      </c>
      <c r="G24" s="178">
        <v>0.4</v>
      </c>
      <c r="H24" s="133">
        <v>1.1461344333222864E-2</v>
      </c>
      <c r="I24" s="1">
        <f t="shared" si="0"/>
        <v>819336445.75</v>
      </c>
      <c r="J24" s="196"/>
    </row>
    <row r="25" spans="1:13" x14ac:dyDescent="0.25">
      <c r="A25" s="174">
        <v>21</v>
      </c>
      <c r="B25" s="175" t="s">
        <v>661</v>
      </c>
      <c r="C25" s="175" t="s">
        <v>662</v>
      </c>
      <c r="D25" s="175" t="s">
        <v>663</v>
      </c>
      <c r="E25" s="176">
        <v>47184918</v>
      </c>
      <c r="F25" s="177">
        <v>0.42</v>
      </c>
      <c r="G25" s="178">
        <v>1</v>
      </c>
      <c r="H25" s="133">
        <v>1.0666622350394516E-2</v>
      </c>
      <c r="I25" s="1">
        <f t="shared" si="0"/>
        <v>19817665.559999999</v>
      </c>
      <c r="J25" s="196"/>
    </row>
    <row r="26" spans="1:13" x14ac:dyDescent="0.25">
      <c r="A26" s="174">
        <v>22</v>
      </c>
      <c r="B26" s="175" t="s">
        <v>405</v>
      </c>
      <c r="C26" s="175" t="s">
        <v>610</v>
      </c>
      <c r="D26" s="175" t="s">
        <v>611</v>
      </c>
      <c r="E26" s="176">
        <v>15193014862</v>
      </c>
      <c r="F26" s="177">
        <v>0.18</v>
      </c>
      <c r="G26" s="178">
        <v>0.7</v>
      </c>
      <c r="H26" s="133">
        <v>1.0540339260662158E-2</v>
      </c>
      <c r="I26" s="1">
        <f t="shared" si="0"/>
        <v>2734742675.1599998</v>
      </c>
      <c r="J26" s="196"/>
    </row>
    <row r="27" spans="1:13" x14ac:dyDescent="0.25">
      <c r="A27" s="174">
        <v>23</v>
      </c>
      <c r="B27" s="175" t="s">
        <v>27</v>
      </c>
      <c r="C27" s="175" t="s">
        <v>444</v>
      </c>
      <c r="D27" s="175" t="s">
        <v>450</v>
      </c>
      <c r="E27" s="176">
        <v>147508500</v>
      </c>
      <c r="F27" s="177">
        <v>1</v>
      </c>
      <c r="G27" s="178">
        <v>0.7</v>
      </c>
      <c r="H27" s="133">
        <v>1.0073382994200762E-2</v>
      </c>
      <c r="I27" s="1">
        <f t="shared" si="0"/>
        <v>147508500</v>
      </c>
      <c r="J27" s="196"/>
    </row>
    <row r="28" spans="1:13" x14ac:dyDescent="0.25">
      <c r="A28" s="174">
        <v>24</v>
      </c>
      <c r="B28" s="175" t="s">
        <v>35</v>
      </c>
      <c r="C28" s="175" t="s">
        <v>399</v>
      </c>
      <c r="D28" s="175" t="s">
        <v>421</v>
      </c>
      <c r="E28" s="176">
        <v>7364965630</v>
      </c>
      <c r="F28" s="177">
        <v>0.34</v>
      </c>
      <c r="G28" s="178">
        <v>0.4</v>
      </c>
      <c r="H28" s="133">
        <v>8.5048371857075512E-3</v>
      </c>
      <c r="I28" s="1">
        <f t="shared" si="0"/>
        <v>2504088314.2000003</v>
      </c>
      <c r="J28" s="196"/>
    </row>
    <row r="29" spans="1:13" x14ac:dyDescent="0.25">
      <c r="A29" s="174">
        <v>25</v>
      </c>
      <c r="B29" s="175" t="s">
        <v>87</v>
      </c>
      <c r="C29" s="175" t="s">
        <v>413</v>
      </c>
      <c r="D29" s="175" t="s">
        <v>435</v>
      </c>
      <c r="E29" s="176">
        <v>3975771215</v>
      </c>
      <c r="F29" s="177">
        <v>0.25</v>
      </c>
      <c r="G29" s="178">
        <v>0.8</v>
      </c>
      <c r="H29" s="133">
        <v>8.1528951338878178E-3</v>
      </c>
      <c r="I29" s="1">
        <f t="shared" si="0"/>
        <v>993942803.75</v>
      </c>
      <c r="J29" s="196"/>
      <c r="L29" s="173"/>
      <c r="M29" s="173"/>
    </row>
    <row r="30" spans="1:13" x14ac:dyDescent="0.25">
      <c r="A30" s="174">
        <v>26</v>
      </c>
      <c r="B30" s="175" t="s">
        <v>69</v>
      </c>
      <c r="C30" s="175" t="s">
        <v>522</v>
      </c>
      <c r="D30" s="175" t="s">
        <v>594</v>
      </c>
      <c r="E30" s="176">
        <v>11174330000</v>
      </c>
      <c r="F30" s="177">
        <v>0.2</v>
      </c>
      <c r="G30" s="178">
        <v>0.6</v>
      </c>
      <c r="H30" s="133">
        <v>7.304023426361648E-3</v>
      </c>
      <c r="I30" s="1">
        <f t="shared" si="0"/>
        <v>2234866000</v>
      </c>
      <c r="J30" s="196"/>
    </row>
    <row r="31" spans="1:13" x14ac:dyDescent="0.25">
      <c r="A31" s="174">
        <v>27</v>
      </c>
      <c r="B31" s="175" t="s">
        <v>473</v>
      </c>
      <c r="C31" s="175" t="s">
        <v>474</v>
      </c>
      <c r="D31" s="175" t="s">
        <v>603</v>
      </c>
      <c r="E31" s="176">
        <v>33429709866</v>
      </c>
      <c r="F31" s="177">
        <v>0.22</v>
      </c>
      <c r="G31" s="178">
        <v>0.7</v>
      </c>
      <c r="H31" s="133">
        <v>7.2601627328316484E-3</v>
      </c>
      <c r="I31" s="1">
        <f t="shared" si="0"/>
        <v>7354536170.5200005</v>
      </c>
      <c r="J31" s="196"/>
      <c r="L31" s="173"/>
      <c r="M31" s="173"/>
    </row>
    <row r="32" spans="1:13" x14ac:dyDescent="0.25">
      <c r="A32" s="174">
        <v>28</v>
      </c>
      <c r="B32" s="175" t="s">
        <v>45</v>
      </c>
      <c r="C32" s="175" t="s">
        <v>401</v>
      </c>
      <c r="D32" s="175" t="s">
        <v>531</v>
      </c>
      <c r="E32" s="176">
        <v>3282997929</v>
      </c>
      <c r="F32" s="177">
        <v>0.28999999999999998</v>
      </c>
      <c r="G32" s="178">
        <v>0.7</v>
      </c>
      <c r="H32" s="133">
        <v>6.6946340295338412E-3</v>
      </c>
      <c r="I32" s="1">
        <f t="shared" si="0"/>
        <v>952069399.40999997</v>
      </c>
      <c r="J32" s="196"/>
      <c r="L32" s="173"/>
      <c r="M32" s="173"/>
    </row>
    <row r="33" spans="1:13" x14ac:dyDescent="0.25">
      <c r="A33" s="174">
        <v>29</v>
      </c>
      <c r="B33" s="175" t="s">
        <v>63</v>
      </c>
      <c r="C33" s="175" t="s">
        <v>502</v>
      </c>
      <c r="D33" s="175" t="s">
        <v>508</v>
      </c>
      <c r="E33" s="176">
        <v>129500000</v>
      </c>
      <c r="F33" s="177">
        <v>0.26</v>
      </c>
      <c r="G33" s="178">
        <v>0.2</v>
      </c>
      <c r="H33" s="133">
        <v>6.364159433590197E-3</v>
      </c>
      <c r="I33" s="1">
        <f t="shared" si="0"/>
        <v>33670000</v>
      </c>
      <c r="J33" s="196"/>
    </row>
    <row r="34" spans="1:13" x14ac:dyDescent="0.25">
      <c r="A34" s="174">
        <v>30</v>
      </c>
      <c r="B34" s="175" t="s">
        <v>664</v>
      </c>
      <c r="C34" s="175" t="s">
        <v>665</v>
      </c>
      <c r="D34" s="175" t="s">
        <v>666</v>
      </c>
      <c r="E34" s="176">
        <v>20693945875</v>
      </c>
      <c r="F34" s="177">
        <v>0.1</v>
      </c>
      <c r="G34" s="178">
        <v>1</v>
      </c>
      <c r="H34" s="133">
        <v>4.7882927433368075E-3</v>
      </c>
      <c r="I34" s="1">
        <f t="shared" si="0"/>
        <v>2069394587.5</v>
      </c>
      <c r="J34" s="196"/>
    </row>
    <row r="35" spans="1:13" x14ac:dyDescent="0.25">
      <c r="A35" s="174">
        <v>31</v>
      </c>
      <c r="B35" s="175" t="s">
        <v>53</v>
      </c>
      <c r="C35" s="175" t="s">
        <v>481</v>
      </c>
      <c r="D35" s="175" t="s">
        <v>507</v>
      </c>
      <c r="E35" s="176">
        <v>9650000000</v>
      </c>
      <c r="F35" s="177">
        <v>0.33</v>
      </c>
      <c r="G35" s="178">
        <v>0.6</v>
      </c>
      <c r="H35" s="133">
        <v>4.5867690289232762E-3</v>
      </c>
      <c r="I35" s="1">
        <f t="shared" si="0"/>
        <v>3184500000</v>
      </c>
      <c r="J35" s="196"/>
    </row>
    <row r="36" spans="1:13" x14ac:dyDescent="0.25">
      <c r="A36" s="174">
        <v>32</v>
      </c>
      <c r="B36" s="175" t="s">
        <v>101</v>
      </c>
      <c r="C36" s="175" t="s">
        <v>102</v>
      </c>
      <c r="D36" s="175" t="s">
        <v>642</v>
      </c>
      <c r="E36" s="176">
        <v>457544031</v>
      </c>
      <c r="F36" s="177">
        <v>0.27</v>
      </c>
      <c r="G36" s="178">
        <v>0.6</v>
      </c>
      <c r="H36" s="133">
        <v>4.0655762444908776E-3</v>
      </c>
      <c r="I36" s="1">
        <f t="shared" si="0"/>
        <v>123536888.37</v>
      </c>
      <c r="J36" s="196"/>
    </row>
    <row r="37" spans="1:13" x14ac:dyDescent="0.25">
      <c r="A37" s="174">
        <v>33</v>
      </c>
      <c r="B37" s="175" t="s">
        <v>605</v>
      </c>
      <c r="C37" s="175" t="s">
        <v>634</v>
      </c>
      <c r="D37" s="175" t="s">
        <v>635</v>
      </c>
      <c r="E37" s="176">
        <v>227874940</v>
      </c>
      <c r="F37" s="177">
        <v>0.47</v>
      </c>
      <c r="G37" s="178">
        <v>0.8</v>
      </c>
      <c r="H37" s="133">
        <v>3.9422007620343348E-3</v>
      </c>
      <c r="I37" s="1">
        <f t="shared" si="0"/>
        <v>107101221.8</v>
      </c>
      <c r="J37" s="196"/>
      <c r="L37" s="173"/>
      <c r="M37" s="173"/>
    </row>
    <row r="38" spans="1:13" x14ac:dyDescent="0.25">
      <c r="A38" s="174">
        <v>34</v>
      </c>
      <c r="B38" s="175" t="s">
        <v>29</v>
      </c>
      <c r="C38" s="175" t="s">
        <v>480</v>
      </c>
      <c r="D38" s="175" t="s">
        <v>597</v>
      </c>
      <c r="E38" s="176">
        <v>155487500</v>
      </c>
      <c r="F38" s="177">
        <v>0.37</v>
      </c>
      <c r="G38" s="178">
        <v>0.4</v>
      </c>
      <c r="H38" s="133">
        <v>3.7772496465988169E-3</v>
      </c>
      <c r="I38" s="1">
        <f t="shared" si="0"/>
        <v>57530375</v>
      </c>
      <c r="J38" s="196"/>
      <c r="L38" s="173"/>
      <c r="M38" s="173"/>
    </row>
    <row r="39" spans="1:13" x14ac:dyDescent="0.25">
      <c r="A39" s="174">
        <v>35</v>
      </c>
      <c r="B39" s="175" t="s">
        <v>629</v>
      </c>
      <c r="C39" s="175" t="s">
        <v>630</v>
      </c>
      <c r="D39" s="175" t="s">
        <v>631</v>
      </c>
      <c r="E39" s="176">
        <v>2374993901</v>
      </c>
      <c r="F39" s="177">
        <v>0.16</v>
      </c>
      <c r="G39" s="178">
        <v>0.7</v>
      </c>
      <c r="H39" s="133">
        <v>3.7437524610662081E-3</v>
      </c>
      <c r="I39" s="1">
        <f t="shared" si="0"/>
        <v>379999024.16000003</v>
      </c>
      <c r="J39" s="196"/>
    </row>
    <row r="40" spans="1:13" x14ac:dyDescent="0.25">
      <c r="A40" s="174">
        <v>36</v>
      </c>
      <c r="B40" s="175" t="s">
        <v>598</v>
      </c>
      <c r="C40" s="175" t="s">
        <v>599</v>
      </c>
      <c r="D40" s="175" t="s">
        <v>600</v>
      </c>
      <c r="E40" s="176">
        <v>638848896</v>
      </c>
      <c r="F40" s="177">
        <v>0.14000000000000001</v>
      </c>
      <c r="G40" s="178">
        <v>0.6</v>
      </c>
      <c r="H40" s="133">
        <v>3.544467045356305E-3</v>
      </c>
      <c r="I40" s="1">
        <f t="shared" si="0"/>
        <v>89438845.440000013</v>
      </c>
      <c r="J40" s="196"/>
    </row>
    <row r="41" spans="1:13" x14ac:dyDescent="0.25">
      <c r="A41" s="174">
        <v>37</v>
      </c>
      <c r="B41" s="175" t="s">
        <v>625</v>
      </c>
      <c r="C41" s="175" t="s">
        <v>626</v>
      </c>
      <c r="D41" s="175" t="s">
        <v>627</v>
      </c>
      <c r="E41" s="176">
        <v>66000000</v>
      </c>
      <c r="F41" s="177">
        <v>0.23</v>
      </c>
      <c r="G41" s="178">
        <v>1</v>
      </c>
      <c r="H41" s="133">
        <v>3.3735655743595645E-3</v>
      </c>
      <c r="I41" s="1">
        <f t="shared" si="0"/>
        <v>15180000</v>
      </c>
      <c r="J41" s="196"/>
      <c r="L41" s="173"/>
      <c r="M41" s="173"/>
    </row>
    <row r="42" spans="1:13" x14ac:dyDescent="0.25">
      <c r="A42" s="174">
        <v>38</v>
      </c>
      <c r="B42" s="175" t="s">
        <v>482</v>
      </c>
      <c r="C42" s="175" t="s">
        <v>483</v>
      </c>
      <c r="D42" s="175" t="s">
        <v>487</v>
      </c>
      <c r="E42" s="176">
        <v>63048706145</v>
      </c>
      <c r="F42" s="177">
        <v>0.16</v>
      </c>
      <c r="G42" s="178">
        <v>0.8</v>
      </c>
      <c r="H42" s="133">
        <v>2.8319158281586545E-3</v>
      </c>
      <c r="I42" s="1">
        <f t="shared" si="0"/>
        <v>10087792983.200001</v>
      </c>
      <c r="J42" s="196"/>
      <c r="L42" s="173"/>
      <c r="M42" s="173"/>
    </row>
    <row r="43" spans="1:13" x14ac:dyDescent="0.25">
      <c r="A43" s="174">
        <v>39</v>
      </c>
      <c r="B43" s="175" t="s">
        <v>673</v>
      </c>
      <c r="C43" s="175" t="s">
        <v>674</v>
      </c>
      <c r="D43" s="175" t="s">
        <v>675</v>
      </c>
      <c r="E43" s="176">
        <v>556952780</v>
      </c>
      <c r="F43" s="177">
        <v>0.28999999999999998</v>
      </c>
      <c r="G43" s="178">
        <v>0.9</v>
      </c>
      <c r="H43" s="133">
        <v>2.7884777596802034E-3</v>
      </c>
      <c r="I43" s="1">
        <f t="shared" si="0"/>
        <v>161516306.19999999</v>
      </c>
      <c r="J43" s="196"/>
    </row>
    <row r="44" spans="1:13" x14ac:dyDescent="0.25">
      <c r="A44" s="174">
        <v>40</v>
      </c>
      <c r="B44" s="175" t="s">
        <v>676</v>
      </c>
      <c r="C44" s="175" t="s">
        <v>677</v>
      </c>
      <c r="D44" s="175" t="s">
        <v>678</v>
      </c>
      <c r="E44" s="176">
        <v>75125010</v>
      </c>
      <c r="F44" s="177">
        <v>0.27</v>
      </c>
      <c r="G44" s="178">
        <v>0.9</v>
      </c>
      <c r="H44" s="133">
        <v>2.6142110778261539E-3</v>
      </c>
      <c r="I44" s="1">
        <f t="shared" si="0"/>
        <v>20283752.700000003</v>
      </c>
      <c r="J44" s="196"/>
    </row>
    <row r="45" spans="1:13" x14ac:dyDescent="0.25">
      <c r="A45" s="174">
        <v>41</v>
      </c>
      <c r="B45" s="175" t="s">
        <v>71</v>
      </c>
      <c r="C45" s="175" t="s">
        <v>616</v>
      </c>
      <c r="D45" s="175" t="s">
        <v>617</v>
      </c>
      <c r="E45" s="176">
        <v>2113460101477</v>
      </c>
      <c r="F45" s="177">
        <v>0.18</v>
      </c>
      <c r="G45" s="178">
        <v>0.6</v>
      </c>
      <c r="H45" s="133">
        <v>2.606575310006774E-3</v>
      </c>
      <c r="I45" s="1">
        <f t="shared" si="0"/>
        <v>380422818265.85999</v>
      </c>
      <c r="J45" s="196"/>
    </row>
    <row r="46" spans="1:13" x14ac:dyDescent="0.25">
      <c r="A46" s="174">
        <v>42</v>
      </c>
      <c r="B46" s="175" t="s">
        <v>168</v>
      </c>
      <c r="C46" s="175" t="s">
        <v>504</v>
      </c>
      <c r="D46" s="175" t="s">
        <v>639</v>
      </c>
      <c r="E46" s="176">
        <v>39749359700</v>
      </c>
      <c r="F46" s="177">
        <v>0.2</v>
      </c>
      <c r="G46" s="178">
        <v>0.9</v>
      </c>
      <c r="H46" s="133">
        <v>2.5901454418725532E-3</v>
      </c>
      <c r="I46" s="1">
        <f t="shared" si="0"/>
        <v>7949871940</v>
      </c>
      <c r="J46" s="196"/>
      <c r="L46" s="173"/>
      <c r="M46" s="173"/>
    </row>
    <row r="47" spans="1:13" x14ac:dyDescent="0.25">
      <c r="A47" s="174">
        <v>43</v>
      </c>
      <c r="B47" s="175" t="s">
        <v>667</v>
      </c>
      <c r="C47" s="175" t="s">
        <v>668</v>
      </c>
      <c r="D47" s="175" t="s">
        <v>669</v>
      </c>
      <c r="E47" s="176">
        <v>222778849052</v>
      </c>
      <c r="F47" s="177">
        <v>0.1</v>
      </c>
      <c r="G47" s="178">
        <v>1</v>
      </c>
      <c r="H47" s="133">
        <v>2.2616601371680889E-3</v>
      </c>
      <c r="I47" s="1">
        <f t="shared" si="0"/>
        <v>22277884905.200001</v>
      </c>
      <c r="J47" s="196"/>
    </row>
    <row r="48" spans="1:13" x14ac:dyDescent="0.25">
      <c r="A48" s="174">
        <v>44</v>
      </c>
      <c r="B48" s="175" t="s">
        <v>41</v>
      </c>
      <c r="C48" s="175" t="s">
        <v>400</v>
      </c>
      <c r="D48" s="175" t="s">
        <v>452</v>
      </c>
      <c r="E48" s="176">
        <v>444793377038</v>
      </c>
      <c r="F48" s="177">
        <v>0.15</v>
      </c>
      <c r="G48" s="178">
        <v>0.4</v>
      </c>
      <c r="H48" s="133">
        <v>2.0245014531415622E-3</v>
      </c>
      <c r="I48" s="1">
        <f t="shared" si="0"/>
        <v>66719006555.699997</v>
      </c>
      <c r="J48" s="196"/>
      <c r="L48" s="173"/>
      <c r="M48" s="173"/>
    </row>
    <row r="49" spans="1:13" x14ac:dyDescent="0.25">
      <c r="A49" s="174">
        <v>45</v>
      </c>
      <c r="B49" s="175" t="s">
        <v>653</v>
      </c>
      <c r="C49" s="175" t="s">
        <v>654</v>
      </c>
      <c r="D49" s="175" t="s">
        <v>655</v>
      </c>
      <c r="E49" s="176">
        <v>210000000</v>
      </c>
      <c r="F49" s="177">
        <v>0.15</v>
      </c>
      <c r="G49" s="178">
        <v>1</v>
      </c>
      <c r="H49" s="133">
        <v>1.960613028791774E-3</v>
      </c>
      <c r="I49" s="1">
        <f t="shared" si="0"/>
        <v>31500000</v>
      </c>
      <c r="J49" s="196"/>
    </row>
    <row r="50" spans="1:13" x14ac:dyDescent="0.25">
      <c r="A50" s="174">
        <v>46</v>
      </c>
      <c r="B50" s="175" t="s">
        <v>622</v>
      </c>
      <c r="C50" s="175" t="s">
        <v>623</v>
      </c>
      <c r="D50" s="175" t="s">
        <v>624</v>
      </c>
      <c r="E50" s="176">
        <v>1030000000</v>
      </c>
      <c r="F50" s="177">
        <v>0.25</v>
      </c>
      <c r="G50" s="178">
        <v>1</v>
      </c>
      <c r="H50" s="133">
        <v>1.8035613391469548E-3</v>
      </c>
      <c r="I50" s="1">
        <f t="shared" si="0"/>
        <v>257500000</v>
      </c>
      <c r="J50" s="196"/>
      <c r="L50" s="173"/>
      <c r="M50" s="173"/>
    </row>
    <row r="51" spans="1:13" x14ac:dyDescent="0.25">
      <c r="A51" s="174">
        <v>47</v>
      </c>
      <c r="B51" s="175" t="s">
        <v>93</v>
      </c>
      <c r="C51" s="175" t="s">
        <v>475</v>
      </c>
      <c r="D51" s="175" t="s">
        <v>632</v>
      </c>
      <c r="E51" s="176">
        <v>416270745</v>
      </c>
      <c r="F51" s="177">
        <v>0.43</v>
      </c>
      <c r="G51" s="178">
        <v>0.6</v>
      </c>
      <c r="H51" s="133">
        <v>1.71424586603658E-3</v>
      </c>
      <c r="I51" s="1">
        <f t="shared" si="0"/>
        <v>178996420.34999999</v>
      </c>
      <c r="J51" s="196"/>
    </row>
    <row r="52" spans="1:13" x14ac:dyDescent="0.25">
      <c r="A52" s="189"/>
      <c r="B52" s="180"/>
      <c r="C52" s="180"/>
      <c r="D52" s="180"/>
      <c r="E52" s="190"/>
      <c r="F52" s="191"/>
      <c r="G52" s="192"/>
      <c r="H52" s="193"/>
      <c r="I52" s="1"/>
      <c r="J52" s="196"/>
    </row>
    <row r="53" spans="1:13" x14ac:dyDescent="0.25">
      <c r="B53" s="180"/>
      <c r="C53" s="181"/>
      <c r="D53" s="182"/>
      <c r="I53" s="1"/>
    </row>
    <row r="54" spans="1:13" ht="13.95" customHeight="1" x14ac:dyDescent="0.25">
      <c r="B54" s="180"/>
      <c r="D54" s="181"/>
      <c r="I54" s="1"/>
    </row>
    <row r="55" spans="1:13" ht="13.95" customHeight="1" x14ac:dyDescent="0.3">
      <c r="D55" s="181"/>
    </row>
    <row r="56" spans="1:13" x14ac:dyDescent="0.3">
      <c r="C56" s="181"/>
      <c r="D56" s="181"/>
    </row>
    <row r="57" spans="1:13" x14ac:dyDescent="0.3">
      <c r="C57" s="181"/>
      <c r="D57" s="182"/>
    </row>
    <row r="58" spans="1:13" x14ac:dyDescent="0.3">
      <c r="B58" s="181"/>
      <c r="C58" s="181"/>
      <c r="D58" s="18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9B69-CDB6-4B3E-BD1E-8C3610BB5030}">
  <dimension ref="A1:K54"/>
  <sheetViews>
    <sheetView topLeftCell="A30" zoomScaleNormal="100" workbookViewId="0">
      <selection activeCell="B51" sqref="B51"/>
    </sheetView>
  </sheetViews>
  <sheetFormatPr defaultColWidth="9.109375" defaultRowHeight="14.4" x14ac:dyDescent="0.3"/>
  <cols>
    <col min="1" max="1" width="4.44140625" style="19" customWidth="1"/>
    <col min="2" max="2" width="9.5546875" style="19" customWidth="1"/>
    <col min="3" max="3" width="43.33203125" style="146" customWidth="1"/>
    <col min="4" max="4" width="40.5546875" style="146" customWidth="1"/>
    <col min="5" max="5" width="18.5546875" style="19" bestFit="1" customWidth="1"/>
    <col min="6" max="6" width="9.6640625" style="19" bestFit="1" customWidth="1"/>
    <col min="7" max="7" width="12.88671875" style="19" customWidth="1"/>
    <col min="8" max="8" width="11.33203125" style="19" bestFit="1" customWidth="1"/>
    <col min="9" max="9" width="12" style="149" bestFit="1" customWidth="1"/>
    <col min="10" max="12" width="9.109375" style="149"/>
    <col min="13" max="13" width="12" style="149" bestFit="1" customWidth="1"/>
    <col min="14" max="16384" width="9.109375" style="149"/>
  </cols>
  <sheetData>
    <row r="1" spans="1:9" x14ac:dyDescent="0.3">
      <c r="C1" s="36" t="s">
        <v>246</v>
      </c>
      <c r="D1" s="37" t="s">
        <v>245</v>
      </c>
    </row>
    <row r="2" spans="1:9" ht="15" thickBot="1" x14ac:dyDescent="0.35">
      <c r="C2" s="38">
        <v>44456</v>
      </c>
      <c r="D2" s="39">
        <v>44546</v>
      </c>
    </row>
    <row r="3" spans="1:9" x14ac:dyDescent="0.3">
      <c r="A3" s="42"/>
      <c r="B3" s="43"/>
      <c r="C3" s="145"/>
      <c r="D3" s="145"/>
      <c r="E3" s="43"/>
      <c r="F3" s="43"/>
      <c r="G3" s="43"/>
      <c r="H3" s="43"/>
    </row>
    <row r="4" spans="1:9" ht="39.6" x14ac:dyDescent="0.3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579</v>
      </c>
      <c r="I4" s="1" t="s">
        <v>699</v>
      </c>
    </row>
    <row r="5" spans="1:9" x14ac:dyDescent="0.3">
      <c r="A5" s="124">
        <v>1</v>
      </c>
      <c r="B5" s="6" t="s">
        <v>1</v>
      </c>
      <c r="C5" s="6" t="s">
        <v>392</v>
      </c>
      <c r="D5" s="6" t="s">
        <v>447</v>
      </c>
      <c r="E5" s="47">
        <v>23673512900</v>
      </c>
      <c r="F5" s="48">
        <v>0.5</v>
      </c>
      <c r="G5" s="150">
        <v>0.81642950000000003</v>
      </c>
      <c r="H5" s="133">
        <v>0.14999999323954386</v>
      </c>
      <c r="I5" s="1">
        <f>E5*F5</f>
        <v>11836756450</v>
      </c>
    </row>
    <row r="6" spans="1:9" x14ac:dyDescent="0.3">
      <c r="A6" s="124">
        <v>2</v>
      </c>
      <c r="B6" s="6" t="s">
        <v>5</v>
      </c>
      <c r="C6" s="6" t="s">
        <v>394</v>
      </c>
      <c r="D6" s="6" t="s">
        <v>196</v>
      </c>
      <c r="E6" s="47">
        <v>21586948000</v>
      </c>
      <c r="F6" s="48">
        <v>0.48</v>
      </c>
      <c r="G6" s="150">
        <v>0.79526090000000005</v>
      </c>
      <c r="H6" s="133">
        <v>0.13749318529962448</v>
      </c>
      <c r="I6" s="1">
        <f t="shared" ref="I6:I47" si="0">E6*F6</f>
        <v>10361735040</v>
      </c>
    </row>
    <row r="7" spans="1:9" x14ac:dyDescent="0.3">
      <c r="A7" s="124">
        <v>3</v>
      </c>
      <c r="B7" s="6" t="s">
        <v>7</v>
      </c>
      <c r="C7" s="6" t="s">
        <v>395</v>
      </c>
      <c r="D7" s="6" t="s">
        <v>197</v>
      </c>
      <c r="E7" s="47">
        <v>1000000000</v>
      </c>
      <c r="F7" s="48">
        <v>1</v>
      </c>
      <c r="G7" s="150">
        <v>0.79526090000000005</v>
      </c>
      <c r="H7" s="133">
        <v>1.2506808812281479E-2</v>
      </c>
      <c r="I7" s="1">
        <f t="shared" si="0"/>
        <v>1000000000</v>
      </c>
    </row>
    <row r="8" spans="1:9" x14ac:dyDescent="0.3">
      <c r="A8" s="124">
        <v>4</v>
      </c>
      <c r="B8" s="6" t="s">
        <v>3</v>
      </c>
      <c r="C8" s="6" t="s">
        <v>393</v>
      </c>
      <c r="D8" s="6" t="s">
        <v>448</v>
      </c>
      <c r="E8" s="47">
        <v>692865762</v>
      </c>
      <c r="F8" s="48">
        <v>0.55000000000000004</v>
      </c>
      <c r="G8" s="150">
        <v>0.88285760000000002</v>
      </c>
      <c r="H8" s="133">
        <v>0.10687005240058774</v>
      </c>
      <c r="I8" s="1">
        <f t="shared" si="0"/>
        <v>381076169.10000002</v>
      </c>
    </row>
    <row r="9" spans="1:9" x14ac:dyDescent="0.3">
      <c r="A9" s="124">
        <v>5</v>
      </c>
      <c r="B9" s="6" t="s">
        <v>43</v>
      </c>
      <c r="C9" s="6" t="s">
        <v>461</v>
      </c>
      <c r="D9" s="6" t="s">
        <v>465</v>
      </c>
      <c r="E9" s="47">
        <v>322740479</v>
      </c>
      <c r="F9" s="48">
        <v>0.97</v>
      </c>
      <c r="G9" s="150">
        <v>0.88285760000000002</v>
      </c>
      <c r="H9" s="133">
        <v>7.8345909927731716E-2</v>
      </c>
      <c r="I9" s="1">
        <f t="shared" si="0"/>
        <v>313058264.63</v>
      </c>
    </row>
    <row r="10" spans="1:9" ht="26.4" x14ac:dyDescent="0.3">
      <c r="A10" s="124">
        <v>6</v>
      </c>
      <c r="B10" s="6" t="s">
        <v>11</v>
      </c>
      <c r="C10" s="6" t="s">
        <v>396</v>
      </c>
      <c r="D10" s="6" t="s">
        <v>419</v>
      </c>
      <c r="E10" s="47">
        <v>158245476</v>
      </c>
      <c r="F10" s="48">
        <v>0.38</v>
      </c>
      <c r="G10" s="150">
        <v>0.88285760000000002</v>
      </c>
      <c r="H10" s="133">
        <v>6.4784043798351704E-2</v>
      </c>
      <c r="I10" s="1">
        <f t="shared" si="0"/>
        <v>60133280.880000003</v>
      </c>
    </row>
    <row r="11" spans="1:9" x14ac:dyDescent="0.3">
      <c r="A11" s="124">
        <v>7</v>
      </c>
      <c r="B11" s="6" t="s">
        <v>17</v>
      </c>
      <c r="C11" s="6" t="s">
        <v>512</v>
      </c>
      <c r="D11" s="6" t="s">
        <v>202</v>
      </c>
      <c r="E11" s="47">
        <v>3036306000</v>
      </c>
      <c r="F11" s="48">
        <v>0.21</v>
      </c>
      <c r="G11" s="150">
        <v>1</v>
      </c>
      <c r="H11" s="133">
        <v>5.6096943794340264E-2</v>
      </c>
      <c r="I11" s="1">
        <f t="shared" si="0"/>
        <v>637624260</v>
      </c>
    </row>
    <row r="12" spans="1:9" ht="52.8" x14ac:dyDescent="0.3">
      <c r="A12" s="124">
        <v>8</v>
      </c>
      <c r="B12" s="6" t="s">
        <v>549</v>
      </c>
      <c r="C12" s="6" t="s">
        <v>550</v>
      </c>
      <c r="D12" s="6" t="s">
        <v>551</v>
      </c>
      <c r="E12" s="47">
        <v>199305492</v>
      </c>
      <c r="F12" s="48">
        <v>0.57999999999999996</v>
      </c>
      <c r="G12" s="150">
        <v>1</v>
      </c>
      <c r="H12" s="133">
        <v>3.8118500066192496E-2</v>
      </c>
      <c r="I12" s="1">
        <f t="shared" si="0"/>
        <v>115597185.36</v>
      </c>
    </row>
    <row r="13" spans="1:9" x14ac:dyDescent="0.3">
      <c r="A13" s="124">
        <v>9</v>
      </c>
      <c r="B13" s="6" t="s">
        <v>21</v>
      </c>
      <c r="C13" s="6" t="s">
        <v>479</v>
      </c>
      <c r="D13" s="6" t="s">
        <v>204</v>
      </c>
      <c r="E13" s="47">
        <v>10598177817</v>
      </c>
      <c r="F13" s="48">
        <v>0.11</v>
      </c>
      <c r="G13" s="150">
        <v>1</v>
      </c>
      <c r="H13" s="133">
        <v>3.157613678181119E-2</v>
      </c>
      <c r="I13" s="1">
        <f t="shared" si="0"/>
        <v>1165799559.8700001</v>
      </c>
    </row>
    <row r="14" spans="1:9" ht="26.4" x14ac:dyDescent="0.3">
      <c r="A14" s="124">
        <v>10</v>
      </c>
      <c r="B14" s="6" t="s">
        <v>57</v>
      </c>
      <c r="C14" s="6" t="s">
        <v>58</v>
      </c>
      <c r="D14" s="6" t="s">
        <v>466</v>
      </c>
      <c r="E14" s="47">
        <v>473576257</v>
      </c>
      <c r="F14" s="48">
        <v>0.71</v>
      </c>
      <c r="G14" s="150">
        <v>1</v>
      </c>
      <c r="H14" s="133">
        <v>2.4955586575115277E-2</v>
      </c>
      <c r="I14" s="1">
        <f t="shared" si="0"/>
        <v>336239142.46999997</v>
      </c>
    </row>
    <row r="15" spans="1:9" x14ac:dyDescent="0.3">
      <c r="A15" s="124">
        <v>11</v>
      </c>
      <c r="B15" s="6" t="s">
        <v>471</v>
      </c>
      <c r="C15" s="6" t="s">
        <v>472</v>
      </c>
      <c r="D15" s="6" t="s">
        <v>476</v>
      </c>
      <c r="E15" s="47">
        <v>136069400</v>
      </c>
      <c r="F15" s="48">
        <v>0.21</v>
      </c>
      <c r="G15" s="150">
        <v>1</v>
      </c>
      <c r="H15" s="133">
        <v>1.9142266439112848E-2</v>
      </c>
      <c r="I15" s="1">
        <f t="shared" si="0"/>
        <v>28574574</v>
      </c>
    </row>
    <row r="16" spans="1:9" x14ac:dyDescent="0.3">
      <c r="A16" s="124">
        <v>12</v>
      </c>
      <c r="B16" s="6" t="s">
        <v>35</v>
      </c>
      <c r="C16" s="6" t="s">
        <v>399</v>
      </c>
      <c r="D16" s="6" t="s">
        <v>421</v>
      </c>
      <c r="E16" s="47">
        <v>7364965630</v>
      </c>
      <c r="F16" s="48">
        <v>0.34</v>
      </c>
      <c r="G16" s="150">
        <v>1</v>
      </c>
      <c r="H16" s="133">
        <v>1.852176425849324E-2</v>
      </c>
      <c r="I16" s="1">
        <f t="shared" si="0"/>
        <v>2504088314.2000003</v>
      </c>
    </row>
    <row r="17" spans="1:9" x14ac:dyDescent="0.3">
      <c r="A17" s="124">
        <v>13</v>
      </c>
      <c r="B17" s="6" t="s">
        <v>9</v>
      </c>
      <c r="C17" s="6" t="s">
        <v>10</v>
      </c>
      <c r="D17" s="6" t="s">
        <v>198</v>
      </c>
      <c r="E17" s="47">
        <v>101911355</v>
      </c>
      <c r="F17" s="48">
        <v>0.63</v>
      </c>
      <c r="G17" s="150">
        <v>1</v>
      </c>
      <c r="H17" s="133">
        <v>1.8073948356221971E-2</v>
      </c>
      <c r="I17" s="1">
        <f t="shared" si="0"/>
        <v>64204153.649999999</v>
      </c>
    </row>
    <row r="18" spans="1:9" x14ac:dyDescent="0.3">
      <c r="A18" s="124">
        <v>14</v>
      </c>
      <c r="B18" s="6" t="s">
        <v>25</v>
      </c>
      <c r="C18" s="6" t="s">
        <v>443</v>
      </c>
      <c r="D18" s="6" t="s">
        <v>449</v>
      </c>
      <c r="E18" s="47">
        <v>2178690700</v>
      </c>
      <c r="F18" s="48">
        <v>0.32</v>
      </c>
      <c r="G18" s="150">
        <v>1</v>
      </c>
      <c r="H18" s="133">
        <v>1.713620015061551E-2</v>
      </c>
      <c r="I18" s="1">
        <f t="shared" si="0"/>
        <v>697181024</v>
      </c>
    </row>
    <row r="19" spans="1:9" x14ac:dyDescent="0.3">
      <c r="A19" s="124">
        <v>15</v>
      </c>
      <c r="B19" s="6" t="s">
        <v>33</v>
      </c>
      <c r="C19" s="6" t="s">
        <v>368</v>
      </c>
      <c r="D19" s="6" t="s">
        <v>210</v>
      </c>
      <c r="E19" s="47">
        <v>837718660</v>
      </c>
      <c r="F19" s="48">
        <v>0.22</v>
      </c>
      <c r="G19" s="150">
        <v>1</v>
      </c>
      <c r="H19" s="133">
        <v>1.6068334515754502E-2</v>
      </c>
      <c r="I19" s="1">
        <f t="shared" si="0"/>
        <v>184298105.19999999</v>
      </c>
    </row>
    <row r="20" spans="1:9" x14ac:dyDescent="0.3">
      <c r="A20" s="124">
        <v>16</v>
      </c>
      <c r="B20" s="6" t="s">
        <v>51</v>
      </c>
      <c r="C20" s="6" t="s">
        <v>462</v>
      </c>
      <c r="D20" s="6" t="s">
        <v>219</v>
      </c>
      <c r="E20" s="47">
        <v>5993227240</v>
      </c>
      <c r="F20" s="48">
        <v>0.21</v>
      </c>
      <c r="G20" s="150">
        <v>1</v>
      </c>
      <c r="H20" s="133">
        <v>1.5761805025678845E-2</v>
      </c>
      <c r="I20" s="1">
        <f t="shared" si="0"/>
        <v>1258577720.3999999</v>
      </c>
    </row>
    <row r="21" spans="1:9" x14ac:dyDescent="0.3">
      <c r="A21" s="124">
        <v>17</v>
      </c>
      <c r="B21" s="6" t="s">
        <v>13</v>
      </c>
      <c r="C21" s="6" t="s">
        <v>542</v>
      </c>
      <c r="D21" s="6" t="s">
        <v>544</v>
      </c>
      <c r="E21" s="47">
        <v>35725994705</v>
      </c>
      <c r="F21" s="48">
        <v>0.25</v>
      </c>
      <c r="G21" s="150">
        <v>1</v>
      </c>
      <c r="H21" s="133">
        <v>1.5321769224938333E-2</v>
      </c>
      <c r="I21" s="1">
        <f t="shared" si="0"/>
        <v>8931498676.25</v>
      </c>
    </row>
    <row r="22" spans="1:9" ht="39.6" x14ac:dyDescent="0.3">
      <c r="A22" s="124">
        <v>18</v>
      </c>
      <c r="B22" s="6" t="s">
        <v>532</v>
      </c>
      <c r="C22" s="6" t="s">
        <v>538</v>
      </c>
      <c r="D22" s="6" t="s">
        <v>534</v>
      </c>
      <c r="E22" s="47">
        <v>271572872</v>
      </c>
      <c r="F22" s="48">
        <v>0.41</v>
      </c>
      <c r="G22" s="150">
        <v>1</v>
      </c>
      <c r="H22" s="133">
        <v>1.3779905876026132E-2</v>
      </c>
      <c r="I22" s="1">
        <f t="shared" si="0"/>
        <v>111344877.52</v>
      </c>
    </row>
    <row r="23" spans="1:9" x14ac:dyDescent="0.3">
      <c r="A23" s="124">
        <v>19</v>
      </c>
      <c r="B23" s="6" t="s">
        <v>23</v>
      </c>
      <c r="C23" s="6" t="s">
        <v>398</v>
      </c>
      <c r="D23" s="6" t="s">
        <v>420</v>
      </c>
      <c r="E23" s="47">
        <v>1998381575</v>
      </c>
      <c r="F23" s="48">
        <v>0.42</v>
      </c>
      <c r="G23" s="150">
        <v>1</v>
      </c>
      <c r="H23" s="133">
        <v>1.4008730874233252E-2</v>
      </c>
      <c r="I23" s="1">
        <f t="shared" si="0"/>
        <v>839320261.5</v>
      </c>
    </row>
    <row r="24" spans="1:9" x14ac:dyDescent="0.3">
      <c r="A24" s="124">
        <v>20</v>
      </c>
      <c r="B24" s="6" t="s">
        <v>37</v>
      </c>
      <c r="C24" s="6" t="s">
        <v>369</v>
      </c>
      <c r="D24" s="6" t="s">
        <v>212</v>
      </c>
      <c r="E24" s="47">
        <v>2276401458</v>
      </c>
      <c r="F24" s="48">
        <v>0.63</v>
      </c>
      <c r="G24" s="150">
        <v>1</v>
      </c>
      <c r="H24" s="133">
        <v>1.3335317570987935E-2</v>
      </c>
      <c r="I24" s="1">
        <f t="shared" si="0"/>
        <v>1434132918.54</v>
      </c>
    </row>
    <row r="25" spans="1:9" x14ac:dyDescent="0.3">
      <c r="A25" s="124">
        <v>21</v>
      </c>
      <c r="B25" s="6" t="s">
        <v>19</v>
      </c>
      <c r="C25" s="6" t="s">
        <v>397</v>
      </c>
      <c r="D25" s="6" t="s">
        <v>506</v>
      </c>
      <c r="E25" s="47">
        <v>12960541337338</v>
      </c>
      <c r="F25" s="48">
        <v>0.36</v>
      </c>
      <c r="G25" s="150">
        <v>1</v>
      </c>
      <c r="H25" s="133">
        <v>1.2541623751424973E-2</v>
      </c>
      <c r="I25" s="1">
        <f t="shared" si="0"/>
        <v>4665794881441.6797</v>
      </c>
    </row>
    <row r="26" spans="1:9" x14ac:dyDescent="0.3">
      <c r="A26" s="124">
        <v>22</v>
      </c>
      <c r="B26" s="6" t="s">
        <v>15</v>
      </c>
      <c r="C26" s="6" t="s">
        <v>543</v>
      </c>
      <c r="D26" s="6" t="s">
        <v>545</v>
      </c>
      <c r="E26" s="47">
        <v>7701998235</v>
      </c>
      <c r="F26" s="48">
        <v>0.73</v>
      </c>
      <c r="G26" s="150">
        <v>1</v>
      </c>
      <c r="H26" s="133">
        <v>1.1031429251504401E-2</v>
      </c>
      <c r="I26" s="1">
        <f t="shared" si="0"/>
        <v>5622458711.5500002</v>
      </c>
    </row>
    <row r="27" spans="1:9" ht="39.6" x14ac:dyDescent="0.3">
      <c r="A27" s="124">
        <v>23</v>
      </c>
      <c r="B27" s="151" t="s">
        <v>565</v>
      </c>
      <c r="C27" s="6" t="s">
        <v>566</v>
      </c>
      <c r="D27" s="6" t="s">
        <v>567</v>
      </c>
      <c r="E27" s="47">
        <v>203729958</v>
      </c>
      <c r="F27" s="48">
        <v>0.27</v>
      </c>
      <c r="G27" s="150">
        <v>1</v>
      </c>
      <c r="H27" s="133">
        <v>1.0687905877952533E-2</v>
      </c>
      <c r="I27" s="1">
        <f t="shared" si="0"/>
        <v>55007088.660000004</v>
      </c>
    </row>
    <row r="28" spans="1:9" ht="26.4" x14ac:dyDescent="0.3">
      <c r="A28" s="124">
        <v>24</v>
      </c>
      <c r="B28" s="6" t="s">
        <v>555</v>
      </c>
      <c r="C28" s="6" t="s">
        <v>556</v>
      </c>
      <c r="D28" s="6" t="s">
        <v>557</v>
      </c>
      <c r="E28" s="47">
        <v>225571004</v>
      </c>
      <c r="F28" s="48">
        <v>0.53</v>
      </c>
      <c r="G28" s="150">
        <v>1</v>
      </c>
      <c r="H28" s="133">
        <v>8.9799118603878965E-3</v>
      </c>
      <c r="I28" s="1">
        <f t="shared" si="0"/>
        <v>119552632.12</v>
      </c>
    </row>
    <row r="29" spans="1:9" ht="26.4" x14ac:dyDescent="0.3">
      <c r="A29" s="124">
        <v>25</v>
      </c>
      <c r="B29" s="6" t="s">
        <v>576</v>
      </c>
      <c r="C29" s="6" t="s">
        <v>577</v>
      </c>
      <c r="D29" s="6" t="s">
        <v>578</v>
      </c>
      <c r="E29" s="47">
        <v>850000000</v>
      </c>
      <c r="F29" s="48">
        <v>0.28000000000000003</v>
      </c>
      <c r="G29" s="150">
        <v>1</v>
      </c>
      <c r="H29" s="133">
        <v>8.2344864359741362E-3</v>
      </c>
      <c r="I29" s="1">
        <f t="shared" si="0"/>
        <v>238000000.00000003</v>
      </c>
    </row>
    <row r="30" spans="1:9" x14ac:dyDescent="0.3">
      <c r="A30" s="124">
        <v>26</v>
      </c>
      <c r="B30" s="6" t="s">
        <v>65</v>
      </c>
      <c r="C30" s="6" t="s">
        <v>407</v>
      </c>
      <c r="D30" s="6" t="s">
        <v>509</v>
      </c>
      <c r="E30" s="47">
        <v>660497344</v>
      </c>
      <c r="F30" s="48">
        <v>0.18</v>
      </c>
      <c r="G30" s="150">
        <v>1</v>
      </c>
      <c r="H30" s="133">
        <v>8.1176731441262688E-3</v>
      </c>
      <c r="I30" s="1">
        <f t="shared" si="0"/>
        <v>118889521.92</v>
      </c>
    </row>
    <row r="31" spans="1:9" x14ac:dyDescent="0.3">
      <c r="A31" s="124">
        <v>27</v>
      </c>
      <c r="B31" s="6" t="s">
        <v>79</v>
      </c>
      <c r="C31" s="6" t="s">
        <v>410</v>
      </c>
      <c r="D31" s="6" t="s">
        <v>430</v>
      </c>
      <c r="E31" s="47">
        <v>104400000000</v>
      </c>
      <c r="F31" s="48">
        <v>0.33</v>
      </c>
      <c r="G31" s="150">
        <v>1</v>
      </c>
      <c r="H31" s="133">
        <v>8.0651839216162834E-3</v>
      </c>
      <c r="I31" s="1">
        <f t="shared" si="0"/>
        <v>34452000000</v>
      </c>
    </row>
    <row r="32" spans="1:9" x14ac:dyDescent="0.3">
      <c r="A32" s="124">
        <v>28</v>
      </c>
      <c r="B32" s="6" t="s">
        <v>63</v>
      </c>
      <c r="C32" s="6" t="s">
        <v>502</v>
      </c>
      <c r="D32" s="6" t="s">
        <v>508</v>
      </c>
      <c r="E32" s="47">
        <v>129500000</v>
      </c>
      <c r="F32" s="48">
        <v>0.25</v>
      </c>
      <c r="G32" s="150">
        <v>1</v>
      </c>
      <c r="H32" s="133">
        <v>7.9903868968190673E-3</v>
      </c>
      <c r="I32" s="1">
        <f t="shared" si="0"/>
        <v>32375000</v>
      </c>
    </row>
    <row r="33" spans="1:11" x14ac:dyDescent="0.3">
      <c r="A33" s="124">
        <v>29</v>
      </c>
      <c r="B33" s="7" t="s">
        <v>69</v>
      </c>
      <c r="C33" s="6" t="s">
        <v>522</v>
      </c>
      <c r="D33" s="6" t="s">
        <v>527</v>
      </c>
      <c r="E33" s="47">
        <v>11174330000</v>
      </c>
      <c r="F33" s="48">
        <v>0.19</v>
      </c>
      <c r="G33" s="150">
        <v>1</v>
      </c>
      <c r="H33" s="133">
        <v>7.9704345570020818E-3</v>
      </c>
      <c r="I33" s="1">
        <f t="shared" si="0"/>
        <v>2123122700</v>
      </c>
    </row>
    <row r="34" spans="1:11" ht="26.4" x14ac:dyDescent="0.3">
      <c r="A34" s="124">
        <v>30</v>
      </c>
      <c r="B34" s="6" t="s">
        <v>405</v>
      </c>
      <c r="C34" s="6" t="s">
        <v>406</v>
      </c>
      <c r="D34" s="6" t="s">
        <v>467</v>
      </c>
      <c r="E34" s="47">
        <v>15193014862</v>
      </c>
      <c r="F34" s="48">
        <v>0.17</v>
      </c>
      <c r="G34" s="150">
        <v>1</v>
      </c>
      <c r="H34" s="133">
        <v>6.930134091238379E-3</v>
      </c>
      <c r="I34" s="1">
        <f t="shared" si="0"/>
        <v>2582812526.54</v>
      </c>
    </row>
    <row r="35" spans="1:11" ht="39.6" x14ac:dyDescent="0.3">
      <c r="A35" s="124">
        <v>31</v>
      </c>
      <c r="B35" s="6" t="s">
        <v>568</v>
      </c>
      <c r="C35" s="6" t="s">
        <v>569</v>
      </c>
      <c r="D35" s="6" t="s">
        <v>570</v>
      </c>
      <c r="E35" s="47">
        <v>50635720</v>
      </c>
      <c r="F35" s="48">
        <v>0.59</v>
      </c>
      <c r="G35" s="150">
        <v>1</v>
      </c>
      <c r="H35" s="133">
        <v>5.8683976803631114E-3</v>
      </c>
      <c r="I35" s="1">
        <f t="shared" si="0"/>
        <v>29875074.799999997</v>
      </c>
    </row>
    <row r="36" spans="1:11" x14ac:dyDescent="0.3">
      <c r="A36" s="124">
        <v>32</v>
      </c>
      <c r="B36" s="21" t="s">
        <v>53</v>
      </c>
      <c r="C36" s="6" t="s">
        <v>481</v>
      </c>
      <c r="D36" s="6" t="s">
        <v>507</v>
      </c>
      <c r="E36" s="47">
        <v>9650000000</v>
      </c>
      <c r="F36" s="48">
        <v>0.33</v>
      </c>
      <c r="G36" s="150">
        <v>1</v>
      </c>
      <c r="H36" s="133">
        <v>4.9063805713624783E-3</v>
      </c>
      <c r="I36" s="1">
        <f t="shared" si="0"/>
        <v>3184500000</v>
      </c>
    </row>
    <row r="37" spans="1:11" x14ac:dyDescent="0.3">
      <c r="A37" s="124">
        <v>33</v>
      </c>
      <c r="B37" s="6" t="s">
        <v>29</v>
      </c>
      <c r="C37" s="6" t="s">
        <v>480</v>
      </c>
      <c r="D37" s="6" t="s">
        <v>280</v>
      </c>
      <c r="E37" s="47">
        <v>1554875</v>
      </c>
      <c r="F37" s="48">
        <v>0.37</v>
      </c>
      <c r="G37" s="150">
        <v>1</v>
      </c>
      <c r="H37" s="133">
        <v>4.6113647841157287E-3</v>
      </c>
      <c r="I37" s="1">
        <f t="shared" si="0"/>
        <v>575303.75</v>
      </c>
    </row>
    <row r="38" spans="1:11" x14ac:dyDescent="0.3">
      <c r="A38" s="124">
        <v>34</v>
      </c>
      <c r="B38" s="6" t="s">
        <v>41</v>
      </c>
      <c r="C38" s="6" t="s">
        <v>400</v>
      </c>
      <c r="D38" s="6" t="s">
        <v>452</v>
      </c>
      <c r="E38" s="47">
        <v>439288905849</v>
      </c>
      <c r="F38" s="48">
        <v>0.25</v>
      </c>
      <c r="G38" s="150">
        <v>1</v>
      </c>
      <c r="H38" s="133">
        <v>4.588059425691497E-3</v>
      </c>
      <c r="I38" s="1">
        <f t="shared" si="0"/>
        <v>109822226462.25</v>
      </c>
    </row>
    <row r="39" spans="1:11" x14ac:dyDescent="0.3">
      <c r="A39" s="124">
        <v>35</v>
      </c>
      <c r="B39" s="6" t="s">
        <v>45</v>
      </c>
      <c r="C39" s="6" t="s">
        <v>401</v>
      </c>
      <c r="D39" s="6" t="s">
        <v>531</v>
      </c>
      <c r="E39" s="47">
        <v>3282997929</v>
      </c>
      <c r="F39" s="48">
        <v>0.28999999999999998</v>
      </c>
      <c r="G39" s="150">
        <v>1</v>
      </c>
      <c r="H39" s="133">
        <v>4.5614169480884415E-3</v>
      </c>
      <c r="I39" s="1">
        <f t="shared" si="0"/>
        <v>952069399.40999997</v>
      </c>
    </row>
    <row r="40" spans="1:11" x14ac:dyDescent="0.3">
      <c r="A40" s="124">
        <v>36</v>
      </c>
      <c r="B40" s="6" t="s">
        <v>517</v>
      </c>
      <c r="C40" s="6" t="s">
        <v>518</v>
      </c>
      <c r="D40" s="6" t="s">
        <v>521</v>
      </c>
      <c r="E40" s="47">
        <v>739000000</v>
      </c>
      <c r="F40" s="48">
        <v>0.69</v>
      </c>
      <c r="G40" s="150">
        <v>1</v>
      </c>
      <c r="H40" s="133">
        <v>3.5884574094167763E-3</v>
      </c>
      <c r="I40" s="1">
        <f t="shared" si="0"/>
        <v>509909999.99999994</v>
      </c>
    </row>
    <row r="41" spans="1:11" x14ac:dyDescent="0.3">
      <c r="A41" s="124">
        <v>37</v>
      </c>
      <c r="B41" s="6" t="s">
        <v>87</v>
      </c>
      <c r="C41" s="6" t="s">
        <v>413</v>
      </c>
      <c r="D41" s="6" t="s">
        <v>435</v>
      </c>
      <c r="E41" s="47">
        <v>2444535448</v>
      </c>
      <c r="F41" s="48">
        <v>0.41</v>
      </c>
      <c r="G41" s="150">
        <v>1</v>
      </c>
      <c r="H41" s="133">
        <v>3.5225994409267274E-3</v>
      </c>
      <c r="I41" s="1">
        <f t="shared" si="0"/>
        <v>1002259533.6799999</v>
      </c>
    </row>
    <row r="42" spans="1:11" x14ac:dyDescent="0.3">
      <c r="A42" s="124">
        <v>38</v>
      </c>
      <c r="B42" s="6" t="s">
        <v>27</v>
      </c>
      <c r="C42" s="6" t="s">
        <v>444</v>
      </c>
      <c r="D42" s="6" t="s">
        <v>450</v>
      </c>
      <c r="E42" s="47">
        <v>147508500</v>
      </c>
      <c r="F42" s="48">
        <v>1</v>
      </c>
      <c r="G42" s="150">
        <v>1</v>
      </c>
      <c r="H42" s="133">
        <v>3.4228541486511711E-3</v>
      </c>
      <c r="I42" s="1">
        <f t="shared" si="0"/>
        <v>147508500</v>
      </c>
    </row>
    <row r="43" spans="1:11" ht="39.6" x14ac:dyDescent="0.3">
      <c r="A43" s="124">
        <v>39</v>
      </c>
      <c r="B43" s="6" t="s">
        <v>571</v>
      </c>
      <c r="C43" s="6" t="s">
        <v>572</v>
      </c>
      <c r="D43" s="6" t="s">
        <v>573</v>
      </c>
      <c r="E43" s="47">
        <v>178740916</v>
      </c>
      <c r="F43" s="48">
        <v>0.56999999999999995</v>
      </c>
      <c r="G43" s="150">
        <v>1</v>
      </c>
      <c r="H43" s="133">
        <v>3.2060906892033749E-3</v>
      </c>
      <c r="I43" s="1">
        <f t="shared" si="0"/>
        <v>101882322.11999999</v>
      </c>
    </row>
    <row r="44" spans="1:11" ht="26.4" x14ac:dyDescent="0.3">
      <c r="A44" s="124">
        <v>40</v>
      </c>
      <c r="B44" s="6" t="s">
        <v>558</v>
      </c>
      <c r="C44" s="6" t="s">
        <v>559</v>
      </c>
      <c r="D44" s="6" t="s">
        <v>560</v>
      </c>
      <c r="E44" s="47">
        <v>3957270254</v>
      </c>
      <c r="F44" s="48">
        <v>0.65</v>
      </c>
      <c r="G44" s="150">
        <v>1</v>
      </c>
      <c r="H44" s="133">
        <v>2.8049279074654262E-3</v>
      </c>
      <c r="I44" s="1">
        <f t="shared" si="0"/>
        <v>2572225665.0999999</v>
      </c>
    </row>
    <row r="45" spans="1:11" x14ac:dyDescent="0.3">
      <c r="A45" s="124">
        <v>41</v>
      </c>
      <c r="B45" s="6" t="s">
        <v>473</v>
      </c>
      <c r="C45" s="6" t="s">
        <v>474</v>
      </c>
      <c r="D45" s="6" t="s">
        <v>477</v>
      </c>
      <c r="E45" s="47">
        <v>33429709866</v>
      </c>
      <c r="F45" s="48">
        <v>0.21</v>
      </c>
      <c r="G45" s="150">
        <v>1</v>
      </c>
      <c r="H45" s="133">
        <v>2.4744968124161041E-3</v>
      </c>
      <c r="I45" s="1">
        <f t="shared" si="0"/>
        <v>7020239071.8599997</v>
      </c>
    </row>
    <row r="46" spans="1:11" x14ac:dyDescent="0.3">
      <c r="A46" s="124">
        <v>42</v>
      </c>
      <c r="B46" s="6" t="s">
        <v>71</v>
      </c>
      <c r="C46" s="6" t="s">
        <v>445</v>
      </c>
      <c r="D46" s="6" t="s">
        <v>456</v>
      </c>
      <c r="E46" s="47">
        <v>1274665323063</v>
      </c>
      <c r="F46" s="48">
        <v>0.18</v>
      </c>
      <c r="G46" s="150">
        <v>1</v>
      </c>
      <c r="H46" s="133">
        <v>2.2937302463068958E-3</v>
      </c>
      <c r="I46" s="1">
        <f t="shared" si="0"/>
        <v>229439758151.34</v>
      </c>
    </row>
    <row r="47" spans="1:11" x14ac:dyDescent="0.3">
      <c r="A47" s="124">
        <v>43</v>
      </c>
      <c r="B47" s="6" t="s">
        <v>73</v>
      </c>
      <c r="C47" s="6" t="s">
        <v>375</v>
      </c>
      <c r="D47" s="6" t="s">
        <v>387</v>
      </c>
      <c r="E47" s="47">
        <v>103030215</v>
      </c>
      <c r="F47" s="48">
        <v>0.42</v>
      </c>
      <c r="G47" s="150">
        <v>1</v>
      </c>
      <c r="H47" s="133">
        <v>1.7048511603033505E-3</v>
      </c>
      <c r="I47" s="1">
        <f t="shared" si="0"/>
        <v>43272690.299999997</v>
      </c>
    </row>
    <row r="48" spans="1:11" x14ac:dyDescent="0.3">
      <c r="I48" s="1"/>
      <c r="J48" s="19"/>
      <c r="K48" s="19"/>
    </row>
    <row r="49" spans="3:11" s="19" customFormat="1" ht="13.2" x14ac:dyDescent="0.25">
      <c r="C49" s="146"/>
      <c r="D49" s="146"/>
      <c r="I49" s="1"/>
    </row>
    <row r="50" spans="3:11" s="19" customFormat="1" x14ac:dyDescent="0.3">
      <c r="C50" s="146"/>
      <c r="D50" s="146"/>
      <c r="I50" s="1"/>
      <c r="J50" s="149"/>
      <c r="K50" s="149"/>
    </row>
    <row r="51" spans="3:11" x14ac:dyDescent="0.3">
      <c r="I51" s="1"/>
    </row>
    <row r="52" spans="3:11" x14ac:dyDescent="0.3">
      <c r="I52" s="1"/>
    </row>
    <row r="53" spans="3:11" x14ac:dyDescent="0.3">
      <c r="I53" s="1"/>
    </row>
    <row r="54" spans="3:11" x14ac:dyDescent="0.3">
      <c r="I54" s="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07B6-5BEC-49D3-8403-2C6F63700130}">
  <dimension ref="A1:I54"/>
  <sheetViews>
    <sheetView topLeftCell="A30" zoomScaleNormal="100" workbookViewId="0">
      <selection activeCell="B49" sqref="B49"/>
    </sheetView>
  </sheetViews>
  <sheetFormatPr defaultColWidth="9.109375" defaultRowHeight="14.4" x14ac:dyDescent="0.3"/>
  <cols>
    <col min="1" max="1" width="4.44140625" style="19" customWidth="1"/>
    <col min="2" max="2" width="9.5546875" style="19" customWidth="1"/>
    <col min="3" max="3" width="43.33203125" style="142" customWidth="1"/>
    <col min="4" max="4" width="40.5546875" style="142" customWidth="1"/>
    <col min="5" max="5" width="18.5546875" style="19" bestFit="1" customWidth="1"/>
    <col min="6" max="6" width="9.6640625" style="19" bestFit="1" customWidth="1"/>
    <col min="7" max="7" width="12.88671875" style="19" customWidth="1"/>
    <col min="8" max="8" width="11.33203125" style="19" bestFit="1" customWidth="1"/>
    <col min="9" max="9" width="12.33203125" style="143" bestFit="1" customWidth="1"/>
    <col min="10" max="10" width="12.5546875" style="143" bestFit="1" customWidth="1"/>
    <col min="11" max="16384" width="9.109375" style="143"/>
  </cols>
  <sheetData>
    <row r="1" spans="1:9" x14ac:dyDescent="0.3">
      <c r="C1" s="36" t="s">
        <v>246</v>
      </c>
      <c r="D1" s="37" t="s">
        <v>245</v>
      </c>
    </row>
    <row r="2" spans="1:9" ht="15" thickBot="1" x14ac:dyDescent="0.35">
      <c r="C2" s="38">
        <v>44365</v>
      </c>
      <c r="D2" s="39">
        <v>44455</v>
      </c>
    </row>
    <row r="3" spans="1:9" x14ac:dyDescent="0.3">
      <c r="A3" s="42"/>
      <c r="B3" s="43"/>
      <c r="C3" s="141"/>
      <c r="D3" s="141"/>
      <c r="E3" s="43"/>
      <c r="F3" s="43"/>
      <c r="G3" s="43"/>
      <c r="H3" s="43"/>
    </row>
    <row r="4" spans="1:9" ht="39.6" x14ac:dyDescent="0.3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575</v>
      </c>
      <c r="I4" s="1" t="s">
        <v>699</v>
      </c>
    </row>
    <row r="5" spans="1:9" x14ac:dyDescent="0.3">
      <c r="A5" s="124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132">
        <v>0.81341660000000005</v>
      </c>
      <c r="H5" s="133">
        <v>0.13750423228826919</v>
      </c>
      <c r="I5" s="1">
        <f>E5*F5</f>
        <v>10361735040</v>
      </c>
    </row>
    <row r="6" spans="1:9" x14ac:dyDescent="0.3">
      <c r="A6" s="124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132">
        <v>0.81341660000000005</v>
      </c>
      <c r="H6" s="133">
        <v>1.2495770665397548E-2</v>
      </c>
      <c r="I6" s="1">
        <f t="shared" ref="I6:I48" si="0">E6*F6</f>
        <v>1000000000</v>
      </c>
    </row>
    <row r="7" spans="1:9" x14ac:dyDescent="0.3">
      <c r="A7" s="124">
        <v>3</v>
      </c>
      <c r="B7" s="6" t="s">
        <v>1</v>
      </c>
      <c r="C7" s="6" t="s">
        <v>392</v>
      </c>
      <c r="D7" s="6" t="s">
        <v>447</v>
      </c>
      <c r="E7" s="47">
        <v>23673512900</v>
      </c>
      <c r="F7" s="48">
        <v>0.5</v>
      </c>
      <c r="G7" s="132">
        <v>0.8949087</v>
      </c>
      <c r="H7" s="133">
        <v>0.14523482490233389</v>
      </c>
      <c r="I7" s="1">
        <f t="shared" si="0"/>
        <v>11836756450</v>
      </c>
    </row>
    <row r="8" spans="1:9" x14ac:dyDescent="0.3">
      <c r="A8" s="124">
        <v>4</v>
      </c>
      <c r="B8" s="6" t="s">
        <v>3</v>
      </c>
      <c r="C8" s="6" t="s">
        <v>393</v>
      </c>
      <c r="D8" s="6" t="s">
        <v>448</v>
      </c>
      <c r="E8" s="47">
        <v>692865762</v>
      </c>
      <c r="F8" s="48">
        <v>0.55000000000000004</v>
      </c>
      <c r="G8" s="132">
        <v>0.8949087</v>
      </c>
      <c r="H8" s="133">
        <v>0.10764332562651298</v>
      </c>
      <c r="I8" s="1">
        <f t="shared" si="0"/>
        <v>381076169.10000002</v>
      </c>
    </row>
    <row r="9" spans="1:9" ht="26.4" x14ac:dyDescent="0.3">
      <c r="A9" s="124">
        <v>5</v>
      </c>
      <c r="B9" s="6" t="s">
        <v>11</v>
      </c>
      <c r="C9" s="6" t="s">
        <v>396</v>
      </c>
      <c r="D9" s="6" t="s">
        <v>419</v>
      </c>
      <c r="E9" s="47">
        <v>158245476</v>
      </c>
      <c r="F9" s="48">
        <v>0.38</v>
      </c>
      <c r="G9" s="132">
        <v>0.8949087</v>
      </c>
      <c r="H9" s="133">
        <v>7.4640793266014555E-2</v>
      </c>
      <c r="I9" s="1">
        <f t="shared" si="0"/>
        <v>60133280.880000003</v>
      </c>
    </row>
    <row r="10" spans="1:9" x14ac:dyDescent="0.3">
      <c r="A10" s="124">
        <v>6</v>
      </c>
      <c r="B10" s="6" t="s">
        <v>43</v>
      </c>
      <c r="C10" s="6" t="s">
        <v>461</v>
      </c>
      <c r="D10" s="6" t="s">
        <v>465</v>
      </c>
      <c r="E10" s="47">
        <v>321430479</v>
      </c>
      <c r="F10" s="48">
        <v>0.97</v>
      </c>
      <c r="G10" s="132">
        <v>0.8949087</v>
      </c>
      <c r="H10" s="133">
        <v>7.2481043313414387E-2</v>
      </c>
      <c r="I10" s="1">
        <f t="shared" si="0"/>
        <v>311787564.63</v>
      </c>
    </row>
    <row r="11" spans="1:9" x14ac:dyDescent="0.3">
      <c r="A11" s="124">
        <v>7</v>
      </c>
      <c r="B11" s="6" t="s">
        <v>17</v>
      </c>
      <c r="C11" s="6" t="s">
        <v>512</v>
      </c>
      <c r="D11" s="6" t="s">
        <v>202</v>
      </c>
      <c r="E11" s="47">
        <v>3036306000</v>
      </c>
      <c r="F11" s="48">
        <v>0.21</v>
      </c>
      <c r="G11" s="132">
        <v>1</v>
      </c>
      <c r="H11" s="133">
        <v>4.8610304037391E-2</v>
      </c>
      <c r="I11" s="1">
        <f t="shared" si="0"/>
        <v>637624260</v>
      </c>
    </row>
    <row r="12" spans="1:9" ht="52.8" x14ac:dyDescent="0.3">
      <c r="A12" s="124">
        <v>8</v>
      </c>
      <c r="B12" s="6" t="s">
        <v>549</v>
      </c>
      <c r="C12" s="6" t="s">
        <v>550</v>
      </c>
      <c r="D12" s="6" t="s">
        <v>551</v>
      </c>
      <c r="E12" s="47">
        <v>199305492</v>
      </c>
      <c r="F12" s="48">
        <v>0.57999999999999996</v>
      </c>
      <c r="G12" s="132">
        <v>1</v>
      </c>
      <c r="H12" s="133">
        <v>3.3603044243795899E-2</v>
      </c>
      <c r="I12" s="1">
        <f t="shared" si="0"/>
        <v>115597185.36</v>
      </c>
    </row>
    <row r="13" spans="1:9" x14ac:dyDescent="0.3">
      <c r="A13" s="124">
        <v>9</v>
      </c>
      <c r="B13" s="6" t="s">
        <v>21</v>
      </c>
      <c r="C13" s="6" t="s">
        <v>479</v>
      </c>
      <c r="D13" s="6" t="s">
        <v>204</v>
      </c>
      <c r="E13" s="47">
        <v>10598177817</v>
      </c>
      <c r="F13" s="48">
        <v>0.11</v>
      </c>
      <c r="G13" s="132">
        <v>1</v>
      </c>
      <c r="H13" s="133">
        <v>3.2529372643345579E-2</v>
      </c>
      <c r="I13" s="1">
        <f t="shared" si="0"/>
        <v>1165799559.8700001</v>
      </c>
    </row>
    <row r="14" spans="1:9" ht="26.4" x14ac:dyDescent="0.3">
      <c r="A14" s="124">
        <v>10</v>
      </c>
      <c r="B14" s="6" t="s">
        <v>57</v>
      </c>
      <c r="C14" s="6" t="s">
        <v>58</v>
      </c>
      <c r="D14" s="6" t="s">
        <v>466</v>
      </c>
      <c r="E14" s="47">
        <v>473556152</v>
      </c>
      <c r="F14" s="48">
        <v>0.71</v>
      </c>
      <c r="G14" s="132">
        <v>1</v>
      </c>
      <c r="H14" s="133">
        <v>3.0845188213871104E-2</v>
      </c>
      <c r="I14" s="1">
        <f t="shared" si="0"/>
        <v>336224867.91999996</v>
      </c>
    </row>
    <row r="15" spans="1:9" x14ac:dyDescent="0.3">
      <c r="A15" s="124">
        <v>11</v>
      </c>
      <c r="B15" s="6" t="s">
        <v>471</v>
      </c>
      <c r="C15" s="6" t="s">
        <v>472</v>
      </c>
      <c r="D15" s="6" t="s">
        <v>476</v>
      </c>
      <c r="E15" s="47">
        <v>136069400</v>
      </c>
      <c r="F15" s="48">
        <v>0.21</v>
      </c>
      <c r="G15" s="132">
        <v>1</v>
      </c>
      <c r="H15" s="133">
        <v>2.3831542249377734E-2</v>
      </c>
      <c r="I15" s="1">
        <f t="shared" si="0"/>
        <v>28574574</v>
      </c>
    </row>
    <row r="16" spans="1:9" x14ac:dyDescent="0.3">
      <c r="A16" s="124">
        <v>12</v>
      </c>
      <c r="B16" s="6" t="s">
        <v>9</v>
      </c>
      <c r="C16" s="6" t="s">
        <v>10</v>
      </c>
      <c r="D16" s="6" t="s">
        <v>198</v>
      </c>
      <c r="E16" s="47">
        <v>101911355</v>
      </c>
      <c r="F16" s="48">
        <v>0.63</v>
      </c>
      <c r="G16" s="132">
        <v>1</v>
      </c>
      <c r="H16" s="133">
        <v>1.84421795828228E-2</v>
      </c>
      <c r="I16" s="1">
        <f t="shared" si="0"/>
        <v>64204153.649999999</v>
      </c>
    </row>
    <row r="17" spans="1:9" x14ac:dyDescent="0.3">
      <c r="A17" s="124">
        <v>13</v>
      </c>
      <c r="B17" s="6" t="s">
        <v>25</v>
      </c>
      <c r="C17" s="6" t="s">
        <v>443</v>
      </c>
      <c r="D17" s="6" t="s">
        <v>449</v>
      </c>
      <c r="E17" s="47">
        <v>2178690700</v>
      </c>
      <c r="F17" s="48">
        <v>0.32</v>
      </c>
      <c r="G17" s="132">
        <v>1</v>
      </c>
      <c r="H17" s="133">
        <v>1.8280878464886768E-2</v>
      </c>
      <c r="I17" s="1">
        <f t="shared" si="0"/>
        <v>697181024</v>
      </c>
    </row>
    <row r="18" spans="1:9" x14ac:dyDescent="0.3">
      <c r="A18" s="124">
        <v>14</v>
      </c>
      <c r="B18" s="6" t="s">
        <v>51</v>
      </c>
      <c r="C18" s="6" t="s">
        <v>462</v>
      </c>
      <c r="D18" s="6" t="s">
        <v>219</v>
      </c>
      <c r="E18" s="47">
        <v>5993227240</v>
      </c>
      <c r="F18" s="48">
        <v>0.21</v>
      </c>
      <c r="G18" s="132">
        <v>1</v>
      </c>
      <c r="H18" s="133">
        <v>1.7316260984945566E-2</v>
      </c>
      <c r="I18" s="1">
        <f t="shared" si="0"/>
        <v>1258577720.3999999</v>
      </c>
    </row>
    <row r="19" spans="1:9" x14ac:dyDescent="0.3">
      <c r="A19" s="124">
        <v>15</v>
      </c>
      <c r="B19" s="6" t="s">
        <v>13</v>
      </c>
      <c r="C19" s="6" t="s">
        <v>542</v>
      </c>
      <c r="D19" s="6" t="s">
        <v>544</v>
      </c>
      <c r="E19" s="47">
        <v>35725994705</v>
      </c>
      <c r="F19" s="48">
        <v>0.25</v>
      </c>
      <c r="G19" s="132">
        <v>1</v>
      </c>
      <c r="H19" s="133">
        <v>1.7039132847519203E-2</v>
      </c>
      <c r="I19" s="1">
        <f t="shared" si="0"/>
        <v>8931498676.25</v>
      </c>
    </row>
    <row r="20" spans="1:9" x14ac:dyDescent="0.3">
      <c r="A20" s="124">
        <v>16</v>
      </c>
      <c r="B20" s="6" t="s">
        <v>33</v>
      </c>
      <c r="C20" s="6" t="s">
        <v>368</v>
      </c>
      <c r="D20" s="6" t="s">
        <v>210</v>
      </c>
      <c r="E20" s="47">
        <v>837718660</v>
      </c>
      <c r="F20" s="48">
        <v>0.22</v>
      </c>
      <c r="G20" s="132">
        <v>1</v>
      </c>
      <c r="H20" s="133">
        <v>1.6318559653513101E-2</v>
      </c>
      <c r="I20" s="1">
        <f t="shared" si="0"/>
        <v>184298105.19999999</v>
      </c>
    </row>
    <row r="21" spans="1:9" x14ac:dyDescent="0.3">
      <c r="A21" s="124">
        <v>17</v>
      </c>
      <c r="B21" s="6" t="s">
        <v>35</v>
      </c>
      <c r="C21" s="6" t="s">
        <v>399</v>
      </c>
      <c r="D21" s="6" t="s">
        <v>421</v>
      </c>
      <c r="E21" s="47">
        <v>7364965630</v>
      </c>
      <c r="F21" s="48">
        <v>0.34</v>
      </c>
      <c r="G21" s="132">
        <v>1</v>
      </c>
      <c r="H21" s="133">
        <v>1.5463921558791411E-2</v>
      </c>
      <c r="I21" s="1">
        <f t="shared" si="0"/>
        <v>2504088314.2000003</v>
      </c>
    </row>
    <row r="22" spans="1:9" x14ac:dyDescent="0.3">
      <c r="A22" s="124">
        <v>18</v>
      </c>
      <c r="B22" s="6" t="s">
        <v>23</v>
      </c>
      <c r="C22" s="6" t="s">
        <v>398</v>
      </c>
      <c r="D22" s="6" t="s">
        <v>420</v>
      </c>
      <c r="E22" s="47">
        <v>1998381575</v>
      </c>
      <c r="F22" s="48">
        <v>0.42</v>
      </c>
      <c r="G22" s="132">
        <v>1</v>
      </c>
      <c r="H22" s="133">
        <v>1.4940738369304839E-2</v>
      </c>
      <c r="I22" s="1">
        <f t="shared" si="0"/>
        <v>839320261.5</v>
      </c>
    </row>
    <row r="23" spans="1:9" x14ac:dyDescent="0.3">
      <c r="A23" s="124">
        <v>19</v>
      </c>
      <c r="B23" s="6" t="s">
        <v>15</v>
      </c>
      <c r="C23" s="6" t="s">
        <v>543</v>
      </c>
      <c r="D23" s="6" t="s">
        <v>545</v>
      </c>
      <c r="E23" s="47">
        <v>7701998235</v>
      </c>
      <c r="F23" s="48">
        <v>0.73</v>
      </c>
      <c r="G23" s="132">
        <v>1</v>
      </c>
      <c r="H23" s="133">
        <v>1.3792632137815532E-2</v>
      </c>
      <c r="I23" s="1">
        <f t="shared" si="0"/>
        <v>5622458711.5500002</v>
      </c>
    </row>
    <row r="24" spans="1:9" ht="39.6" x14ac:dyDescent="0.3">
      <c r="A24" s="124">
        <v>20</v>
      </c>
      <c r="B24" s="6" t="s">
        <v>532</v>
      </c>
      <c r="C24" s="6" t="s">
        <v>538</v>
      </c>
      <c r="D24" s="6" t="s">
        <v>534</v>
      </c>
      <c r="E24" s="47">
        <v>271572872</v>
      </c>
      <c r="F24" s="48">
        <v>0.41</v>
      </c>
      <c r="G24" s="132">
        <v>1</v>
      </c>
      <c r="H24" s="133">
        <v>1.3018284615653221E-2</v>
      </c>
      <c r="I24" s="1">
        <f t="shared" si="0"/>
        <v>111344877.52</v>
      </c>
    </row>
    <row r="25" spans="1:9" x14ac:dyDescent="0.3">
      <c r="A25" s="124">
        <v>21</v>
      </c>
      <c r="B25" s="6" t="s">
        <v>37</v>
      </c>
      <c r="C25" s="6" t="s">
        <v>369</v>
      </c>
      <c r="D25" s="6" t="s">
        <v>212</v>
      </c>
      <c r="E25" s="47">
        <v>2276401458</v>
      </c>
      <c r="F25" s="48">
        <v>0.63</v>
      </c>
      <c r="G25" s="132">
        <v>1</v>
      </c>
      <c r="H25" s="133">
        <v>1.2686360233351799E-2</v>
      </c>
      <c r="I25" s="1">
        <f t="shared" si="0"/>
        <v>1434132918.54</v>
      </c>
    </row>
    <row r="26" spans="1:9" x14ac:dyDescent="0.3">
      <c r="A26" s="124">
        <v>22</v>
      </c>
      <c r="B26" s="6" t="s">
        <v>19</v>
      </c>
      <c r="C26" s="6" t="s">
        <v>397</v>
      </c>
      <c r="D26" s="6" t="s">
        <v>506</v>
      </c>
      <c r="E26" s="47">
        <v>12960541337338</v>
      </c>
      <c r="F26" s="48">
        <v>0.36</v>
      </c>
      <c r="G26" s="132">
        <v>1</v>
      </c>
      <c r="H26" s="133">
        <v>1.1948098983086209E-2</v>
      </c>
      <c r="I26" s="1">
        <f t="shared" si="0"/>
        <v>4665794881441.6797</v>
      </c>
    </row>
    <row r="27" spans="1:9" ht="26.4" x14ac:dyDescent="0.3">
      <c r="A27" s="124">
        <v>23</v>
      </c>
      <c r="B27" s="6" t="s">
        <v>555</v>
      </c>
      <c r="C27" s="6" t="s">
        <v>556</v>
      </c>
      <c r="D27" s="6" t="s">
        <v>557</v>
      </c>
      <c r="E27" s="47">
        <v>208582082</v>
      </c>
      <c r="F27" s="48">
        <v>0.53</v>
      </c>
      <c r="G27" s="132">
        <v>1</v>
      </c>
      <c r="H27" s="133">
        <v>9.7279245145407717E-3</v>
      </c>
      <c r="I27" s="1">
        <f t="shared" si="0"/>
        <v>110548503.46000001</v>
      </c>
    </row>
    <row r="28" spans="1:9" x14ac:dyDescent="0.3">
      <c r="A28" s="124">
        <v>24</v>
      </c>
      <c r="B28" s="6" t="s">
        <v>79</v>
      </c>
      <c r="C28" s="6" t="s">
        <v>410</v>
      </c>
      <c r="D28" s="6" t="s">
        <v>430</v>
      </c>
      <c r="E28" s="47">
        <v>104400000000</v>
      </c>
      <c r="F28" s="48">
        <v>0.33</v>
      </c>
      <c r="G28" s="132">
        <v>1</v>
      </c>
      <c r="H28" s="133">
        <v>9.1615669074161001E-3</v>
      </c>
      <c r="I28" s="1">
        <f t="shared" si="0"/>
        <v>34452000000</v>
      </c>
    </row>
    <row r="29" spans="1:9" x14ac:dyDescent="0.3">
      <c r="A29" s="124">
        <v>25</v>
      </c>
      <c r="B29" s="6" t="s">
        <v>63</v>
      </c>
      <c r="C29" s="6" t="s">
        <v>502</v>
      </c>
      <c r="D29" s="6" t="s">
        <v>508</v>
      </c>
      <c r="E29" s="47">
        <v>129500000</v>
      </c>
      <c r="F29" s="48">
        <v>0.25</v>
      </c>
      <c r="G29" s="132">
        <v>1</v>
      </c>
      <c r="H29" s="133">
        <v>7.9266754785338907E-3</v>
      </c>
      <c r="I29" s="1">
        <f t="shared" si="0"/>
        <v>32375000</v>
      </c>
    </row>
    <row r="30" spans="1:9" ht="26.4" x14ac:dyDescent="0.3">
      <c r="A30" s="124">
        <v>26</v>
      </c>
      <c r="B30" s="6" t="s">
        <v>405</v>
      </c>
      <c r="C30" s="6" t="s">
        <v>406</v>
      </c>
      <c r="D30" s="6" t="s">
        <v>467</v>
      </c>
      <c r="E30" s="47">
        <v>15193014862</v>
      </c>
      <c r="F30" s="48">
        <v>0.17</v>
      </c>
      <c r="G30" s="132">
        <v>1</v>
      </c>
      <c r="H30" s="133">
        <v>7.825478526603322E-3</v>
      </c>
      <c r="I30" s="1">
        <f t="shared" si="0"/>
        <v>2582812526.54</v>
      </c>
    </row>
    <row r="31" spans="1:9" ht="39.6" x14ac:dyDescent="0.3">
      <c r="A31" s="124">
        <v>27</v>
      </c>
      <c r="B31" s="6" t="s">
        <v>565</v>
      </c>
      <c r="C31" s="6" t="s">
        <v>566</v>
      </c>
      <c r="D31" s="6" t="s">
        <v>567</v>
      </c>
      <c r="E31" s="47">
        <v>179230154</v>
      </c>
      <c r="F31" s="48">
        <v>0.21</v>
      </c>
      <c r="G31" s="132">
        <v>1</v>
      </c>
      <c r="H31" s="133">
        <v>7.7610218474576916E-3</v>
      </c>
      <c r="I31" s="1">
        <f t="shared" si="0"/>
        <v>37638332.339999996</v>
      </c>
    </row>
    <row r="32" spans="1:9" x14ac:dyDescent="0.3">
      <c r="A32" s="124">
        <v>28</v>
      </c>
      <c r="B32" s="6" t="s">
        <v>69</v>
      </c>
      <c r="C32" s="6" t="s">
        <v>522</v>
      </c>
      <c r="D32" s="6" t="s">
        <v>527</v>
      </c>
      <c r="E32" s="47">
        <v>11174330000</v>
      </c>
      <c r="F32" s="48">
        <v>0.19</v>
      </c>
      <c r="G32" s="132">
        <v>1</v>
      </c>
      <c r="H32" s="133">
        <v>7.0261752083579298E-3</v>
      </c>
      <c r="I32" s="1">
        <f t="shared" si="0"/>
        <v>2123122700</v>
      </c>
    </row>
    <row r="33" spans="1:9" x14ac:dyDescent="0.3">
      <c r="A33" s="124">
        <v>29</v>
      </c>
      <c r="B33" s="6" t="s">
        <v>65</v>
      </c>
      <c r="C33" s="6" t="s">
        <v>407</v>
      </c>
      <c r="D33" s="6" t="s">
        <v>509</v>
      </c>
      <c r="E33" s="47">
        <v>660497344</v>
      </c>
      <c r="F33" s="48">
        <v>0.18</v>
      </c>
      <c r="G33" s="132">
        <v>1</v>
      </c>
      <c r="H33" s="133">
        <v>6.4344866116677378E-3</v>
      </c>
      <c r="I33" s="1">
        <f t="shared" si="0"/>
        <v>118889521.92</v>
      </c>
    </row>
    <row r="34" spans="1:9" ht="26.4" x14ac:dyDescent="0.3">
      <c r="A34" s="124">
        <v>30</v>
      </c>
      <c r="B34" s="21" t="s">
        <v>576</v>
      </c>
      <c r="C34" s="7" t="s">
        <v>577</v>
      </c>
      <c r="D34" s="7" t="s">
        <v>578</v>
      </c>
      <c r="E34" s="47">
        <v>850000000</v>
      </c>
      <c r="F34" s="48">
        <v>0.21</v>
      </c>
      <c r="G34" s="132">
        <v>1</v>
      </c>
      <c r="H34" s="133">
        <v>5.851295724712169E-3</v>
      </c>
      <c r="I34" s="1">
        <f t="shared" si="0"/>
        <v>178500000</v>
      </c>
    </row>
    <row r="35" spans="1:9" x14ac:dyDescent="0.3">
      <c r="A35" s="124">
        <v>31</v>
      </c>
      <c r="B35" s="54" t="s">
        <v>53</v>
      </c>
      <c r="C35" s="6" t="s">
        <v>481</v>
      </c>
      <c r="D35" s="6" t="s">
        <v>507</v>
      </c>
      <c r="E35" s="47">
        <v>9650000000</v>
      </c>
      <c r="F35" s="48">
        <v>0.33</v>
      </c>
      <c r="G35" s="132">
        <v>1</v>
      </c>
      <c r="H35" s="133">
        <v>5.3015974557154791E-3</v>
      </c>
      <c r="I35" s="1">
        <f t="shared" si="0"/>
        <v>3184500000</v>
      </c>
    </row>
    <row r="36" spans="1:9" x14ac:dyDescent="0.3">
      <c r="A36" s="124">
        <v>32</v>
      </c>
      <c r="B36" s="6" t="s">
        <v>45</v>
      </c>
      <c r="C36" s="6" t="s">
        <v>401</v>
      </c>
      <c r="D36" s="6" t="s">
        <v>531</v>
      </c>
      <c r="E36" s="47">
        <v>3282997929</v>
      </c>
      <c r="F36" s="48">
        <v>0.28999999999999998</v>
      </c>
      <c r="G36" s="132">
        <v>1</v>
      </c>
      <c r="H36" s="133">
        <v>5.1657792619143458E-3</v>
      </c>
      <c r="I36" s="1">
        <f t="shared" si="0"/>
        <v>952069399.40999997</v>
      </c>
    </row>
    <row r="37" spans="1:9" x14ac:dyDescent="0.3">
      <c r="A37" s="124">
        <v>33</v>
      </c>
      <c r="B37" s="6" t="s">
        <v>41</v>
      </c>
      <c r="C37" s="6" t="s">
        <v>400</v>
      </c>
      <c r="D37" s="6" t="s">
        <v>452</v>
      </c>
      <c r="E37" s="47">
        <v>439288905849</v>
      </c>
      <c r="F37" s="48">
        <v>0.25</v>
      </c>
      <c r="G37" s="132">
        <v>1</v>
      </c>
      <c r="H37" s="133">
        <v>4.9291329715156129E-3</v>
      </c>
      <c r="I37" s="1">
        <f t="shared" si="0"/>
        <v>109822226462.25</v>
      </c>
    </row>
    <row r="38" spans="1:9" x14ac:dyDescent="0.3">
      <c r="A38" s="124">
        <v>34</v>
      </c>
      <c r="B38" s="6" t="s">
        <v>517</v>
      </c>
      <c r="C38" s="6" t="s">
        <v>518</v>
      </c>
      <c r="D38" s="6" t="s">
        <v>521</v>
      </c>
      <c r="E38" s="47">
        <v>739000000</v>
      </c>
      <c r="F38" s="48">
        <v>0.74</v>
      </c>
      <c r="G38" s="132">
        <v>1</v>
      </c>
      <c r="H38" s="133">
        <v>4.3740449518667526E-3</v>
      </c>
      <c r="I38" s="1">
        <f t="shared" si="0"/>
        <v>546860000</v>
      </c>
    </row>
    <row r="39" spans="1:9" x14ac:dyDescent="0.3">
      <c r="A39" s="124">
        <v>35</v>
      </c>
      <c r="B39" s="6" t="s">
        <v>29</v>
      </c>
      <c r="C39" s="6" t="s">
        <v>480</v>
      </c>
      <c r="D39" s="6" t="s">
        <v>280</v>
      </c>
      <c r="E39" s="47">
        <v>1554875</v>
      </c>
      <c r="F39" s="48">
        <v>0.37</v>
      </c>
      <c r="G39" s="132">
        <v>1</v>
      </c>
      <c r="H39" s="133">
        <v>4.3171723639632677E-3</v>
      </c>
      <c r="I39" s="1">
        <f t="shared" si="0"/>
        <v>575303.75</v>
      </c>
    </row>
    <row r="40" spans="1:9" ht="39.6" x14ac:dyDescent="0.3">
      <c r="A40" s="124">
        <v>36</v>
      </c>
      <c r="B40" s="6" t="s">
        <v>568</v>
      </c>
      <c r="C40" s="6" t="s">
        <v>569</v>
      </c>
      <c r="D40" s="6" t="s">
        <v>570</v>
      </c>
      <c r="E40" s="47">
        <v>50317860</v>
      </c>
      <c r="F40" s="48">
        <v>0.48</v>
      </c>
      <c r="G40" s="132">
        <v>1</v>
      </c>
      <c r="H40" s="133">
        <v>3.8473995093331213E-3</v>
      </c>
      <c r="I40" s="1">
        <f t="shared" si="0"/>
        <v>24152572.800000001</v>
      </c>
    </row>
    <row r="41" spans="1:9" x14ac:dyDescent="0.3">
      <c r="A41" s="124">
        <v>37</v>
      </c>
      <c r="B41" s="6" t="s">
        <v>87</v>
      </c>
      <c r="C41" s="6" t="s">
        <v>413</v>
      </c>
      <c r="D41" s="6" t="s">
        <v>435</v>
      </c>
      <c r="E41" s="47">
        <v>2444535448</v>
      </c>
      <c r="F41" s="48">
        <v>0.41</v>
      </c>
      <c r="G41" s="132">
        <v>1</v>
      </c>
      <c r="H41" s="133">
        <v>3.6880120683507422E-3</v>
      </c>
      <c r="I41" s="1">
        <f t="shared" si="0"/>
        <v>1002259533.6799999</v>
      </c>
    </row>
    <row r="42" spans="1:9" x14ac:dyDescent="0.3">
      <c r="A42" s="124">
        <v>38</v>
      </c>
      <c r="B42" s="6" t="s">
        <v>27</v>
      </c>
      <c r="C42" s="6" t="s">
        <v>444</v>
      </c>
      <c r="D42" s="6" t="s">
        <v>450</v>
      </c>
      <c r="E42" s="47">
        <v>147508500</v>
      </c>
      <c r="F42" s="48">
        <v>1</v>
      </c>
      <c r="G42" s="132">
        <v>1</v>
      </c>
      <c r="H42" s="133">
        <v>3.6760402849475961E-3</v>
      </c>
      <c r="I42" s="1">
        <f t="shared" si="0"/>
        <v>147508500</v>
      </c>
    </row>
    <row r="43" spans="1:9" ht="26.4" x14ac:dyDescent="0.3">
      <c r="A43" s="124">
        <v>39</v>
      </c>
      <c r="B43" s="6" t="s">
        <v>558</v>
      </c>
      <c r="C43" s="6" t="s">
        <v>559</v>
      </c>
      <c r="D43" s="6" t="s">
        <v>560</v>
      </c>
      <c r="E43" s="47">
        <v>3957270254</v>
      </c>
      <c r="F43" s="48">
        <v>0.65</v>
      </c>
      <c r="G43" s="132">
        <v>1</v>
      </c>
      <c r="H43" s="133">
        <v>3.6492431248609943E-3</v>
      </c>
      <c r="I43" s="1">
        <f t="shared" si="0"/>
        <v>2572225665.0999999</v>
      </c>
    </row>
    <row r="44" spans="1:9" x14ac:dyDescent="0.3">
      <c r="A44" s="124">
        <v>40</v>
      </c>
      <c r="B44" s="7" t="s">
        <v>71</v>
      </c>
      <c r="C44" s="6" t="s">
        <v>445</v>
      </c>
      <c r="D44" s="6" t="s">
        <v>456</v>
      </c>
      <c r="E44" s="47">
        <v>1274665323063</v>
      </c>
      <c r="F44" s="48">
        <v>0.18</v>
      </c>
      <c r="G44" s="132">
        <v>1</v>
      </c>
      <c r="H44" s="133">
        <v>2.6407862900983074E-3</v>
      </c>
      <c r="I44" s="1">
        <f t="shared" si="0"/>
        <v>229439758151.34</v>
      </c>
    </row>
    <row r="45" spans="1:9" ht="39.6" x14ac:dyDescent="0.3">
      <c r="A45" s="124">
        <v>41</v>
      </c>
      <c r="B45" s="6" t="s">
        <v>571</v>
      </c>
      <c r="C45" s="6" t="s">
        <v>572</v>
      </c>
      <c r="D45" s="6" t="s">
        <v>573</v>
      </c>
      <c r="E45" s="47">
        <v>178740916</v>
      </c>
      <c r="F45" s="48">
        <v>0.56999999999999995</v>
      </c>
      <c r="G45" s="132">
        <v>1</v>
      </c>
      <c r="H45" s="133">
        <v>2.5655446357191075E-3</v>
      </c>
      <c r="I45" s="1">
        <f t="shared" si="0"/>
        <v>101882322.11999999</v>
      </c>
    </row>
    <row r="46" spans="1:9" x14ac:dyDescent="0.3">
      <c r="A46" s="124">
        <v>42</v>
      </c>
      <c r="B46" s="6" t="s">
        <v>473</v>
      </c>
      <c r="C46" s="6" t="s">
        <v>474</v>
      </c>
      <c r="D46" s="6" t="s">
        <v>477</v>
      </c>
      <c r="E46" s="47">
        <v>29829709866</v>
      </c>
      <c r="F46" s="48">
        <v>0.2</v>
      </c>
      <c r="G46" s="132">
        <v>1</v>
      </c>
      <c r="H46" s="133">
        <v>2.0800258953128053E-3</v>
      </c>
      <c r="I46" s="1">
        <f t="shared" si="0"/>
        <v>5965941973.2000008</v>
      </c>
    </row>
    <row r="47" spans="1:9" x14ac:dyDescent="0.3">
      <c r="A47" s="124">
        <v>43</v>
      </c>
      <c r="B47" s="6" t="s">
        <v>73</v>
      </c>
      <c r="C47" s="6" t="s">
        <v>375</v>
      </c>
      <c r="D47" s="6" t="s">
        <v>387</v>
      </c>
      <c r="E47" s="47">
        <v>103030215</v>
      </c>
      <c r="F47" s="48">
        <v>0.42</v>
      </c>
      <c r="G47" s="132">
        <v>1</v>
      </c>
      <c r="H47" s="133">
        <v>1.7544959600656693E-3</v>
      </c>
      <c r="I47" s="1">
        <f t="shared" si="0"/>
        <v>43272690.299999997</v>
      </c>
    </row>
    <row r="48" spans="1:9" x14ac:dyDescent="0.3">
      <c r="A48" s="124">
        <v>44</v>
      </c>
      <c r="B48" s="21" t="s">
        <v>85</v>
      </c>
      <c r="C48" s="7" t="s">
        <v>416</v>
      </c>
      <c r="D48" s="7" t="s">
        <v>437</v>
      </c>
      <c r="E48" s="47">
        <v>198827865141</v>
      </c>
      <c r="F48" s="48">
        <v>0.11</v>
      </c>
      <c r="G48" s="132">
        <v>1</v>
      </c>
      <c r="H48" s="133">
        <v>1.6296115256322246E-3</v>
      </c>
      <c r="I48" s="1">
        <f t="shared" si="0"/>
        <v>21871065165.509998</v>
      </c>
    </row>
    <row r="49" spans="2:9" x14ac:dyDescent="0.3">
      <c r="I49" s="1"/>
    </row>
    <row r="50" spans="2:9" x14ac:dyDescent="0.3">
      <c r="B50" s="144"/>
      <c r="C50" s="143"/>
      <c r="D50" s="143"/>
      <c r="I50" s="1"/>
    </row>
    <row r="51" spans="2:9" x14ac:dyDescent="0.3">
      <c r="I51" s="1"/>
    </row>
    <row r="52" spans="2:9" x14ac:dyDescent="0.3">
      <c r="I52" s="1"/>
    </row>
    <row r="53" spans="2:9" x14ac:dyDescent="0.3">
      <c r="I53" s="1"/>
    </row>
    <row r="54" spans="2:9" x14ac:dyDescent="0.3">
      <c r="I54" s="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DFF5-C695-4456-9561-F43DDAC1B0D0}">
  <dimension ref="A1:I54"/>
  <sheetViews>
    <sheetView topLeftCell="A30" workbookViewId="0">
      <selection activeCell="B50" sqref="B50"/>
    </sheetView>
  </sheetViews>
  <sheetFormatPr defaultColWidth="9.109375" defaultRowHeight="14.4" x14ac:dyDescent="0.3"/>
  <cols>
    <col min="1" max="1" width="4.44140625" style="19" customWidth="1"/>
    <col min="2" max="2" width="9.5546875" style="19" customWidth="1"/>
    <col min="3" max="3" width="43.33203125" style="139" customWidth="1"/>
    <col min="4" max="4" width="40.5546875" style="139" customWidth="1"/>
    <col min="5" max="5" width="17.5546875" style="19" bestFit="1" customWidth="1"/>
    <col min="6" max="6" width="9.6640625" style="19" bestFit="1" customWidth="1"/>
    <col min="7" max="7" width="12.88671875" style="19" customWidth="1"/>
    <col min="8" max="8" width="11.33203125" style="19" bestFit="1" customWidth="1"/>
    <col min="9" max="9" width="12" style="140" bestFit="1" customWidth="1"/>
    <col min="10" max="16384" width="9.109375" style="140"/>
  </cols>
  <sheetData>
    <row r="1" spans="1:9" x14ac:dyDescent="0.3">
      <c r="C1" s="36" t="s">
        <v>246</v>
      </c>
      <c r="D1" s="37" t="s">
        <v>245</v>
      </c>
    </row>
    <row r="2" spans="1:9" ht="15" thickBot="1" x14ac:dyDescent="0.35">
      <c r="C2" s="38">
        <v>44274</v>
      </c>
      <c r="D2" s="39">
        <v>44364</v>
      </c>
    </row>
    <row r="3" spans="1:9" x14ac:dyDescent="0.3">
      <c r="A3" s="42"/>
      <c r="B3" s="43"/>
      <c r="C3" s="138"/>
      <c r="D3" s="138"/>
      <c r="E3" s="43"/>
      <c r="F3" s="43"/>
      <c r="G3" s="43"/>
      <c r="H3" s="43"/>
    </row>
    <row r="4" spans="1:9" ht="39.6" x14ac:dyDescent="0.3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574</v>
      </c>
      <c r="I4" s="1" t="s">
        <v>699</v>
      </c>
    </row>
    <row r="5" spans="1:9" x14ac:dyDescent="0.3">
      <c r="A5" s="124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132">
        <v>0.83609299999999998</v>
      </c>
      <c r="H5" s="133">
        <v>0.13769676436955711</v>
      </c>
      <c r="I5" s="1">
        <f>E5*F5</f>
        <v>10361735040</v>
      </c>
    </row>
    <row r="6" spans="1:9" x14ac:dyDescent="0.3">
      <c r="A6" s="124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132">
        <v>0.83609299999999998</v>
      </c>
      <c r="H6" s="133">
        <v>1.2303232884631412E-2</v>
      </c>
      <c r="I6" s="1">
        <f t="shared" ref="I6:I48" si="0">E6*F6</f>
        <v>1000000000</v>
      </c>
    </row>
    <row r="7" spans="1:9" x14ac:dyDescent="0.3">
      <c r="A7" s="124">
        <v>3</v>
      </c>
      <c r="B7" s="6" t="s">
        <v>1</v>
      </c>
      <c r="C7" s="6" t="s">
        <v>392</v>
      </c>
      <c r="D7" s="6" t="s">
        <v>447</v>
      </c>
      <c r="E7" s="47">
        <v>23673512900</v>
      </c>
      <c r="F7" s="48">
        <v>0.5</v>
      </c>
      <c r="G7" s="132">
        <v>0.8909861</v>
      </c>
      <c r="H7" s="133">
        <v>0.13588579225235362</v>
      </c>
      <c r="I7" s="1">
        <f t="shared" si="0"/>
        <v>11836756450</v>
      </c>
    </row>
    <row r="8" spans="1:9" x14ac:dyDescent="0.3">
      <c r="A8" s="124">
        <v>4</v>
      </c>
      <c r="B8" s="6" t="s">
        <v>3</v>
      </c>
      <c r="C8" s="6" t="s">
        <v>393</v>
      </c>
      <c r="D8" s="6" t="s">
        <v>448</v>
      </c>
      <c r="E8" s="47">
        <v>692865762</v>
      </c>
      <c r="F8" s="48">
        <v>0.55000000000000004</v>
      </c>
      <c r="G8" s="132">
        <v>0.8909861</v>
      </c>
      <c r="H8" s="133">
        <v>0.11198677664625069</v>
      </c>
      <c r="I8" s="1">
        <f t="shared" si="0"/>
        <v>381076169.10000002</v>
      </c>
    </row>
    <row r="9" spans="1:9" x14ac:dyDescent="0.3">
      <c r="A9" s="124">
        <v>5</v>
      </c>
      <c r="B9" s="6" t="s">
        <v>43</v>
      </c>
      <c r="C9" s="6" t="s">
        <v>461</v>
      </c>
      <c r="D9" s="6" t="s">
        <v>465</v>
      </c>
      <c r="E9" s="47">
        <v>320430479</v>
      </c>
      <c r="F9" s="48">
        <v>0.97</v>
      </c>
      <c r="G9" s="137">
        <v>0.8909861</v>
      </c>
      <c r="H9" s="133">
        <v>7.8490204574720279E-2</v>
      </c>
      <c r="I9" s="1">
        <f t="shared" si="0"/>
        <v>310817564.63</v>
      </c>
    </row>
    <row r="10" spans="1:9" ht="26.4" x14ac:dyDescent="0.3">
      <c r="A10" s="124">
        <v>6</v>
      </c>
      <c r="B10" s="6" t="s">
        <v>11</v>
      </c>
      <c r="C10" s="6" t="s">
        <v>396</v>
      </c>
      <c r="D10" s="6" t="s">
        <v>419</v>
      </c>
      <c r="E10" s="47">
        <v>158245476</v>
      </c>
      <c r="F10" s="48">
        <v>0.38</v>
      </c>
      <c r="G10" s="132">
        <v>0.8909861</v>
      </c>
      <c r="H10" s="133">
        <v>7.3637216205780565E-2</v>
      </c>
      <c r="I10" s="1">
        <f t="shared" si="0"/>
        <v>60133280.880000003</v>
      </c>
    </row>
    <row r="11" spans="1:9" x14ac:dyDescent="0.3">
      <c r="A11" s="124">
        <v>7</v>
      </c>
      <c r="B11" s="6" t="s">
        <v>17</v>
      </c>
      <c r="C11" s="6" t="s">
        <v>512</v>
      </c>
      <c r="D11" s="6" t="s">
        <v>202</v>
      </c>
      <c r="E11" s="47">
        <v>3036306000</v>
      </c>
      <c r="F11" s="48">
        <v>0.21</v>
      </c>
      <c r="G11" s="132">
        <v>1</v>
      </c>
      <c r="H11" s="133">
        <v>4.7979558034222089E-2</v>
      </c>
      <c r="I11" s="1">
        <f t="shared" si="0"/>
        <v>637624260</v>
      </c>
    </row>
    <row r="12" spans="1:9" x14ac:dyDescent="0.3">
      <c r="A12" s="124">
        <v>8</v>
      </c>
      <c r="B12" s="6" t="s">
        <v>21</v>
      </c>
      <c r="C12" s="6" t="s">
        <v>479</v>
      </c>
      <c r="D12" s="6" t="s">
        <v>204</v>
      </c>
      <c r="E12" s="47">
        <v>10598177817</v>
      </c>
      <c r="F12" s="48">
        <v>0.11</v>
      </c>
      <c r="G12" s="132">
        <v>1</v>
      </c>
      <c r="H12" s="133">
        <v>3.608707701713295E-2</v>
      </c>
      <c r="I12" s="1">
        <f t="shared" si="0"/>
        <v>1165799559.8700001</v>
      </c>
    </row>
    <row r="13" spans="1:9" ht="26.4" x14ac:dyDescent="0.3">
      <c r="A13" s="124">
        <v>9</v>
      </c>
      <c r="B13" s="6" t="s">
        <v>57</v>
      </c>
      <c r="C13" s="6" t="s">
        <v>58</v>
      </c>
      <c r="D13" s="6" t="s">
        <v>466</v>
      </c>
      <c r="E13" s="47">
        <v>471818000</v>
      </c>
      <c r="F13" s="48">
        <v>0.71</v>
      </c>
      <c r="G13" s="132">
        <v>1</v>
      </c>
      <c r="H13" s="133">
        <v>2.9261150888849834E-2</v>
      </c>
      <c r="I13" s="1">
        <f t="shared" si="0"/>
        <v>334990780</v>
      </c>
    </row>
    <row r="14" spans="1:9" x14ac:dyDescent="0.3">
      <c r="A14" s="124">
        <v>10</v>
      </c>
      <c r="B14" s="6" t="s">
        <v>13</v>
      </c>
      <c r="C14" s="6" t="s">
        <v>542</v>
      </c>
      <c r="D14" s="6" t="s">
        <v>544</v>
      </c>
      <c r="E14" s="47">
        <v>35725994705</v>
      </c>
      <c r="F14" s="48">
        <v>0.25</v>
      </c>
      <c r="G14" s="132">
        <v>1</v>
      </c>
      <c r="H14" s="133">
        <v>1.7077797434561899E-2</v>
      </c>
      <c r="I14" s="1">
        <f t="shared" si="0"/>
        <v>8931498676.25</v>
      </c>
    </row>
    <row r="15" spans="1:9" x14ac:dyDescent="0.3">
      <c r="A15" s="124">
        <v>11</v>
      </c>
      <c r="B15" s="6" t="s">
        <v>15</v>
      </c>
      <c r="C15" s="6" t="s">
        <v>543</v>
      </c>
      <c r="D15" s="6" t="s">
        <v>545</v>
      </c>
      <c r="E15" s="47">
        <v>7701998235</v>
      </c>
      <c r="F15" s="48">
        <v>0.73</v>
      </c>
      <c r="G15" s="132">
        <v>1</v>
      </c>
      <c r="H15" s="133">
        <v>1.3014265273031046E-2</v>
      </c>
      <c r="I15" s="1">
        <f t="shared" si="0"/>
        <v>5622458711.5500002</v>
      </c>
    </row>
    <row r="16" spans="1:9" ht="52.8" x14ac:dyDescent="0.3">
      <c r="A16" s="124">
        <v>12</v>
      </c>
      <c r="B16" s="6" t="s">
        <v>549</v>
      </c>
      <c r="C16" s="6" t="s">
        <v>550</v>
      </c>
      <c r="D16" s="6" t="s">
        <v>551</v>
      </c>
      <c r="E16" s="47">
        <v>199305492</v>
      </c>
      <c r="F16" s="48">
        <v>0.57999999999999996</v>
      </c>
      <c r="G16" s="132">
        <v>1</v>
      </c>
      <c r="H16" s="133">
        <v>2.6318332764347495E-2</v>
      </c>
      <c r="I16" s="1">
        <f t="shared" si="0"/>
        <v>115597185.36</v>
      </c>
    </row>
    <row r="17" spans="1:9" x14ac:dyDescent="0.3">
      <c r="A17" s="124">
        <v>13</v>
      </c>
      <c r="B17" s="6" t="s">
        <v>25</v>
      </c>
      <c r="C17" s="6" t="s">
        <v>443</v>
      </c>
      <c r="D17" s="6" t="s">
        <v>449</v>
      </c>
      <c r="E17" s="47">
        <v>2178690700</v>
      </c>
      <c r="F17" s="48">
        <v>0.32</v>
      </c>
      <c r="G17" s="132">
        <v>1</v>
      </c>
      <c r="H17" s="133">
        <v>2.1523638986494741E-2</v>
      </c>
      <c r="I17" s="1">
        <f t="shared" si="0"/>
        <v>697181024</v>
      </c>
    </row>
    <row r="18" spans="1:9" x14ac:dyDescent="0.3">
      <c r="A18" s="124">
        <v>14</v>
      </c>
      <c r="B18" s="6" t="s">
        <v>27</v>
      </c>
      <c r="C18" s="6" t="s">
        <v>444</v>
      </c>
      <c r="D18" s="6" t="s">
        <v>450</v>
      </c>
      <c r="E18" s="47">
        <v>147508500</v>
      </c>
      <c r="F18" s="48">
        <v>1</v>
      </c>
      <c r="G18" s="132">
        <v>1</v>
      </c>
      <c r="H18" s="133">
        <v>4.2700230537609223E-3</v>
      </c>
      <c r="I18" s="1">
        <f t="shared" si="0"/>
        <v>147508500</v>
      </c>
    </row>
    <row r="19" spans="1:9" x14ac:dyDescent="0.3">
      <c r="A19" s="124">
        <v>15</v>
      </c>
      <c r="B19" s="6" t="s">
        <v>471</v>
      </c>
      <c r="C19" s="6" t="s">
        <v>472</v>
      </c>
      <c r="D19" s="6" t="s">
        <v>476</v>
      </c>
      <c r="E19" s="47">
        <v>136069400</v>
      </c>
      <c r="F19" s="48">
        <v>0.21</v>
      </c>
      <c r="G19" s="132">
        <v>1</v>
      </c>
      <c r="H19" s="133">
        <v>2.3622516264331473E-2</v>
      </c>
      <c r="I19" s="1">
        <f t="shared" si="0"/>
        <v>28574574</v>
      </c>
    </row>
    <row r="20" spans="1:9" x14ac:dyDescent="0.3">
      <c r="A20" s="124">
        <v>16</v>
      </c>
      <c r="B20" s="6" t="s">
        <v>9</v>
      </c>
      <c r="C20" s="6" t="s">
        <v>10</v>
      </c>
      <c r="D20" s="6" t="s">
        <v>198</v>
      </c>
      <c r="E20" s="47">
        <v>101911355</v>
      </c>
      <c r="F20" s="48">
        <v>0.68</v>
      </c>
      <c r="G20" s="132">
        <v>1</v>
      </c>
      <c r="H20" s="133">
        <v>2.0074910916083599E-2</v>
      </c>
      <c r="I20" s="1">
        <f t="shared" si="0"/>
        <v>69299721.400000006</v>
      </c>
    </row>
    <row r="21" spans="1:9" x14ac:dyDescent="0.3">
      <c r="A21" s="124">
        <v>17</v>
      </c>
      <c r="B21" s="6" t="s">
        <v>23</v>
      </c>
      <c r="C21" s="6" t="s">
        <v>398</v>
      </c>
      <c r="D21" s="6" t="s">
        <v>420</v>
      </c>
      <c r="E21" s="47">
        <v>1998381575</v>
      </c>
      <c r="F21" s="48">
        <v>0.45</v>
      </c>
      <c r="G21" s="132">
        <v>1</v>
      </c>
      <c r="H21" s="133">
        <v>1.6673475398948107E-2</v>
      </c>
      <c r="I21" s="1">
        <f t="shared" si="0"/>
        <v>899271708.75</v>
      </c>
    </row>
    <row r="22" spans="1:9" x14ac:dyDescent="0.3">
      <c r="A22" s="124">
        <v>18</v>
      </c>
      <c r="B22" s="6" t="s">
        <v>51</v>
      </c>
      <c r="C22" s="6" t="s">
        <v>462</v>
      </c>
      <c r="D22" s="6" t="s">
        <v>219</v>
      </c>
      <c r="E22" s="47">
        <v>5993227240</v>
      </c>
      <c r="F22" s="48">
        <v>0.21</v>
      </c>
      <c r="G22" s="132">
        <v>1</v>
      </c>
      <c r="H22" s="133">
        <v>1.6585172250752001E-2</v>
      </c>
      <c r="I22" s="1">
        <f t="shared" si="0"/>
        <v>1258577720.3999999</v>
      </c>
    </row>
    <row r="23" spans="1:9" ht="39.6" x14ac:dyDescent="0.3">
      <c r="A23" s="124">
        <v>19</v>
      </c>
      <c r="B23" s="6" t="s">
        <v>532</v>
      </c>
      <c r="C23" s="6" t="s">
        <v>538</v>
      </c>
      <c r="D23" s="6" t="s">
        <v>534</v>
      </c>
      <c r="E23" s="47">
        <v>271572872</v>
      </c>
      <c r="F23" s="48">
        <v>0.41</v>
      </c>
      <c r="G23" s="132">
        <v>1</v>
      </c>
      <c r="H23" s="133">
        <v>1.6122411350185824E-2</v>
      </c>
      <c r="I23" s="1">
        <f t="shared" si="0"/>
        <v>111344877.52</v>
      </c>
    </row>
    <row r="24" spans="1:9" x14ac:dyDescent="0.3">
      <c r="A24" s="124">
        <v>20</v>
      </c>
      <c r="B24" s="6" t="s">
        <v>35</v>
      </c>
      <c r="C24" s="6" t="s">
        <v>399</v>
      </c>
      <c r="D24" s="6" t="s">
        <v>421</v>
      </c>
      <c r="E24" s="47">
        <v>7364965630</v>
      </c>
      <c r="F24" s="48">
        <v>0.34</v>
      </c>
      <c r="G24" s="132">
        <v>1</v>
      </c>
      <c r="H24" s="133">
        <v>1.4665516771373637E-2</v>
      </c>
      <c r="I24" s="1">
        <f t="shared" si="0"/>
        <v>2504088314.2000003</v>
      </c>
    </row>
    <row r="25" spans="1:9" x14ac:dyDescent="0.3">
      <c r="A25" s="124">
        <v>21</v>
      </c>
      <c r="B25" s="6" t="s">
        <v>33</v>
      </c>
      <c r="C25" s="6" t="s">
        <v>368</v>
      </c>
      <c r="D25" s="6" t="s">
        <v>210</v>
      </c>
      <c r="E25" s="47">
        <v>837718660</v>
      </c>
      <c r="F25" s="48">
        <v>0.22</v>
      </c>
      <c r="G25" s="132">
        <v>1</v>
      </c>
      <c r="H25" s="133">
        <v>1.4633811903358083E-2</v>
      </c>
      <c r="I25" s="1">
        <f t="shared" si="0"/>
        <v>184298105.19999999</v>
      </c>
    </row>
    <row r="26" spans="1:9" x14ac:dyDescent="0.3">
      <c r="A26" s="124">
        <v>22</v>
      </c>
      <c r="B26" s="6" t="s">
        <v>37</v>
      </c>
      <c r="C26" s="6" t="s">
        <v>369</v>
      </c>
      <c r="D26" s="6" t="s">
        <v>212</v>
      </c>
      <c r="E26" s="47">
        <v>2276401458</v>
      </c>
      <c r="F26" s="48">
        <v>0.63</v>
      </c>
      <c r="G26" s="132">
        <v>1</v>
      </c>
      <c r="H26" s="133">
        <v>1.4599386951557125E-2</v>
      </c>
      <c r="I26" s="1">
        <f t="shared" si="0"/>
        <v>1434132918.54</v>
      </c>
    </row>
    <row r="27" spans="1:9" ht="26.4" x14ac:dyDescent="0.3">
      <c r="A27" s="124">
        <v>23</v>
      </c>
      <c r="B27" s="6" t="s">
        <v>555</v>
      </c>
      <c r="C27" s="6" t="s">
        <v>556</v>
      </c>
      <c r="D27" s="6" t="s">
        <v>557</v>
      </c>
      <c r="E27" s="47">
        <v>208582082</v>
      </c>
      <c r="F27" s="48">
        <v>0.53</v>
      </c>
      <c r="G27" s="132">
        <v>1</v>
      </c>
      <c r="H27" s="133">
        <v>1.3091984810441487E-2</v>
      </c>
      <c r="I27" s="1">
        <f t="shared" si="0"/>
        <v>110548503.46000001</v>
      </c>
    </row>
    <row r="28" spans="1:9" x14ac:dyDescent="0.3">
      <c r="A28" s="124">
        <v>24</v>
      </c>
      <c r="B28" s="6" t="s">
        <v>79</v>
      </c>
      <c r="C28" s="6" t="s">
        <v>410</v>
      </c>
      <c r="D28" s="6" t="s">
        <v>430</v>
      </c>
      <c r="E28" s="47">
        <v>104400000000</v>
      </c>
      <c r="F28" s="48">
        <v>0.33</v>
      </c>
      <c r="G28" s="132">
        <v>1</v>
      </c>
      <c r="H28" s="133">
        <v>1.035225196018838E-2</v>
      </c>
      <c r="I28" s="1">
        <f t="shared" si="0"/>
        <v>34452000000</v>
      </c>
    </row>
    <row r="29" spans="1:9" ht="39.6" x14ac:dyDescent="0.3">
      <c r="A29" s="124">
        <v>25</v>
      </c>
      <c r="B29" s="6" t="s">
        <v>565</v>
      </c>
      <c r="C29" s="6" t="s">
        <v>566</v>
      </c>
      <c r="D29" s="6" t="s">
        <v>567</v>
      </c>
      <c r="E29" s="47">
        <v>179230154</v>
      </c>
      <c r="F29" s="48">
        <v>0.21</v>
      </c>
      <c r="G29" s="137">
        <v>1</v>
      </c>
      <c r="H29" s="133">
        <v>9.4653590497637136E-3</v>
      </c>
      <c r="I29" s="1">
        <f t="shared" si="0"/>
        <v>37638332.339999996</v>
      </c>
    </row>
    <row r="30" spans="1:9" x14ac:dyDescent="0.3">
      <c r="A30" s="124">
        <v>26</v>
      </c>
      <c r="B30" s="6" t="s">
        <v>63</v>
      </c>
      <c r="C30" s="6" t="s">
        <v>502</v>
      </c>
      <c r="D30" s="6" t="s">
        <v>508</v>
      </c>
      <c r="E30" s="47">
        <v>129500000</v>
      </c>
      <c r="F30" s="48">
        <v>0.25</v>
      </c>
      <c r="G30" s="132">
        <v>1</v>
      </c>
      <c r="H30" s="133">
        <v>7.7177276537024712E-3</v>
      </c>
      <c r="I30" s="1">
        <f t="shared" si="0"/>
        <v>32375000</v>
      </c>
    </row>
    <row r="31" spans="1:9" x14ac:dyDescent="0.3">
      <c r="A31" s="124">
        <v>27</v>
      </c>
      <c r="B31" s="6" t="s">
        <v>19</v>
      </c>
      <c r="C31" s="6" t="s">
        <v>397</v>
      </c>
      <c r="D31" s="6" t="s">
        <v>506</v>
      </c>
      <c r="E31" s="47">
        <v>12960541337338</v>
      </c>
      <c r="F31" s="48">
        <v>0.27</v>
      </c>
      <c r="G31" s="64">
        <v>1</v>
      </c>
      <c r="H31" s="133">
        <v>7.6169036355644678E-3</v>
      </c>
      <c r="I31" s="1">
        <f t="shared" si="0"/>
        <v>3499346161081.2603</v>
      </c>
    </row>
    <row r="32" spans="1:9" x14ac:dyDescent="0.3">
      <c r="A32" s="124">
        <v>28</v>
      </c>
      <c r="B32" s="54" t="s">
        <v>53</v>
      </c>
      <c r="C32" s="6" t="s">
        <v>481</v>
      </c>
      <c r="D32" s="6" t="s">
        <v>507</v>
      </c>
      <c r="E32" s="47">
        <v>9650000000</v>
      </c>
      <c r="F32" s="48">
        <v>0.33</v>
      </c>
      <c r="G32" s="132">
        <v>1</v>
      </c>
      <c r="H32" s="133">
        <v>6.5261529718901737E-3</v>
      </c>
      <c r="I32" s="1">
        <f t="shared" si="0"/>
        <v>3184500000</v>
      </c>
    </row>
    <row r="33" spans="1:9" x14ac:dyDescent="0.3">
      <c r="A33" s="124">
        <v>29</v>
      </c>
      <c r="B33" s="6" t="s">
        <v>45</v>
      </c>
      <c r="C33" s="6" t="s">
        <v>401</v>
      </c>
      <c r="D33" s="6" t="s">
        <v>531</v>
      </c>
      <c r="E33" s="47">
        <v>3282997929</v>
      </c>
      <c r="F33" s="48">
        <v>0.28999999999999998</v>
      </c>
      <c r="G33" s="132">
        <v>1</v>
      </c>
      <c r="H33" s="133">
        <v>6.0606580196457044E-3</v>
      </c>
      <c r="I33" s="1">
        <f t="shared" si="0"/>
        <v>952069399.40999997</v>
      </c>
    </row>
    <row r="34" spans="1:9" ht="26.4" x14ac:dyDescent="0.3">
      <c r="A34" s="124">
        <v>30</v>
      </c>
      <c r="B34" s="6" t="s">
        <v>405</v>
      </c>
      <c r="C34" s="6" t="s">
        <v>406</v>
      </c>
      <c r="D34" s="6" t="s">
        <v>467</v>
      </c>
      <c r="E34" s="47">
        <v>15193014862</v>
      </c>
      <c r="F34" s="48">
        <v>0.17</v>
      </c>
      <c r="G34" s="132">
        <v>1</v>
      </c>
      <c r="H34" s="133">
        <v>5.9867792466510245E-3</v>
      </c>
      <c r="I34" s="1">
        <f t="shared" si="0"/>
        <v>2582812526.54</v>
      </c>
    </row>
    <row r="35" spans="1:9" x14ac:dyDescent="0.3">
      <c r="A35" s="124">
        <v>31</v>
      </c>
      <c r="B35" s="6" t="s">
        <v>69</v>
      </c>
      <c r="C35" s="6" t="s">
        <v>522</v>
      </c>
      <c r="D35" s="6" t="s">
        <v>527</v>
      </c>
      <c r="E35" s="47">
        <v>11174330000</v>
      </c>
      <c r="F35" s="48">
        <v>0.16</v>
      </c>
      <c r="G35" s="132">
        <v>1</v>
      </c>
      <c r="H35" s="133">
        <v>5.7117074652340231E-3</v>
      </c>
      <c r="I35" s="1">
        <f t="shared" si="0"/>
        <v>1787892800</v>
      </c>
    </row>
    <row r="36" spans="1:9" x14ac:dyDescent="0.3">
      <c r="A36" s="124">
        <v>32</v>
      </c>
      <c r="B36" s="6" t="s">
        <v>65</v>
      </c>
      <c r="C36" s="6" t="s">
        <v>407</v>
      </c>
      <c r="D36" s="6" t="s">
        <v>509</v>
      </c>
      <c r="E36" s="47">
        <v>660497344</v>
      </c>
      <c r="F36" s="48">
        <v>0.18</v>
      </c>
      <c r="G36" s="49">
        <v>1</v>
      </c>
      <c r="H36" s="133">
        <v>5.4394738971882814E-3</v>
      </c>
      <c r="I36" s="1">
        <f t="shared" si="0"/>
        <v>118889521.92</v>
      </c>
    </row>
    <row r="37" spans="1:9" x14ac:dyDescent="0.3">
      <c r="A37" s="124">
        <v>33</v>
      </c>
      <c r="B37" s="6" t="s">
        <v>29</v>
      </c>
      <c r="C37" s="6" t="s">
        <v>480</v>
      </c>
      <c r="D37" s="6" t="s">
        <v>280</v>
      </c>
      <c r="E37" s="47">
        <v>1554875</v>
      </c>
      <c r="F37" s="48">
        <v>0.37</v>
      </c>
      <c r="G37" s="132">
        <v>1</v>
      </c>
      <c r="H37" s="133">
        <v>4.849141659797814E-3</v>
      </c>
      <c r="I37" s="1">
        <f t="shared" si="0"/>
        <v>575303.75</v>
      </c>
    </row>
    <row r="38" spans="1:9" x14ac:dyDescent="0.3">
      <c r="A38" s="124">
        <v>34</v>
      </c>
      <c r="B38" s="6" t="s">
        <v>517</v>
      </c>
      <c r="C38" s="6" t="s">
        <v>518</v>
      </c>
      <c r="D38" s="6" t="s">
        <v>521</v>
      </c>
      <c r="E38" s="47">
        <v>739000000</v>
      </c>
      <c r="F38" s="48">
        <v>0.74</v>
      </c>
      <c r="G38" s="132">
        <v>1</v>
      </c>
      <c r="H38" s="133">
        <v>4.5669050945235951E-3</v>
      </c>
      <c r="I38" s="1">
        <f t="shared" si="0"/>
        <v>546860000</v>
      </c>
    </row>
    <row r="39" spans="1:9" ht="26.4" x14ac:dyDescent="0.3">
      <c r="A39" s="124">
        <v>35</v>
      </c>
      <c r="B39" s="6" t="s">
        <v>558</v>
      </c>
      <c r="C39" s="6" t="s">
        <v>559</v>
      </c>
      <c r="D39" s="6" t="s">
        <v>560</v>
      </c>
      <c r="E39" s="47">
        <v>3957270254</v>
      </c>
      <c r="F39" s="48">
        <v>0.65</v>
      </c>
      <c r="G39" s="132">
        <v>1</v>
      </c>
      <c r="H39" s="133">
        <v>4.3800810766252895E-3</v>
      </c>
      <c r="I39" s="1">
        <f t="shared" si="0"/>
        <v>2572225665.0999999</v>
      </c>
    </row>
    <row r="40" spans="1:9" x14ac:dyDescent="0.3">
      <c r="A40" s="124">
        <v>36</v>
      </c>
      <c r="B40" s="6" t="s">
        <v>87</v>
      </c>
      <c r="C40" s="6" t="s">
        <v>413</v>
      </c>
      <c r="D40" s="6" t="s">
        <v>435</v>
      </c>
      <c r="E40" s="47">
        <v>2444535448</v>
      </c>
      <c r="F40" s="48">
        <v>0.41</v>
      </c>
      <c r="G40" s="132">
        <v>1</v>
      </c>
      <c r="H40" s="133">
        <v>4.1047741728680491E-3</v>
      </c>
      <c r="I40" s="1">
        <f t="shared" si="0"/>
        <v>1002259533.6799999</v>
      </c>
    </row>
    <row r="41" spans="1:9" x14ac:dyDescent="0.3">
      <c r="A41" s="124">
        <v>37</v>
      </c>
      <c r="B41" s="6" t="s">
        <v>41</v>
      </c>
      <c r="C41" s="6" t="s">
        <v>400</v>
      </c>
      <c r="D41" s="6" t="s">
        <v>452</v>
      </c>
      <c r="E41" s="47">
        <v>439288905849</v>
      </c>
      <c r="F41" s="48">
        <v>0.19</v>
      </c>
      <c r="G41" s="132">
        <v>1</v>
      </c>
      <c r="H41" s="133">
        <v>3.8403304597513211E-3</v>
      </c>
      <c r="I41" s="1">
        <f t="shared" si="0"/>
        <v>83464892111.309998</v>
      </c>
    </row>
    <row r="42" spans="1:9" ht="39.6" x14ac:dyDescent="0.3">
      <c r="A42" s="124">
        <v>38</v>
      </c>
      <c r="B42" s="7" t="s">
        <v>568</v>
      </c>
      <c r="C42" s="6" t="s">
        <v>569</v>
      </c>
      <c r="D42" s="6" t="s">
        <v>570</v>
      </c>
      <c r="E42" s="47">
        <v>50317860</v>
      </c>
      <c r="F42" s="48">
        <v>0.48</v>
      </c>
      <c r="G42" s="132">
        <v>1</v>
      </c>
      <c r="H42" s="133">
        <v>3.7263891592328171E-3</v>
      </c>
      <c r="I42" s="1">
        <f t="shared" si="0"/>
        <v>24152572.800000001</v>
      </c>
    </row>
    <row r="43" spans="1:9" ht="39.6" x14ac:dyDescent="0.3">
      <c r="A43" s="124">
        <v>39</v>
      </c>
      <c r="B43" s="6" t="s">
        <v>571</v>
      </c>
      <c r="C43" s="6" t="s">
        <v>572</v>
      </c>
      <c r="D43" s="6" t="s">
        <v>573</v>
      </c>
      <c r="E43" s="47">
        <v>178740916</v>
      </c>
      <c r="F43" s="48">
        <v>0.56999999999999995</v>
      </c>
      <c r="G43" s="64">
        <v>1</v>
      </c>
      <c r="H43" s="133">
        <v>2.9843344478922991E-3</v>
      </c>
      <c r="I43" s="1">
        <f t="shared" si="0"/>
        <v>101882322.11999999</v>
      </c>
    </row>
    <row r="44" spans="1:9" x14ac:dyDescent="0.3">
      <c r="A44" s="124">
        <v>40</v>
      </c>
      <c r="B44" s="6" t="s">
        <v>71</v>
      </c>
      <c r="C44" s="6" t="s">
        <v>445</v>
      </c>
      <c r="D44" s="6" t="s">
        <v>456</v>
      </c>
      <c r="E44" s="47">
        <v>1274665323063</v>
      </c>
      <c r="F44" s="48">
        <v>0.18</v>
      </c>
      <c r="G44" s="64">
        <v>1</v>
      </c>
      <c r="H44" s="133">
        <v>2.8995150632074268E-3</v>
      </c>
      <c r="I44" s="1">
        <f t="shared" si="0"/>
        <v>229439758151.34</v>
      </c>
    </row>
    <row r="45" spans="1:9" x14ac:dyDescent="0.3">
      <c r="A45" s="124">
        <v>41</v>
      </c>
      <c r="B45" s="6" t="s">
        <v>473</v>
      </c>
      <c r="C45" s="6" t="s">
        <v>474</v>
      </c>
      <c r="D45" s="6" t="s">
        <v>477</v>
      </c>
      <c r="E45" s="47">
        <v>29829709866</v>
      </c>
      <c r="F45" s="48">
        <v>0.2</v>
      </c>
      <c r="G45" s="132">
        <v>1</v>
      </c>
      <c r="H45" s="133">
        <v>2.345039099952765E-3</v>
      </c>
      <c r="I45" s="1">
        <f t="shared" si="0"/>
        <v>5965941973.2000008</v>
      </c>
    </row>
    <row r="46" spans="1:9" x14ac:dyDescent="0.3">
      <c r="A46" s="124">
        <v>42</v>
      </c>
      <c r="B46" s="21" t="s">
        <v>73</v>
      </c>
      <c r="C46" s="7" t="s">
        <v>375</v>
      </c>
      <c r="D46" s="7" t="s">
        <v>387</v>
      </c>
      <c r="E46" s="47">
        <v>103030215</v>
      </c>
      <c r="F46" s="48">
        <v>0.42</v>
      </c>
      <c r="G46" s="132">
        <v>1</v>
      </c>
      <c r="H46" s="133">
        <v>2.245994247645316E-3</v>
      </c>
      <c r="I46" s="1">
        <f t="shared" si="0"/>
        <v>43272690.299999997</v>
      </c>
    </row>
    <row r="47" spans="1:9" x14ac:dyDescent="0.3">
      <c r="A47" s="124">
        <v>43</v>
      </c>
      <c r="B47" s="6" t="s">
        <v>85</v>
      </c>
      <c r="C47" s="6" t="s">
        <v>416</v>
      </c>
      <c r="D47" s="6" t="s">
        <v>437</v>
      </c>
      <c r="E47" s="47">
        <v>198827865141</v>
      </c>
      <c r="F47" s="48">
        <v>0.11</v>
      </c>
      <c r="G47" s="132">
        <v>1</v>
      </c>
      <c r="H47" s="133">
        <v>2.1862961642242669E-3</v>
      </c>
      <c r="I47" s="1">
        <f t="shared" si="0"/>
        <v>21871065165.509998</v>
      </c>
    </row>
    <row r="48" spans="1:9" ht="39.6" x14ac:dyDescent="0.3">
      <c r="A48" s="124">
        <v>44</v>
      </c>
      <c r="B48" s="21" t="s">
        <v>561</v>
      </c>
      <c r="C48" s="6" t="s">
        <v>562</v>
      </c>
      <c r="D48" s="6" t="s">
        <v>563</v>
      </c>
      <c r="E48" s="47">
        <v>51487257</v>
      </c>
      <c r="F48" s="48">
        <v>0.56999999999999995</v>
      </c>
      <c r="G48" s="132">
        <v>1</v>
      </c>
      <c r="H48" s="133">
        <v>1.3931684517248125E-3</v>
      </c>
      <c r="I48" s="1">
        <f t="shared" si="0"/>
        <v>29347736.489999998</v>
      </c>
    </row>
    <row r="49" spans="1:9" x14ac:dyDescent="0.3">
      <c r="A49" s="124"/>
      <c r="B49" s="6"/>
      <c r="C49" s="6"/>
      <c r="D49" s="6"/>
      <c r="E49" s="47"/>
      <c r="F49" s="48"/>
      <c r="G49" s="64"/>
      <c r="H49" s="133"/>
      <c r="I49" s="1"/>
    </row>
    <row r="50" spans="1:9" x14ac:dyDescent="0.3">
      <c r="I50" s="1"/>
    </row>
    <row r="51" spans="1:9" x14ac:dyDescent="0.3">
      <c r="I51" s="1"/>
    </row>
    <row r="52" spans="1:9" x14ac:dyDescent="0.3">
      <c r="I52" s="1"/>
    </row>
    <row r="53" spans="1:9" x14ac:dyDescent="0.3">
      <c r="I53" s="1"/>
    </row>
    <row r="54" spans="1:9" x14ac:dyDescent="0.3">
      <c r="I54" s="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95D8-1060-4796-A4E0-44EF66B85BE1}">
  <dimension ref="A1:I54"/>
  <sheetViews>
    <sheetView topLeftCell="A3" workbookViewId="0">
      <selection activeCell="B3" sqref="B3"/>
    </sheetView>
  </sheetViews>
  <sheetFormatPr defaultColWidth="9.109375" defaultRowHeight="14.4" x14ac:dyDescent="0.3"/>
  <cols>
    <col min="1" max="1" width="4.44140625" style="19" customWidth="1"/>
    <col min="2" max="2" width="9.5546875" style="19" customWidth="1"/>
    <col min="3" max="3" width="43.33203125" style="135" customWidth="1"/>
    <col min="4" max="4" width="40.5546875" style="135" customWidth="1"/>
    <col min="5" max="5" width="17.5546875" style="19" bestFit="1" customWidth="1"/>
    <col min="6" max="6" width="9.6640625" style="19" bestFit="1" customWidth="1"/>
    <col min="7" max="7" width="12.88671875" style="19" customWidth="1"/>
    <col min="8" max="8" width="11.33203125" style="19" bestFit="1" customWidth="1"/>
    <col min="9" max="9" width="12" style="140" bestFit="1" customWidth="1"/>
    <col min="10" max="16384" width="9.109375" style="140"/>
  </cols>
  <sheetData>
    <row r="1" spans="1:9" x14ac:dyDescent="0.3">
      <c r="C1" s="36" t="s">
        <v>246</v>
      </c>
      <c r="D1" s="37" t="s">
        <v>245</v>
      </c>
    </row>
    <row r="2" spans="1:9" ht="15" thickBot="1" x14ac:dyDescent="0.35">
      <c r="C2" s="38">
        <v>44183</v>
      </c>
      <c r="D2" s="39">
        <v>44273</v>
      </c>
    </row>
    <row r="3" spans="1:9" x14ac:dyDescent="0.3">
      <c r="A3" s="42"/>
      <c r="B3" s="43"/>
      <c r="C3" s="134"/>
      <c r="D3" s="134"/>
      <c r="E3" s="43"/>
      <c r="F3" s="43"/>
      <c r="G3" s="43"/>
      <c r="H3" s="43"/>
    </row>
    <row r="4" spans="1:9" ht="39.6" x14ac:dyDescent="0.3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564</v>
      </c>
      <c r="I4" s="1" t="s">
        <v>699</v>
      </c>
    </row>
    <row r="5" spans="1:9" x14ac:dyDescent="0.3">
      <c r="A5" s="124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132">
        <v>0.84063410000000005</v>
      </c>
      <c r="H5" s="133">
        <v>0.13778388779868836</v>
      </c>
      <c r="I5" s="1">
        <f>E5*F5</f>
        <v>10361735040</v>
      </c>
    </row>
    <row r="6" spans="1:9" x14ac:dyDescent="0.3">
      <c r="A6" s="124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132">
        <v>0.84063410000000005</v>
      </c>
      <c r="H6" s="133">
        <v>1.2216115388890076E-2</v>
      </c>
      <c r="I6" s="1">
        <f t="shared" ref="I6:I49" si="0">E6*F6</f>
        <v>1000000000</v>
      </c>
    </row>
    <row r="7" spans="1:9" x14ac:dyDescent="0.3">
      <c r="A7" s="124">
        <v>3</v>
      </c>
      <c r="B7" s="6" t="s">
        <v>1</v>
      </c>
      <c r="C7" s="6" t="s">
        <v>392</v>
      </c>
      <c r="D7" s="6" t="s">
        <v>447</v>
      </c>
      <c r="E7" s="47">
        <v>23673512900</v>
      </c>
      <c r="F7" s="48">
        <v>0.5</v>
      </c>
      <c r="G7" s="132">
        <v>0.89725100000000002</v>
      </c>
      <c r="H7" s="133">
        <v>0.12276379341303555</v>
      </c>
      <c r="I7" s="1">
        <f t="shared" si="0"/>
        <v>11836756450</v>
      </c>
    </row>
    <row r="8" spans="1:9" x14ac:dyDescent="0.3">
      <c r="A8" s="124">
        <v>4</v>
      </c>
      <c r="B8" s="6" t="s">
        <v>3</v>
      </c>
      <c r="C8" s="6" t="s">
        <v>393</v>
      </c>
      <c r="D8" s="6" t="s">
        <v>448</v>
      </c>
      <c r="E8" s="47">
        <v>692865762</v>
      </c>
      <c r="F8" s="48">
        <v>0.55000000000000004</v>
      </c>
      <c r="G8" s="132">
        <v>0.89725100000000002</v>
      </c>
      <c r="H8" s="133">
        <v>0.10899521635689541</v>
      </c>
      <c r="I8" s="1">
        <f t="shared" si="0"/>
        <v>381076169.10000002</v>
      </c>
    </row>
    <row r="9" spans="1:9" x14ac:dyDescent="0.3">
      <c r="A9" s="124">
        <v>5</v>
      </c>
      <c r="B9" s="6" t="s">
        <v>43</v>
      </c>
      <c r="C9" s="6" t="s">
        <v>461</v>
      </c>
      <c r="D9" s="6" t="s">
        <v>465</v>
      </c>
      <c r="E9" s="47">
        <v>320430479</v>
      </c>
      <c r="F9" s="48">
        <v>0.97</v>
      </c>
      <c r="G9" s="137">
        <v>0.89725100000000002</v>
      </c>
      <c r="H9" s="133">
        <v>9.4890157779899842E-2</v>
      </c>
      <c r="I9" s="1">
        <f t="shared" si="0"/>
        <v>310817564.63</v>
      </c>
    </row>
    <row r="10" spans="1:9" ht="26.4" x14ac:dyDescent="0.3">
      <c r="A10" s="124">
        <v>6</v>
      </c>
      <c r="B10" s="6" t="s">
        <v>11</v>
      </c>
      <c r="C10" s="6" t="s">
        <v>396</v>
      </c>
      <c r="D10" s="6" t="s">
        <v>419</v>
      </c>
      <c r="E10" s="47">
        <v>158245476</v>
      </c>
      <c r="F10" s="48">
        <v>0.38</v>
      </c>
      <c r="G10" s="132">
        <v>0.89725100000000002</v>
      </c>
      <c r="H10" s="133">
        <v>7.3350822823369341E-2</v>
      </c>
      <c r="I10" s="1">
        <f t="shared" si="0"/>
        <v>60133280.880000003</v>
      </c>
    </row>
    <row r="11" spans="1:9" x14ac:dyDescent="0.3">
      <c r="A11" s="124">
        <v>7</v>
      </c>
      <c r="B11" s="6" t="s">
        <v>17</v>
      </c>
      <c r="C11" s="6" t="s">
        <v>512</v>
      </c>
      <c r="D11" s="6" t="s">
        <v>202</v>
      </c>
      <c r="E11" s="47">
        <v>3036306000</v>
      </c>
      <c r="F11" s="48">
        <v>0.21</v>
      </c>
      <c r="G11" s="132">
        <v>1</v>
      </c>
      <c r="H11" s="133">
        <v>4.8562012784059201E-2</v>
      </c>
      <c r="I11" s="1">
        <f t="shared" si="0"/>
        <v>637624260</v>
      </c>
    </row>
    <row r="12" spans="1:9" ht="26.4" x14ac:dyDescent="0.3">
      <c r="A12" s="124">
        <v>8</v>
      </c>
      <c r="B12" s="6" t="s">
        <v>57</v>
      </c>
      <c r="C12" s="6" t="s">
        <v>58</v>
      </c>
      <c r="D12" s="6" t="s">
        <v>466</v>
      </c>
      <c r="E12" s="47">
        <v>471818000</v>
      </c>
      <c r="F12" s="48">
        <v>0.71</v>
      </c>
      <c r="G12" s="132">
        <v>1</v>
      </c>
      <c r="H12" s="133">
        <v>3.3863342294790905E-2</v>
      </c>
      <c r="I12" s="1">
        <f t="shared" si="0"/>
        <v>334990780</v>
      </c>
    </row>
    <row r="13" spans="1:9" x14ac:dyDescent="0.3">
      <c r="A13" s="124">
        <v>9</v>
      </c>
      <c r="B13" s="6" t="s">
        <v>21</v>
      </c>
      <c r="C13" s="6" t="s">
        <v>479</v>
      </c>
      <c r="D13" s="6" t="s">
        <v>204</v>
      </c>
      <c r="E13" s="47">
        <v>10598177817</v>
      </c>
      <c r="F13" s="48">
        <v>0.11</v>
      </c>
      <c r="G13" s="132">
        <v>1</v>
      </c>
      <c r="H13" s="133">
        <v>3.3059237100927279E-2</v>
      </c>
      <c r="I13" s="1">
        <f t="shared" si="0"/>
        <v>1165799559.8700001</v>
      </c>
    </row>
    <row r="14" spans="1:9" x14ac:dyDescent="0.3">
      <c r="A14" s="124">
        <v>10</v>
      </c>
      <c r="B14" s="6" t="s">
        <v>471</v>
      </c>
      <c r="C14" s="6" t="s">
        <v>472</v>
      </c>
      <c r="D14" s="6" t="s">
        <v>476</v>
      </c>
      <c r="E14" s="47">
        <v>134261084</v>
      </c>
      <c r="F14" s="48">
        <v>0.21</v>
      </c>
      <c r="G14" s="132">
        <v>1</v>
      </c>
      <c r="H14" s="133">
        <v>2.5944076002995465E-2</v>
      </c>
      <c r="I14" s="1">
        <f t="shared" si="0"/>
        <v>28194827.640000001</v>
      </c>
    </row>
    <row r="15" spans="1:9" x14ac:dyDescent="0.3">
      <c r="A15" s="124">
        <v>11</v>
      </c>
      <c r="B15" s="6" t="s">
        <v>9</v>
      </c>
      <c r="C15" s="6" t="s">
        <v>10</v>
      </c>
      <c r="D15" s="6" t="s">
        <v>198</v>
      </c>
      <c r="E15" s="47">
        <v>101911355</v>
      </c>
      <c r="F15" s="48">
        <v>0.71</v>
      </c>
      <c r="G15" s="132">
        <v>1</v>
      </c>
      <c r="H15" s="133">
        <v>2.2680374104132348E-2</v>
      </c>
      <c r="I15" s="1">
        <f t="shared" si="0"/>
        <v>72357062.049999997</v>
      </c>
    </row>
    <row r="16" spans="1:9" x14ac:dyDescent="0.3">
      <c r="A16" s="124">
        <v>12</v>
      </c>
      <c r="B16" s="6" t="s">
        <v>25</v>
      </c>
      <c r="C16" s="6" t="s">
        <v>443</v>
      </c>
      <c r="D16" s="6" t="s">
        <v>449</v>
      </c>
      <c r="E16" s="47">
        <v>2178690700</v>
      </c>
      <c r="F16" s="48">
        <v>0.32</v>
      </c>
      <c r="G16" s="132">
        <v>1</v>
      </c>
      <c r="H16" s="133">
        <v>2.1645569500018412E-2</v>
      </c>
      <c r="I16" s="1">
        <f t="shared" si="0"/>
        <v>697181024</v>
      </c>
    </row>
    <row r="17" spans="1:9" x14ac:dyDescent="0.3">
      <c r="A17" s="124">
        <v>13</v>
      </c>
      <c r="B17" s="6" t="s">
        <v>27</v>
      </c>
      <c r="C17" s="6" t="s">
        <v>444</v>
      </c>
      <c r="D17" s="6" t="s">
        <v>450</v>
      </c>
      <c r="E17" s="47">
        <v>147508500</v>
      </c>
      <c r="F17" s="48">
        <v>1</v>
      </c>
      <c r="G17" s="132">
        <v>1</v>
      </c>
      <c r="H17" s="133">
        <v>4.3918739851195833E-3</v>
      </c>
      <c r="I17" s="1">
        <f t="shared" si="0"/>
        <v>147508500</v>
      </c>
    </row>
    <row r="18" spans="1:9" x14ac:dyDescent="0.3">
      <c r="A18" s="124">
        <v>14</v>
      </c>
      <c r="B18" s="6" t="s">
        <v>13</v>
      </c>
      <c r="C18" s="6" t="s">
        <v>542</v>
      </c>
      <c r="D18" s="6" t="s">
        <v>544</v>
      </c>
      <c r="E18" s="47">
        <v>35725994705</v>
      </c>
      <c r="F18" s="48">
        <v>0.25</v>
      </c>
      <c r="G18" s="132">
        <v>1</v>
      </c>
      <c r="H18" s="133">
        <v>1.9959845561658748E-2</v>
      </c>
      <c r="I18" s="1">
        <f t="shared" si="0"/>
        <v>8931498676.25</v>
      </c>
    </row>
    <row r="19" spans="1:9" x14ac:dyDescent="0.3">
      <c r="A19" s="124">
        <v>15</v>
      </c>
      <c r="B19" s="6" t="s">
        <v>15</v>
      </c>
      <c r="C19" s="6" t="s">
        <v>543</v>
      </c>
      <c r="D19" s="6" t="s">
        <v>545</v>
      </c>
      <c r="E19" s="47">
        <v>7701998235</v>
      </c>
      <c r="F19" s="48">
        <v>0.73</v>
      </c>
      <c r="G19" s="132">
        <v>1</v>
      </c>
      <c r="H19" s="133">
        <v>1.4137741555537139E-2</v>
      </c>
      <c r="I19" s="1">
        <f t="shared" si="0"/>
        <v>5622458711.5500002</v>
      </c>
    </row>
    <row r="20" spans="1:9" ht="39.6" x14ac:dyDescent="0.3">
      <c r="A20" s="124">
        <v>16</v>
      </c>
      <c r="B20" s="6" t="s">
        <v>532</v>
      </c>
      <c r="C20" s="6" t="s">
        <v>538</v>
      </c>
      <c r="D20" s="6" t="s">
        <v>534</v>
      </c>
      <c r="E20" s="47">
        <v>271572872</v>
      </c>
      <c r="F20" s="48">
        <v>0.41</v>
      </c>
      <c r="G20" s="132">
        <v>1</v>
      </c>
      <c r="H20" s="133">
        <v>1.9193154129444907E-2</v>
      </c>
      <c r="I20" s="1">
        <f t="shared" si="0"/>
        <v>111344877.52</v>
      </c>
    </row>
    <row r="21" spans="1:9" x14ac:dyDescent="0.3">
      <c r="A21" s="124">
        <v>17</v>
      </c>
      <c r="B21" s="6" t="s">
        <v>23</v>
      </c>
      <c r="C21" s="6" t="s">
        <v>398</v>
      </c>
      <c r="D21" s="6" t="s">
        <v>420</v>
      </c>
      <c r="E21" s="47">
        <v>1998381575</v>
      </c>
      <c r="F21" s="48">
        <v>0.45</v>
      </c>
      <c r="G21" s="132">
        <v>1</v>
      </c>
      <c r="H21" s="133">
        <v>1.8290405832138392E-2</v>
      </c>
      <c r="I21" s="1">
        <f t="shared" si="0"/>
        <v>899271708.75</v>
      </c>
    </row>
    <row r="22" spans="1:9" ht="52.8" x14ac:dyDescent="0.3">
      <c r="A22" s="124">
        <v>18</v>
      </c>
      <c r="B22" s="6" t="s">
        <v>549</v>
      </c>
      <c r="C22" s="6" t="s">
        <v>550</v>
      </c>
      <c r="D22" s="6" t="s">
        <v>551</v>
      </c>
      <c r="E22" s="47">
        <v>119291268</v>
      </c>
      <c r="F22" s="48">
        <v>0.89</v>
      </c>
      <c r="G22" s="132">
        <v>1</v>
      </c>
      <c r="H22" s="133">
        <v>1.5808617902665675E-2</v>
      </c>
      <c r="I22" s="1">
        <f t="shared" si="0"/>
        <v>106169228.52</v>
      </c>
    </row>
    <row r="23" spans="1:9" ht="26.4" x14ac:dyDescent="0.3">
      <c r="A23" s="124">
        <v>19</v>
      </c>
      <c r="B23" s="6" t="s">
        <v>555</v>
      </c>
      <c r="C23" s="6" t="s">
        <v>556</v>
      </c>
      <c r="D23" s="6" t="s">
        <v>557</v>
      </c>
      <c r="E23" s="47">
        <v>208582082</v>
      </c>
      <c r="F23" s="48">
        <v>0.53</v>
      </c>
      <c r="G23" s="132">
        <v>1</v>
      </c>
      <c r="H23" s="133">
        <v>1.5530488502434223E-2</v>
      </c>
      <c r="I23" s="1">
        <f t="shared" si="0"/>
        <v>110548503.46000001</v>
      </c>
    </row>
    <row r="24" spans="1:9" x14ac:dyDescent="0.3">
      <c r="A24" s="124">
        <v>20</v>
      </c>
      <c r="B24" s="6" t="s">
        <v>35</v>
      </c>
      <c r="C24" s="6" t="s">
        <v>399</v>
      </c>
      <c r="D24" s="6" t="s">
        <v>421</v>
      </c>
      <c r="E24" s="47">
        <v>7364965630</v>
      </c>
      <c r="F24" s="48">
        <v>0.34</v>
      </c>
      <c r="G24" s="132">
        <v>1</v>
      </c>
      <c r="H24" s="133">
        <v>1.3954454503830744E-2</v>
      </c>
      <c r="I24" s="1">
        <f t="shared" si="0"/>
        <v>2504088314.2000003</v>
      </c>
    </row>
    <row r="25" spans="1:9" x14ac:dyDescent="0.3">
      <c r="A25" s="124">
        <v>21</v>
      </c>
      <c r="B25" s="6" t="s">
        <v>37</v>
      </c>
      <c r="C25" s="6" t="s">
        <v>369</v>
      </c>
      <c r="D25" s="6" t="s">
        <v>212</v>
      </c>
      <c r="E25" s="47">
        <v>2276401458</v>
      </c>
      <c r="F25" s="48">
        <v>0.63</v>
      </c>
      <c r="G25" s="132">
        <v>1</v>
      </c>
      <c r="H25" s="133">
        <v>1.3895720582633582E-2</v>
      </c>
      <c r="I25" s="1">
        <f t="shared" si="0"/>
        <v>1434132918.54</v>
      </c>
    </row>
    <row r="26" spans="1:9" x14ac:dyDescent="0.3">
      <c r="A26" s="124">
        <v>22</v>
      </c>
      <c r="B26" s="6" t="s">
        <v>51</v>
      </c>
      <c r="C26" s="6" t="s">
        <v>462</v>
      </c>
      <c r="D26" s="6" t="s">
        <v>219</v>
      </c>
      <c r="E26" s="47">
        <v>5993227240</v>
      </c>
      <c r="F26" s="48">
        <v>0.19</v>
      </c>
      <c r="G26" s="132">
        <v>1</v>
      </c>
      <c r="H26" s="133">
        <v>1.3880389237717582E-2</v>
      </c>
      <c r="I26" s="1">
        <f t="shared" si="0"/>
        <v>1138713175.5999999</v>
      </c>
    </row>
    <row r="27" spans="1:9" x14ac:dyDescent="0.3">
      <c r="A27" s="124">
        <v>23</v>
      </c>
      <c r="B27" s="6" t="s">
        <v>33</v>
      </c>
      <c r="C27" s="6" t="s">
        <v>368</v>
      </c>
      <c r="D27" s="6" t="s">
        <v>210</v>
      </c>
      <c r="E27" s="47">
        <v>837718660</v>
      </c>
      <c r="F27" s="48">
        <v>0.2</v>
      </c>
      <c r="G27" s="132">
        <v>1</v>
      </c>
      <c r="H27" s="133">
        <v>1.1885527291151292E-2</v>
      </c>
      <c r="I27" s="1">
        <f t="shared" si="0"/>
        <v>167543732</v>
      </c>
    </row>
    <row r="28" spans="1:9" x14ac:dyDescent="0.3">
      <c r="A28" s="124">
        <v>24</v>
      </c>
      <c r="B28" s="6" t="s">
        <v>79</v>
      </c>
      <c r="C28" s="6" t="s">
        <v>410</v>
      </c>
      <c r="D28" s="6" t="s">
        <v>430</v>
      </c>
      <c r="E28" s="47">
        <v>104400000000</v>
      </c>
      <c r="F28" s="48">
        <v>0.33</v>
      </c>
      <c r="G28" s="132">
        <v>1</v>
      </c>
      <c r="H28" s="133">
        <v>1.1211580315003779E-2</v>
      </c>
      <c r="I28" s="1">
        <f t="shared" si="0"/>
        <v>34452000000</v>
      </c>
    </row>
    <row r="29" spans="1:9" x14ac:dyDescent="0.3">
      <c r="A29" s="124">
        <v>25</v>
      </c>
      <c r="B29" s="6" t="s">
        <v>19</v>
      </c>
      <c r="C29" s="6" t="s">
        <v>397</v>
      </c>
      <c r="D29" s="6" t="s">
        <v>506</v>
      </c>
      <c r="E29" s="47">
        <v>12960541337338</v>
      </c>
      <c r="F29" s="48">
        <v>0.27</v>
      </c>
      <c r="G29" s="137">
        <v>1</v>
      </c>
      <c r="H29" s="133">
        <v>8.2925077619822041E-3</v>
      </c>
      <c r="I29" s="1">
        <f t="shared" si="0"/>
        <v>3499346161081.2603</v>
      </c>
    </row>
    <row r="30" spans="1:9" x14ac:dyDescent="0.3">
      <c r="A30" s="124">
        <v>26</v>
      </c>
      <c r="B30" s="6" t="s">
        <v>517</v>
      </c>
      <c r="C30" s="6" t="s">
        <v>518</v>
      </c>
      <c r="D30" s="6" t="s">
        <v>521</v>
      </c>
      <c r="E30" s="47">
        <v>739000000</v>
      </c>
      <c r="F30" s="48">
        <v>0.99</v>
      </c>
      <c r="G30" s="132">
        <v>1</v>
      </c>
      <c r="H30" s="133">
        <v>6.49912702626965E-3</v>
      </c>
      <c r="I30" s="1">
        <f t="shared" si="0"/>
        <v>731610000</v>
      </c>
    </row>
    <row r="31" spans="1:9" ht="39.6" x14ac:dyDescent="0.3">
      <c r="A31" s="124">
        <v>27</v>
      </c>
      <c r="B31" s="6" t="s">
        <v>565</v>
      </c>
      <c r="C31" s="6" t="s">
        <v>566</v>
      </c>
      <c r="D31" s="6" t="s">
        <v>567</v>
      </c>
      <c r="E31" s="47">
        <v>179230154</v>
      </c>
      <c r="F31" s="48">
        <v>0.18</v>
      </c>
      <c r="G31" s="64">
        <v>1</v>
      </c>
      <c r="H31" s="133">
        <v>6.2295213143769073E-3</v>
      </c>
      <c r="I31" s="1">
        <f t="shared" si="0"/>
        <v>32261427.719999999</v>
      </c>
    </row>
    <row r="32" spans="1:9" x14ac:dyDescent="0.3">
      <c r="A32" s="124">
        <v>28</v>
      </c>
      <c r="B32" s="54" t="s">
        <v>53</v>
      </c>
      <c r="C32" s="6" t="s">
        <v>481</v>
      </c>
      <c r="D32" s="6" t="s">
        <v>507</v>
      </c>
      <c r="E32" s="47">
        <v>9650000000</v>
      </c>
      <c r="F32" s="48">
        <v>0.33</v>
      </c>
      <c r="G32" s="132">
        <v>1</v>
      </c>
      <c r="H32" s="133">
        <v>6.2060119089756916E-3</v>
      </c>
      <c r="I32" s="1">
        <f t="shared" si="0"/>
        <v>3184500000</v>
      </c>
    </row>
    <row r="33" spans="1:9" x14ac:dyDescent="0.3">
      <c r="A33" s="124">
        <v>29</v>
      </c>
      <c r="B33" s="6" t="s">
        <v>63</v>
      </c>
      <c r="C33" s="6" t="s">
        <v>502</v>
      </c>
      <c r="D33" s="6" t="s">
        <v>508</v>
      </c>
      <c r="E33" s="47">
        <v>129500000</v>
      </c>
      <c r="F33" s="48">
        <v>0.25</v>
      </c>
      <c r="G33" s="132">
        <v>1</v>
      </c>
      <c r="H33" s="133">
        <v>6.1519616799351811E-3</v>
      </c>
      <c r="I33" s="1">
        <f t="shared" si="0"/>
        <v>32375000</v>
      </c>
    </row>
    <row r="34" spans="1:9" x14ac:dyDescent="0.3">
      <c r="A34" s="124">
        <v>30</v>
      </c>
      <c r="B34" s="6" t="s">
        <v>45</v>
      </c>
      <c r="C34" s="6" t="s">
        <v>401</v>
      </c>
      <c r="D34" s="6" t="s">
        <v>531</v>
      </c>
      <c r="E34" s="47">
        <v>3282997929</v>
      </c>
      <c r="F34" s="48">
        <v>0.28999999999999998</v>
      </c>
      <c r="G34" s="132">
        <v>1</v>
      </c>
      <c r="H34" s="133">
        <v>5.8062632661248737E-3</v>
      </c>
      <c r="I34" s="1">
        <f t="shared" si="0"/>
        <v>952069399.40999997</v>
      </c>
    </row>
    <row r="35" spans="1:9" ht="26.4" x14ac:dyDescent="0.3">
      <c r="A35" s="124">
        <v>31</v>
      </c>
      <c r="B35" s="6" t="s">
        <v>405</v>
      </c>
      <c r="C35" s="6" t="s">
        <v>406</v>
      </c>
      <c r="D35" s="6" t="s">
        <v>467</v>
      </c>
      <c r="E35" s="47">
        <v>15193014862</v>
      </c>
      <c r="F35" s="48">
        <v>0.16</v>
      </c>
      <c r="G35" s="132">
        <v>1</v>
      </c>
      <c r="H35" s="133">
        <v>5.7990426738165459E-3</v>
      </c>
      <c r="I35" s="1">
        <f t="shared" si="0"/>
        <v>2430882377.9200001</v>
      </c>
    </row>
    <row r="36" spans="1:9" x14ac:dyDescent="0.3">
      <c r="A36" s="124">
        <v>32</v>
      </c>
      <c r="B36" s="6" t="s">
        <v>29</v>
      </c>
      <c r="C36" s="6" t="s">
        <v>480</v>
      </c>
      <c r="D36" s="6" t="s">
        <v>280</v>
      </c>
      <c r="E36" s="47">
        <v>1554875</v>
      </c>
      <c r="F36" s="48">
        <v>0.37</v>
      </c>
      <c r="G36" s="49">
        <v>1</v>
      </c>
      <c r="H36" s="133">
        <v>5.2199651271459075E-3</v>
      </c>
      <c r="I36" s="1">
        <f t="shared" si="0"/>
        <v>575303.75</v>
      </c>
    </row>
    <row r="37" spans="1:9" x14ac:dyDescent="0.3">
      <c r="A37" s="124">
        <v>33</v>
      </c>
      <c r="B37" s="6" t="s">
        <v>69</v>
      </c>
      <c r="C37" s="6" t="s">
        <v>522</v>
      </c>
      <c r="D37" s="6" t="s">
        <v>527</v>
      </c>
      <c r="E37" s="47">
        <v>11174330000</v>
      </c>
      <c r="F37" s="48">
        <v>0.16</v>
      </c>
      <c r="G37" s="132">
        <v>1</v>
      </c>
      <c r="H37" s="133">
        <v>4.757931055259291E-3</v>
      </c>
      <c r="I37" s="1">
        <f t="shared" si="0"/>
        <v>1787892800</v>
      </c>
    </row>
    <row r="38" spans="1:9" x14ac:dyDescent="0.3">
      <c r="A38" s="124">
        <v>34</v>
      </c>
      <c r="B38" s="6" t="s">
        <v>87</v>
      </c>
      <c r="C38" s="6" t="s">
        <v>413</v>
      </c>
      <c r="D38" s="6" t="s">
        <v>435</v>
      </c>
      <c r="E38" s="47">
        <v>2444535448</v>
      </c>
      <c r="F38" s="48">
        <v>0.41</v>
      </c>
      <c r="G38" s="132">
        <v>1</v>
      </c>
      <c r="H38" s="133">
        <v>4.5837872527553086E-3</v>
      </c>
      <c r="I38" s="1">
        <f t="shared" si="0"/>
        <v>1002259533.6799999</v>
      </c>
    </row>
    <row r="39" spans="1:9" ht="26.4" x14ac:dyDescent="0.3">
      <c r="A39" s="124">
        <v>35</v>
      </c>
      <c r="B39" s="6" t="s">
        <v>558</v>
      </c>
      <c r="C39" s="6" t="s">
        <v>559</v>
      </c>
      <c r="D39" s="6" t="s">
        <v>560</v>
      </c>
      <c r="E39" s="47">
        <v>3955788773</v>
      </c>
      <c r="F39" s="48">
        <v>0.65</v>
      </c>
      <c r="G39" s="132">
        <v>1</v>
      </c>
      <c r="H39" s="133">
        <v>4.4941422761667627E-3</v>
      </c>
      <c r="I39" s="1">
        <f t="shared" si="0"/>
        <v>2571262702.4500003</v>
      </c>
    </row>
    <row r="40" spans="1:9" x14ac:dyDescent="0.3">
      <c r="A40" s="124">
        <v>36</v>
      </c>
      <c r="B40" s="6" t="s">
        <v>65</v>
      </c>
      <c r="C40" s="6" t="s">
        <v>407</v>
      </c>
      <c r="D40" s="6" t="s">
        <v>509</v>
      </c>
      <c r="E40" s="47">
        <v>660497344</v>
      </c>
      <c r="F40" s="48">
        <v>0.18</v>
      </c>
      <c r="G40" s="132">
        <v>1</v>
      </c>
      <c r="H40" s="133">
        <v>4.4753861323546052E-3</v>
      </c>
      <c r="I40" s="1">
        <f t="shared" si="0"/>
        <v>118889521.92</v>
      </c>
    </row>
    <row r="41" spans="1:9" x14ac:dyDescent="0.3">
      <c r="A41" s="124">
        <v>37</v>
      </c>
      <c r="B41" s="6" t="s">
        <v>41</v>
      </c>
      <c r="C41" s="6" t="s">
        <v>400</v>
      </c>
      <c r="D41" s="6" t="s">
        <v>452</v>
      </c>
      <c r="E41" s="47">
        <v>426288813551</v>
      </c>
      <c r="F41" s="48">
        <v>0.19</v>
      </c>
      <c r="G41" s="132">
        <v>1</v>
      </c>
      <c r="H41" s="133">
        <v>4.0183399771567645E-3</v>
      </c>
      <c r="I41" s="1">
        <f t="shared" si="0"/>
        <v>80994874574.690002</v>
      </c>
    </row>
    <row r="42" spans="1:9" x14ac:dyDescent="0.3">
      <c r="A42" s="124">
        <v>38</v>
      </c>
      <c r="B42" s="7" t="s">
        <v>71</v>
      </c>
      <c r="C42" s="6" t="s">
        <v>445</v>
      </c>
      <c r="D42" s="6" t="s">
        <v>456</v>
      </c>
      <c r="E42" s="47">
        <v>1274665323063</v>
      </c>
      <c r="F42" s="48">
        <v>0.18</v>
      </c>
      <c r="G42" s="132">
        <v>1</v>
      </c>
      <c r="H42" s="133">
        <v>2.9203355460636522E-3</v>
      </c>
      <c r="I42" s="1">
        <f t="shared" si="0"/>
        <v>229439758151.34</v>
      </c>
    </row>
    <row r="43" spans="1:9" ht="39.6" x14ac:dyDescent="0.3">
      <c r="A43" s="124">
        <v>39</v>
      </c>
      <c r="B43" s="6" t="s">
        <v>568</v>
      </c>
      <c r="C43" s="6" t="s">
        <v>569</v>
      </c>
      <c r="D43" s="6" t="s">
        <v>570</v>
      </c>
      <c r="E43" s="47">
        <v>50317860</v>
      </c>
      <c r="F43" s="48">
        <v>0.48</v>
      </c>
      <c r="G43" s="64">
        <v>1</v>
      </c>
      <c r="H43" s="133">
        <v>2.8660395507647107E-3</v>
      </c>
      <c r="I43" s="1">
        <f t="shared" si="0"/>
        <v>24152572.800000001</v>
      </c>
    </row>
    <row r="44" spans="1:9" ht="39.6" x14ac:dyDescent="0.3">
      <c r="A44" s="124">
        <v>40</v>
      </c>
      <c r="B44" s="6" t="s">
        <v>571</v>
      </c>
      <c r="C44" s="6" t="s">
        <v>572</v>
      </c>
      <c r="D44" s="6" t="s">
        <v>573</v>
      </c>
      <c r="E44" s="47">
        <v>178740916</v>
      </c>
      <c r="F44" s="48">
        <v>0.56999999999999995</v>
      </c>
      <c r="G44" s="64">
        <v>1</v>
      </c>
      <c r="H44" s="133">
        <v>2.8658949950001456E-3</v>
      </c>
      <c r="I44" s="1">
        <f t="shared" si="0"/>
        <v>101882322.11999999</v>
      </c>
    </row>
    <row r="45" spans="1:9" x14ac:dyDescent="0.3">
      <c r="A45" s="124">
        <v>41</v>
      </c>
      <c r="B45" s="6" t="s">
        <v>73</v>
      </c>
      <c r="C45" s="6" t="s">
        <v>375</v>
      </c>
      <c r="D45" s="6" t="s">
        <v>387</v>
      </c>
      <c r="E45" s="47">
        <v>103030215</v>
      </c>
      <c r="F45" s="48">
        <v>0.42</v>
      </c>
      <c r="G45" s="132">
        <v>1</v>
      </c>
      <c r="H45" s="133">
        <v>2.5000049186601914E-3</v>
      </c>
      <c r="I45" s="1">
        <f t="shared" si="0"/>
        <v>43272690.299999997</v>
      </c>
    </row>
    <row r="46" spans="1:9" x14ac:dyDescent="0.3">
      <c r="A46" s="124">
        <v>42</v>
      </c>
      <c r="B46" s="21" t="s">
        <v>85</v>
      </c>
      <c r="C46" s="7" t="s">
        <v>416</v>
      </c>
      <c r="D46" s="7" t="s">
        <v>437</v>
      </c>
      <c r="E46" s="47">
        <v>198827865141</v>
      </c>
      <c r="F46" s="48">
        <v>0.11</v>
      </c>
      <c r="G46" s="132">
        <v>1</v>
      </c>
      <c r="H46" s="133">
        <v>2.3351941388896082E-3</v>
      </c>
      <c r="I46" s="1">
        <f t="shared" si="0"/>
        <v>21871065165.509998</v>
      </c>
    </row>
    <row r="47" spans="1:9" x14ac:dyDescent="0.3">
      <c r="A47" s="124">
        <v>43</v>
      </c>
      <c r="B47" s="6" t="s">
        <v>473</v>
      </c>
      <c r="C47" s="6" t="s">
        <v>474</v>
      </c>
      <c r="D47" s="6" t="s">
        <v>477</v>
      </c>
      <c r="E47" s="47">
        <v>29829709866</v>
      </c>
      <c r="F47" s="48">
        <v>0.2</v>
      </c>
      <c r="G47" s="132">
        <v>1</v>
      </c>
      <c r="H47" s="133">
        <v>2.2642961394752819E-3</v>
      </c>
      <c r="I47" s="1">
        <f t="shared" si="0"/>
        <v>5965941973.2000008</v>
      </c>
    </row>
    <row r="48" spans="1:9" ht="39.6" x14ac:dyDescent="0.3">
      <c r="A48" s="124">
        <v>44</v>
      </c>
      <c r="B48" s="21" t="s">
        <v>561</v>
      </c>
      <c r="C48" s="6" t="s">
        <v>562</v>
      </c>
      <c r="D48" s="6" t="s">
        <v>563</v>
      </c>
      <c r="E48" s="47">
        <v>51487257</v>
      </c>
      <c r="F48" s="48">
        <v>0.56999999999999995</v>
      </c>
      <c r="G48" s="132">
        <v>1</v>
      </c>
      <c r="H48" s="133">
        <v>2.0454773501823332E-3</v>
      </c>
      <c r="I48" s="1">
        <f t="shared" si="0"/>
        <v>29347736.489999998</v>
      </c>
    </row>
    <row r="49" spans="1:9" x14ac:dyDescent="0.3">
      <c r="A49" s="124">
        <v>45</v>
      </c>
      <c r="B49" s="6" t="s">
        <v>482</v>
      </c>
      <c r="C49" s="6" t="s">
        <v>483</v>
      </c>
      <c r="D49" s="6" t="s">
        <v>487</v>
      </c>
      <c r="E49" s="47">
        <v>63048706145</v>
      </c>
      <c r="F49" s="48">
        <v>0.16</v>
      </c>
      <c r="G49" s="64">
        <v>1</v>
      </c>
      <c r="H49" s="133">
        <v>1.7743651616064222E-3</v>
      </c>
      <c r="I49" s="1">
        <f t="shared" si="0"/>
        <v>10087792983.200001</v>
      </c>
    </row>
    <row r="50" spans="1:9" x14ac:dyDescent="0.3">
      <c r="I50" s="1"/>
    </row>
    <row r="51" spans="1:9" x14ac:dyDescent="0.3">
      <c r="I51" s="1"/>
    </row>
    <row r="52" spans="1:9" x14ac:dyDescent="0.3">
      <c r="I52" s="1"/>
    </row>
    <row r="53" spans="1:9" x14ac:dyDescent="0.3">
      <c r="I53" s="1"/>
    </row>
    <row r="54" spans="1:9" x14ac:dyDescent="0.3">
      <c r="I54" s="1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6FF3-35B9-408A-96BC-AD0ABB9E8F70}">
  <dimension ref="A1:I54"/>
  <sheetViews>
    <sheetView topLeftCell="A24" workbookViewId="0">
      <selection activeCell="B46" sqref="B46"/>
    </sheetView>
  </sheetViews>
  <sheetFormatPr defaultColWidth="9.109375" defaultRowHeight="14.4" x14ac:dyDescent="0.3"/>
  <cols>
    <col min="1" max="1" width="4.44140625" style="19" customWidth="1"/>
    <col min="2" max="2" width="9.5546875" style="19" customWidth="1"/>
    <col min="3" max="3" width="43.33203125" style="130" customWidth="1"/>
    <col min="4" max="4" width="40.5546875" style="130" customWidth="1"/>
    <col min="5" max="5" width="17.5546875" style="19" bestFit="1" customWidth="1"/>
    <col min="6" max="6" width="10.88671875" style="19" customWidth="1"/>
    <col min="7" max="7" width="12.88671875" style="19" customWidth="1"/>
    <col min="8" max="8" width="11.33203125" style="19" bestFit="1" customWidth="1"/>
    <col min="9" max="9" width="12" style="136" bestFit="1" customWidth="1"/>
    <col min="10" max="16384" width="9.109375" style="136"/>
  </cols>
  <sheetData>
    <row r="1" spans="1:9" x14ac:dyDescent="0.3">
      <c r="C1" s="36" t="s">
        <v>246</v>
      </c>
      <c r="D1" s="37" t="s">
        <v>245</v>
      </c>
    </row>
    <row r="2" spans="1:9" ht="15" thickBot="1" x14ac:dyDescent="0.35">
      <c r="C2" s="38">
        <v>44092</v>
      </c>
      <c r="D2" s="39">
        <v>44182</v>
      </c>
    </row>
    <row r="3" spans="1:9" x14ac:dyDescent="0.3">
      <c r="A3" s="42"/>
      <c r="B3" s="43"/>
      <c r="C3" s="129"/>
      <c r="D3" s="129"/>
      <c r="E3" s="43"/>
      <c r="F3" s="43"/>
      <c r="G3" s="43"/>
      <c r="H3" s="43"/>
    </row>
    <row r="4" spans="1:9" ht="39.6" x14ac:dyDescent="0.3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554</v>
      </c>
      <c r="I4" s="1" t="s">
        <v>699</v>
      </c>
    </row>
    <row r="5" spans="1:9" x14ac:dyDescent="0.3">
      <c r="A5" s="124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132">
        <v>0.84237130000000005</v>
      </c>
      <c r="H5" s="133">
        <v>0.13730859430739564</v>
      </c>
      <c r="I5" s="1">
        <f>E5*F5</f>
        <v>10361735040</v>
      </c>
    </row>
    <row r="6" spans="1:9" x14ac:dyDescent="0.3">
      <c r="A6" s="124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132">
        <v>0.84237130000000005</v>
      </c>
      <c r="H6" s="133">
        <v>1.2691409036583163E-2</v>
      </c>
      <c r="I6" s="1">
        <f t="shared" ref="I6:I46" si="0">E6*F6</f>
        <v>1000000000</v>
      </c>
    </row>
    <row r="7" spans="1:9" x14ac:dyDescent="0.3">
      <c r="A7" s="124">
        <v>3</v>
      </c>
      <c r="B7" s="6" t="s">
        <v>1</v>
      </c>
      <c r="C7" s="6" t="s">
        <v>392</v>
      </c>
      <c r="D7" s="6" t="s">
        <v>447</v>
      </c>
      <c r="E7" s="47">
        <v>23673512900</v>
      </c>
      <c r="F7" s="48">
        <v>0.5</v>
      </c>
      <c r="G7" s="132">
        <v>0.84369870000000002</v>
      </c>
      <c r="H7" s="133">
        <v>0.12618434219177685</v>
      </c>
      <c r="I7" s="1">
        <f t="shared" si="0"/>
        <v>11836756450</v>
      </c>
    </row>
    <row r="8" spans="1:9" x14ac:dyDescent="0.3">
      <c r="A8" s="124">
        <v>4</v>
      </c>
      <c r="B8" s="6" t="s">
        <v>3</v>
      </c>
      <c r="C8" s="6" t="s">
        <v>393</v>
      </c>
      <c r="D8" s="6" t="s">
        <v>448</v>
      </c>
      <c r="E8" s="47">
        <v>692865762</v>
      </c>
      <c r="F8" s="48">
        <v>0.55000000000000004</v>
      </c>
      <c r="G8" s="132">
        <v>0.84369870000000002</v>
      </c>
      <c r="H8" s="133">
        <v>0.11172097515213418</v>
      </c>
      <c r="I8" s="1">
        <f t="shared" si="0"/>
        <v>381076169.10000002</v>
      </c>
    </row>
    <row r="9" spans="1:9" x14ac:dyDescent="0.3">
      <c r="A9" s="124">
        <v>5</v>
      </c>
      <c r="B9" s="6" t="s">
        <v>43</v>
      </c>
      <c r="C9" s="6" t="s">
        <v>461</v>
      </c>
      <c r="D9" s="6" t="s">
        <v>465</v>
      </c>
      <c r="E9" s="47">
        <v>317430479</v>
      </c>
      <c r="F9" s="48">
        <v>0.97</v>
      </c>
      <c r="G9" s="137">
        <v>0.84369870000000002</v>
      </c>
      <c r="H9" s="133">
        <v>9.3811746847596189E-2</v>
      </c>
      <c r="I9" s="1">
        <f t="shared" si="0"/>
        <v>307907564.63</v>
      </c>
    </row>
    <row r="10" spans="1:9" ht="26.4" x14ac:dyDescent="0.3">
      <c r="A10" s="124">
        <v>6</v>
      </c>
      <c r="B10" s="6" t="s">
        <v>11</v>
      </c>
      <c r="C10" s="6" t="s">
        <v>396</v>
      </c>
      <c r="D10" s="6" t="s">
        <v>419</v>
      </c>
      <c r="E10" s="47">
        <v>158245476</v>
      </c>
      <c r="F10" s="48">
        <v>0.38</v>
      </c>
      <c r="G10" s="132">
        <v>0.84369870000000002</v>
      </c>
      <c r="H10" s="133">
        <v>6.8282933706922205E-2</v>
      </c>
      <c r="I10" s="1">
        <f t="shared" si="0"/>
        <v>60133280.880000003</v>
      </c>
    </row>
    <row r="11" spans="1:9" x14ac:dyDescent="0.3">
      <c r="A11" s="124">
        <v>7</v>
      </c>
      <c r="B11" s="6" t="s">
        <v>17</v>
      </c>
      <c r="C11" s="6" t="s">
        <v>512</v>
      </c>
      <c r="D11" s="6" t="s">
        <v>202</v>
      </c>
      <c r="E11" s="47">
        <v>3036306000</v>
      </c>
      <c r="F11" s="48">
        <v>0.21</v>
      </c>
      <c r="G11" s="132">
        <v>1</v>
      </c>
      <c r="H11" s="133">
        <v>4.9350506215176851E-2</v>
      </c>
      <c r="I11" s="1">
        <f t="shared" si="0"/>
        <v>637624260</v>
      </c>
    </row>
    <row r="12" spans="1:9" x14ac:dyDescent="0.3">
      <c r="A12" s="124">
        <v>8</v>
      </c>
      <c r="B12" s="6" t="s">
        <v>13</v>
      </c>
      <c r="C12" s="6" t="s">
        <v>542</v>
      </c>
      <c r="D12" s="6" t="s">
        <v>544</v>
      </c>
      <c r="E12" s="47">
        <v>35725994705</v>
      </c>
      <c r="F12" s="48">
        <v>0.25</v>
      </c>
      <c r="G12" s="132">
        <v>1</v>
      </c>
      <c r="H12" s="133">
        <v>2.2808342254615744E-2</v>
      </c>
      <c r="I12" s="1">
        <f t="shared" si="0"/>
        <v>8931498676.25</v>
      </c>
    </row>
    <row r="13" spans="1:9" x14ac:dyDescent="0.3">
      <c r="A13" s="124">
        <v>9</v>
      </c>
      <c r="B13" s="6" t="s">
        <v>15</v>
      </c>
      <c r="C13" s="6" t="s">
        <v>543</v>
      </c>
      <c r="D13" s="6" t="s">
        <v>545</v>
      </c>
      <c r="E13" s="47">
        <v>7701998235</v>
      </c>
      <c r="F13" s="48">
        <v>0.73</v>
      </c>
      <c r="G13" s="132">
        <v>1</v>
      </c>
      <c r="H13" s="133">
        <v>1.4586055752459267E-2</v>
      </c>
      <c r="I13" s="1">
        <f t="shared" si="0"/>
        <v>5622458711.5500002</v>
      </c>
    </row>
    <row r="14" spans="1:9" x14ac:dyDescent="0.3">
      <c r="A14" s="124">
        <v>10</v>
      </c>
      <c r="B14" s="6" t="s">
        <v>471</v>
      </c>
      <c r="C14" s="6" t="s">
        <v>472</v>
      </c>
      <c r="D14" s="6" t="s">
        <v>476</v>
      </c>
      <c r="E14" s="47">
        <v>134261084</v>
      </c>
      <c r="F14" s="48">
        <v>0.21</v>
      </c>
      <c r="G14" s="132">
        <v>1</v>
      </c>
      <c r="H14" s="133">
        <v>3.5467293176153721E-2</v>
      </c>
      <c r="I14" s="1">
        <f t="shared" si="0"/>
        <v>28194827.640000001</v>
      </c>
    </row>
    <row r="15" spans="1:9" x14ac:dyDescent="0.3">
      <c r="A15" s="124">
        <v>11</v>
      </c>
      <c r="B15" s="6" t="s">
        <v>25</v>
      </c>
      <c r="C15" s="6" t="s">
        <v>443</v>
      </c>
      <c r="D15" s="6" t="s">
        <v>449</v>
      </c>
      <c r="E15" s="47">
        <v>2178690700</v>
      </c>
      <c r="F15" s="48">
        <v>0.32</v>
      </c>
      <c r="G15" s="132">
        <v>1</v>
      </c>
      <c r="H15" s="133">
        <v>2.6541325026354892E-2</v>
      </c>
      <c r="I15" s="1">
        <f t="shared" si="0"/>
        <v>697181024</v>
      </c>
    </row>
    <row r="16" spans="1:9" x14ac:dyDescent="0.3">
      <c r="A16" s="124">
        <v>12</v>
      </c>
      <c r="B16" s="6" t="s">
        <v>27</v>
      </c>
      <c r="C16" s="6" t="s">
        <v>444</v>
      </c>
      <c r="D16" s="6" t="s">
        <v>450</v>
      </c>
      <c r="E16" s="47">
        <v>147508500</v>
      </c>
      <c r="F16" s="48">
        <v>1</v>
      </c>
      <c r="G16" s="132">
        <v>1</v>
      </c>
      <c r="H16" s="133">
        <v>5.5227537641496949E-3</v>
      </c>
      <c r="I16" s="1">
        <f t="shared" si="0"/>
        <v>147508500</v>
      </c>
    </row>
    <row r="17" spans="1:9" x14ac:dyDescent="0.3">
      <c r="A17" s="124">
        <v>13</v>
      </c>
      <c r="B17" s="6" t="s">
        <v>21</v>
      </c>
      <c r="C17" s="6" t="s">
        <v>479</v>
      </c>
      <c r="D17" s="6" t="s">
        <v>204</v>
      </c>
      <c r="E17" s="47">
        <v>10598177817</v>
      </c>
      <c r="F17" s="48">
        <v>0.11</v>
      </c>
      <c r="G17" s="132">
        <v>1</v>
      </c>
      <c r="H17" s="133">
        <v>3.0308945813553055E-2</v>
      </c>
      <c r="I17" s="1">
        <f t="shared" si="0"/>
        <v>1165799559.8700001</v>
      </c>
    </row>
    <row r="18" spans="1:9" ht="26.4" x14ac:dyDescent="0.3">
      <c r="A18" s="124">
        <v>14</v>
      </c>
      <c r="B18" s="6" t="s">
        <v>57</v>
      </c>
      <c r="C18" s="6" t="s">
        <v>58</v>
      </c>
      <c r="D18" s="6" t="s">
        <v>466</v>
      </c>
      <c r="E18" s="47">
        <v>471804467</v>
      </c>
      <c r="F18" s="48">
        <v>0.45</v>
      </c>
      <c r="G18" s="132">
        <v>1</v>
      </c>
      <c r="H18" s="133">
        <v>2.9361619607679693E-2</v>
      </c>
      <c r="I18" s="1">
        <f t="shared" si="0"/>
        <v>212312010.15000001</v>
      </c>
    </row>
    <row r="19" spans="1:9" x14ac:dyDescent="0.3">
      <c r="A19" s="124">
        <v>15</v>
      </c>
      <c r="B19" s="6" t="s">
        <v>9</v>
      </c>
      <c r="C19" s="6" t="s">
        <v>10</v>
      </c>
      <c r="D19" s="6" t="s">
        <v>198</v>
      </c>
      <c r="E19" s="47">
        <v>101911355</v>
      </c>
      <c r="F19" s="48">
        <v>0.71</v>
      </c>
      <c r="G19" s="132">
        <v>1</v>
      </c>
      <c r="H19" s="133">
        <v>2.2363072821601927E-2</v>
      </c>
      <c r="I19" s="1">
        <f t="shared" si="0"/>
        <v>72357062.049999997</v>
      </c>
    </row>
    <row r="20" spans="1:9" x14ac:dyDescent="0.3">
      <c r="A20" s="124">
        <v>16</v>
      </c>
      <c r="B20" s="6" t="s">
        <v>23</v>
      </c>
      <c r="C20" s="6" t="s">
        <v>398</v>
      </c>
      <c r="D20" s="6" t="s">
        <v>420</v>
      </c>
      <c r="E20" s="47">
        <v>1998381575</v>
      </c>
      <c r="F20" s="48">
        <v>0.45</v>
      </c>
      <c r="G20" s="132">
        <v>1</v>
      </c>
      <c r="H20" s="133">
        <v>2.127651252741241E-2</v>
      </c>
      <c r="I20" s="1">
        <f t="shared" si="0"/>
        <v>899271708.75</v>
      </c>
    </row>
    <row r="21" spans="1:9" ht="39.6" x14ac:dyDescent="0.3">
      <c r="A21" s="124">
        <v>17</v>
      </c>
      <c r="B21" s="6" t="s">
        <v>532</v>
      </c>
      <c r="C21" s="6" t="s">
        <v>538</v>
      </c>
      <c r="D21" s="6" t="s">
        <v>534</v>
      </c>
      <c r="E21" s="47">
        <v>271572872</v>
      </c>
      <c r="F21" s="48">
        <v>0.41</v>
      </c>
      <c r="G21" s="132">
        <v>1</v>
      </c>
      <c r="H21" s="133">
        <v>2.0758261963787078E-2</v>
      </c>
      <c r="I21" s="1">
        <f t="shared" si="0"/>
        <v>111344877.52</v>
      </c>
    </row>
    <row r="22" spans="1:9" ht="26.4" x14ac:dyDescent="0.3">
      <c r="A22" s="124">
        <v>18</v>
      </c>
      <c r="B22" s="6" t="s">
        <v>555</v>
      </c>
      <c r="C22" s="6" t="s">
        <v>556</v>
      </c>
      <c r="D22" s="6" t="s">
        <v>557</v>
      </c>
      <c r="E22" s="47">
        <v>208582082</v>
      </c>
      <c r="F22" s="48">
        <v>0.53</v>
      </c>
      <c r="G22" s="132">
        <v>1</v>
      </c>
      <c r="H22" s="133">
        <v>1.8163514645822061E-2</v>
      </c>
      <c r="I22" s="1">
        <f t="shared" si="0"/>
        <v>110548503.46000001</v>
      </c>
    </row>
    <row r="23" spans="1:9" ht="52.8" x14ac:dyDescent="0.3">
      <c r="A23" s="124">
        <v>19</v>
      </c>
      <c r="B23" s="6" t="s">
        <v>549</v>
      </c>
      <c r="C23" s="6" t="s">
        <v>550</v>
      </c>
      <c r="D23" s="6" t="s">
        <v>551</v>
      </c>
      <c r="E23" s="47">
        <v>119291268</v>
      </c>
      <c r="F23" s="48">
        <v>0.89</v>
      </c>
      <c r="G23" s="132">
        <v>1</v>
      </c>
      <c r="H23" s="133">
        <v>1.4477764509735357E-2</v>
      </c>
      <c r="I23" s="1">
        <f t="shared" si="0"/>
        <v>106169228.52</v>
      </c>
    </row>
    <row r="24" spans="1:9" x14ac:dyDescent="0.3">
      <c r="A24" s="124">
        <v>20</v>
      </c>
      <c r="B24" s="6" t="s">
        <v>37</v>
      </c>
      <c r="C24" s="6" t="s">
        <v>369</v>
      </c>
      <c r="D24" s="6" t="s">
        <v>212</v>
      </c>
      <c r="E24" s="47">
        <v>2276401458</v>
      </c>
      <c r="F24" s="48">
        <v>0.63</v>
      </c>
      <c r="G24" s="132">
        <v>1</v>
      </c>
      <c r="H24" s="133">
        <v>1.370181814135922E-2</v>
      </c>
      <c r="I24" s="1">
        <f t="shared" si="0"/>
        <v>1434132918.54</v>
      </c>
    </row>
    <row r="25" spans="1:9" x14ac:dyDescent="0.3">
      <c r="A25" s="124">
        <v>21</v>
      </c>
      <c r="B25" s="6" t="s">
        <v>79</v>
      </c>
      <c r="C25" s="6" t="s">
        <v>410</v>
      </c>
      <c r="D25" s="6" t="s">
        <v>430</v>
      </c>
      <c r="E25" s="47">
        <v>104400000000</v>
      </c>
      <c r="F25" s="48">
        <v>0.33</v>
      </c>
      <c r="G25" s="132">
        <v>1</v>
      </c>
      <c r="H25" s="133">
        <v>1.2525553912977262E-2</v>
      </c>
      <c r="I25" s="1">
        <f t="shared" si="0"/>
        <v>34452000000</v>
      </c>
    </row>
    <row r="26" spans="1:9" x14ac:dyDescent="0.3">
      <c r="A26" s="124">
        <v>22</v>
      </c>
      <c r="B26" s="6" t="s">
        <v>51</v>
      </c>
      <c r="C26" s="6" t="s">
        <v>462</v>
      </c>
      <c r="D26" s="6" t="s">
        <v>219</v>
      </c>
      <c r="E26" s="47">
        <v>5993227240</v>
      </c>
      <c r="F26" s="48">
        <v>0.19</v>
      </c>
      <c r="G26" s="132">
        <v>1</v>
      </c>
      <c r="H26" s="133">
        <v>1.2281370442933454E-2</v>
      </c>
      <c r="I26" s="1">
        <f t="shared" si="0"/>
        <v>1138713175.5999999</v>
      </c>
    </row>
    <row r="27" spans="1:9" x14ac:dyDescent="0.3">
      <c r="A27" s="124">
        <v>23</v>
      </c>
      <c r="B27" s="6" t="s">
        <v>35</v>
      </c>
      <c r="C27" s="6" t="s">
        <v>399</v>
      </c>
      <c r="D27" s="6" t="s">
        <v>421</v>
      </c>
      <c r="E27" s="47">
        <v>7364965630</v>
      </c>
      <c r="F27" s="48">
        <v>0.34</v>
      </c>
      <c r="G27" s="132">
        <v>1</v>
      </c>
      <c r="H27" s="133">
        <v>1.1493797208504634E-2</v>
      </c>
      <c r="I27" s="1">
        <f t="shared" si="0"/>
        <v>2504088314.2000003</v>
      </c>
    </row>
    <row r="28" spans="1:9" x14ac:dyDescent="0.3">
      <c r="A28" s="124">
        <v>24</v>
      </c>
      <c r="B28" s="6" t="s">
        <v>33</v>
      </c>
      <c r="C28" s="6" t="s">
        <v>368</v>
      </c>
      <c r="D28" s="6" t="s">
        <v>210</v>
      </c>
      <c r="E28" s="47">
        <v>837718660</v>
      </c>
      <c r="F28" s="48">
        <v>0.2</v>
      </c>
      <c r="G28" s="132">
        <v>1</v>
      </c>
      <c r="H28" s="133">
        <v>1.0884702027752866E-2</v>
      </c>
      <c r="I28" s="1">
        <f t="shared" si="0"/>
        <v>167543732</v>
      </c>
    </row>
    <row r="29" spans="1:9" x14ac:dyDescent="0.3">
      <c r="A29" s="124">
        <v>25</v>
      </c>
      <c r="B29" s="6" t="s">
        <v>19</v>
      </c>
      <c r="C29" s="6" t="s">
        <v>397</v>
      </c>
      <c r="D29" s="6" t="s">
        <v>506</v>
      </c>
      <c r="E29" s="47">
        <v>12960541337338</v>
      </c>
      <c r="F29" s="48">
        <v>0.27</v>
      </c>
      <c r="G29" s="137">
        <v>1</v>
      </c>
      <c r="H29" s="133">
        <v>8.5766173769235825E-3</v>
      </c>
      <c r="I29" s="1">
        <f t="shared" si="0"/>
        <v>3499346161081.2603</v>
      </c>
    </row>
    <row r="30" spans="1:9" x14ac:dyDescent="0.3">
      <c r="A30" s="124">
        <v>26</v>
      </c>
      <c r="B30" s="6" t="s">
        <v>45</v>
      </c>
      <c r="C30" s="6" t="s">
        <v>401</v>
      </c>
      <c r="D30" s="6" t="s">
        <v>531</v>
      </c>
      <c r="E30" s="47">
        <v>3282997929</v>
      </c>
      <c r="F30" s="48">
        <v>0.28999999999999998</v>
      </c>
      <c r="G30" s="132">
        <v>1</v>
      </c>
      <c r="H30" s="133">
        <v>6.4435191326880914E-3</v>
      </c>
      <c r="I30" s="1">
        <f t="shared" si="0"/>
        <v>952069399.40999997</v>
      </c>
    </row>
    <row r="31" spans="1:9" ht="26.4" x14ac:dyDescent="0.3">
      <c r="A31" s="124">
        <v>27</v>
      </c>
      <c r="B31" s="6" t="s">
        <v>558</v>
      </c>
      <c r="C31" s="6" t="s">
        <v>559</v>
      </c>
      <c r="D31" s="6" t="s">
        <v>560</v>
      </c>
      <c r="E31" s="47">
        <v>3906899888</v>
      </c>
      <c r="F31" s="63">
        <v>0.65</v>
      </c>
      <c r="G31" s="132">
        <v>1</v>
      </c>
      <c r="H31" s="133">
        <v>6.4371363353063447E-3</v>
      </c>
      <c r="I31" s="1">
        <f t="shared" si="0"/>
        <v>2539484927.2000003</v>
      </c>
    </row>
    <row r="32" spans="1:9" x14ac:dyDescent="0.3">
      <c r="A32" s="124">
        <v>28</v>
      </c>
      <c r="B32" s="6" t="s">
        <v>63</v>
      </c>
      <c r="C32" s="6" t="s">
        <v>502</v>
      </c>
      <c r="D32" s="6" t="s">
        <v>508</v>
      </c>
      <c r="E32" s="47">
        <v>129500000</v>
      </c>
      <c r="F32" s="48">
        <v>0.25</v>
      </c>
      <c r="G32" s="132">
        <v>1</v>
      </c>
      <c r="H32" s="133">
        <v>6.2700168013769967E-3</v>
      </c>
      <c r="I32" s="1">
        <f t="shared" si="0"/>
        <v>32375000</v>
      </c>
    </row>
    <row r="33" spans="1:9" x14ac:dyDescent="0.3">
      <c r="A33" s="124">
        <v>29</v>
      </c>
      <c r="B33" s="6" t="s">
        <v>29</v>
      </c>
      <c r="C33" s="6" t="s">
        <v>480</v>
      </c>
      <c r="D33" s="6" t="s">
        <v>280</v>
      </c>
      <c r="E33" s="47">
        <v>1554875</v>
      </c>
      <c r="F33" s="48">
        <v>0.37</v>
      </c>
      <c r="G33" s="49">
        <v>1</v>
      </c>
      <c r="H33" s="133">
        <v>5.5286755928290595E-3</v>
      </c>
      <c r="I33" s="1">
        <f t="shared" si="0"/>
        <v>575303.75</v>
      </c>
    </row>
    <row r="34" spans="1:9" ht="26.4" x14ac:dyDescent="0.3">
      <c r="A34" s="124">
        <v>30</v>
      </c>
      <c r="B34" s="6" t="s">
        <v>405</v>
      </c>
      <c r="C34" s="6" t="s">
        <v>406</v>
      </c>
      <c r="D34" s="6" t="s">
        <v>467</v>
      </c>
      <c r="E34" s="47">
        <v>15193014862</v>
      </c>
      <c r="F34" s="48">
        <v>0.16</v>
      </c>
      <c r="G34" s="132">
        <v>1</v>
      </c>
      <c r="H34" s="133">
        <v>5.1998828729901917E-3</v>
      </c>
      <c r="I34" s="1">
        <f t="shared" si="0"/>
        <v>2430882377.9200001</v>
      </c>
    </row>
    <row r="35" spans="1:9" x14ac:dyDescent="0.3">
      <c r="A35" s="124">
        <v>31</v>
      </c>
      <c r="B35" s="54" t="s">
        <v>53</v>
      </c>
      <c r="C35" s="6" t="s">
        <v>481</v>
      </c>
      <c r="D35" s="6" t="s">
        <v>507</v>
      </c>
      <c r="E35" s="47">
        <v>9650000000</v>
      </c>
      <c r="F35" s="48">
        <v>0.33</v>
      </c>
      <c r="G35" s="132">
        <v>1</v>
      </c>
      <c r="H35" s="133">
        <v>4.7535524587494892E-3</v>
      </c>
      <c r="I35" s="1">
        <f t="shared" si="0"/>
        <v>3184500000</v>
      </c>
    </row>
    <row r="36" spans="1:9" x14ac:dyDescent="0.3">
      <c r="A36" s="124">
        <v>32</v>
      </c>
      <c r="B36" s="6" t="s">
        <v>69</v>
      </c>
      <c r="C36" s="6" t="s">
        <v>522</v>
      </c>
      <c r="D36" s="6" t="s">
        <v>527</v>
      </c>
      <c r="E36" s="47">
        <v>11174330000</v>
      </c>
      <c r="F36" s="48">
        <v>0.16</v>
      </c>
      <c r="G36" s="132">
        <v>1</v>
      </c>
      <c r="H36" s="133">
        <v>4.6938647891450217E-3</v>
      </c>
      <c r="I36" s="1">
        <f t="shared" si="0"/>
        <v>1787892800</v>
      </c>
    </row>
    <row r="37" spans="1:9" x14ac:dyDescent="0.3">
      <c r="A37" s="124">
        <v>33</v>
      </c>
      <c r="B37" s="6" t="s">
        <v>517</v>
      </c>
      <c r="C37" s="6" t="s">
        <v>518</v>
      </c>
      <c r="D37" s="6" t="s">
        <v>521</v>
      </c>
      <c r="E37" s="47">
        <v>739000000</v>
      </c>
      <c r="F37" s="48">
        <v>0.74</v>
      </c>
      <c r="G37" s="132">
        <v>1</v>
      </c>
      <c r="H37" s="133">
        <v>4.448200719568896E-3</v>
      </c>
      <c r="I37" s="1">
        <f t="shared" si="0"/>
        <v>546860000</v>
      </c>
    </row>
    <row r="38" spans="1:9" x14ac:dyDescent="0.3">
      <c r="A38" s="124">
        <v>34</v>
      </c>
      <c r="B38" s="6" t="s">
        <v>65</v>
      </c>
      <c r="C38" s="6" t="s">
        <v>407</v>
      </c>
      <c r="D38" s="6" t="s">
        <v>509</v>
      </c>
      <c r="E38" s="47">
        <v>660497344</v>
      </c>
      <c r="F38" s="48">
        <v>0.18</v>
      </c>
      <c r="G38" s="132">
        <v>1</v>
      </c>
      <c r="H38" s="133">
        <v>4.1902451930119263E-3</v>
      </c>
      <c r="I38" s="1">
        <f t="shared" si="0"/>
        <v>118889521.92</v>
      </c>
    </row>
    <row r="39" spans="1:9" x14ac:dyDescent="0.3">
      <c r="A39" s="124">
        <v>35</v>
      </c>
      <c r="B39" s="6" t="s">
        <v>41</v>
      </c>
      <c r="C39" s="6" t="s">
        <v>400</v>
      </c>
      <c r="D39" s="6" t="s">
        <v>452</v>
      </c>
      <c r="E39" s="47">
        <v>426288813551</v>
      </c>
      <c r="F39" s="48">
        <v>0.19</v>
      </c>
      <c r="G39" s="132">
        <v>1</v>
      </c>
      <c r="H39" s="133">
        <v>4.1067143056879151E-3</v>
      </c>
      <c r="I39" s="1">
        <f t="shared" si="0"/>
        <v>80994874574.690002</v>
      </c>
    </row>
    <row r="40" spans="1:9" x14ac:dyDescent="0.3">
      <c r="A40" s="124">
        <v>36</v>
      </c>
      <c r="B40" s="7" t="s">
        <v>71</v>
      </c>
      <c r="C40" s="6" t="s">
        <v>445</v>
      </c>
      <c r="D40" s="6" t="s">
        <v>456</v>
      </c>
      <c r="E40" s="47">
        <v>1274665323063</v>
      </c>
      <c r="F40" s="48">
        <v>0.18</v>
      </c>
      <c r="G40" s="132">
        <v>1</v>
      </c>
      <c r="H40" s="133">
        <v>3.1281130926779353E-3</v>
      </c>
      <c r="I40" s="1">
        <f t="shared" si="0"/>
        <v>229439758151.34</v>
      </c>
    </row>
    <row r="41" spans="1:9" ht="39.6" x14ac:dyDescent="0.3">
      <c r="A41" s="124">
        <v>37</v>
      </c>
      <c r="B41" s="21" t="s">
        <v>561</v>
      </c>
      <c r="C41" s="6" t="s">
        <v>562</v>
      </c>
      <c r="D41" s="6" t="s">
        <v>563</v>
      </c>
      <c r="E41" s="81">
        <v>51487257</v>
      </c>
      <c r="F41" s="82">
        <v>0.56999999999999995</v>
      </c>
      <c r="G41" s="132">
        <v>1</v>
      </c>
      <c r="H41" s="133">
        <v>2.732089612808416E-3</v>
      </c>
      <c r="I41" s="1">
        <f t="shared" si="0"/>
        <v>29347736.489999998</v>
      </c>
    </row>
    <row r="42" spans="1:9" x14ac:dyDescent="0.3">
      <c r="A42" s="124">
        <v>38</v>
      </c>
      <c r="B42" s="6" t="s">
        <v>87</v>
      </c>
      <c r="C42" s="6" t="s">
        <v>413</v>
      </c>
      <c r="D42" s="6" t="s">
        <v>435</v>
      </c>
      <c r="E42" s="47">
        <v>1110616299</v>
      </c>
      <c r="F42" s="48">
        <v>0.41</v>
      </c>
      <c r="G42" s="132">
        <v>1</v>
      </c>
      <c r="H42" s="133">
        <v>2.5723995127900873E-3</v>
      </c>
      <c r="I42" s="1">
        <f t="shared" si="0"/>
        <v>455352682.58999997</v>
      </c>
    </row>
    <row r="43" spans="1:9" x14ac:dyDescent="0.3">
      <c r="A43" s="124">
        <v>39</v>
      </c>
      <c r="B43" s="6" t="s">
        <v>473</v>
      </c>
      <c r="C43" s="6" t="s">
        <v>474</v>
      </c>
      <c r="D43" s="6" t="s">
        <v>477</v>
      </c>
      <c r="E43" s="47">
        <v>29829709866</v>
      </c>
      <c r="F43" s="48">
        <v>0.2</v>
      </c>
      <c r="G43" s="132">
        <v>1</v>
      </c>
      <c r="H43" s="133">
        <v>2.5577631701365366E-3</v>
      </c>
      <c r="I43" s="1">
        <f t="shared" si="0"/>
        <v>5965941973.2000008</v>
      </c>
    </row>
    <row r="44" spans="1:9" x14ac:dyDescent="0.3">
      <c r="A44" s="124">
        <v>40</v>
      </c>
      <c r="B44" s="6" t="s">
        <v>73</v>
      </c>
      <c r="C44" s="6" t="s">
        <v>375</v>
      </c>
      <c r="D44" s="6" t="s">
        <v>387</v>
      </c>
      <c r="E44" s="47">
        <v>103030215</v>
      </c>
      <c r="F44" s="48">
        <v>0.42</v>
      </c>
      <c r="G44" s="132">
        <v>1</v>
      </c>
      <c r="H44" s="133">
        <v>2.3689441228680864E-3</v>
      </c>
      <c r="I44" s="1">
        <f t="shared" si="0"/>
        <v>43272690.299999997</v>
      </c>
    </row>
    <row r="45" spans="1:9" x14ac:dyDescent="0.3">
      <c r="A45" s="124">
        <v>41</v>
      </c>
      <c r="B45" s="21" t="s">
        <v>85</v>
      </c>
      <c r="C45" s="7" t="s">
        <v>416</v>
      </c>
      <c r="D45" s="7" t="s">
        <v>437</v>
      </c>
      <c r="E45" s="81">
        <v>198827865141</v>
      </c>
      <c r="F45" s="82">
        <v>0.11</v>
      </c>
      <c r="G45" s="132">
        <v>1</v>
      </c>
      <c r="H45" s="133">
        <v>2.221085280963213E-3</v>
      </c>
      <c r="I45" s="1">
        <f t="shared" si="0"/>
        <v>21871065165.509998</v>
      </c>
    </row>
    <row r="46" spans="1:9" x14ac:dyDescent="0.3">
      <c r="A46" s="124">
        <v>42</v>
      </c>
      <c r="B46" s="6" t="s">
        <v>482</v>
      </c>
      <c r="C46" s="6" t="s">
        <v>483</v>
      </c>
      <c r="D46" s="6" t="s">
        <v>487</v>
      </c>
      <c r="E46" s="47">
        <v>63048706145</v>
      </c>
      <c r="F46" s="48">
        <v>0.16</v>
      </c>
      <c r="G46" s="64">
        <v>1</v>
      </c>
      <c r="H46" s="133">
        <v>1.8979685750408711E-3</v>
      </c>
      <c r="I46" s="1">
        <f t="shared" si="0"/>
        <v>10087792983.200001</v>
      </c>
    </row>
    <row r="47" spans="1:9" x14ac:dyDescent="0.3">
      <c r="I47" s="1"/>
    </row>
    <row r="48" spans="1:9" x14ac:dyDescent="0.3">
      <c r="I48" s="1"/>
    </row>
    <row r="49" spans="9:9" x14ac:dyDescent="0.3">
      <c r="I49" s="1"/>
    </row>
    <row r="50" spans="9:9" x14ac:dyDescent="0.3">
      <c r="I50" s="1"/>
    </row>
    <row r="51" spans="9:9" x14ac:dyDescent="0.3">
      <c r="I51" s="1"/>
    </row>
    <row r="52" spans="9:9" x14ac:dyDescent="0.3">
      <c r="I52" s="1"/>
    </row>
    <row r="53" spans="9:9" x14ac:dyDescent="0.3">
      <c r="I53" s="1"/>
    </row>
    <row r="54" spans="9:9" x14ac:dyDescent="0.3">
      <c r="I54" s="1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4729-FD91-4B56-83B8-BA8177A3A6B2}">
  <dimension ref="A1:I54"/>
  <sheetViews>
    <sheetView topLeftCell="A25" workbookViewId="0">
      <selection activeCell="B49" sqref="B49"/>
    </sheetView>
  </sheetViews>
  <sheetFormatPr defaultColWidth="9.109375" defaultRowHeight="14.4" x14ac:dyDescent="0.3"/>
  <cols>
    <col min="1" max="1" width="4.44140625" style="19" customWidth="1"/>
    <col min="2" max="2" width="9.5546875" style="19" customWidth="1"/>
    <col min="3" max="3" width="43.33203125" style="128" customWidth="1"/>
    <col min="4" max="4" width="40.5546875" style="128" customWidth="1"/>
    <col min="5" max="5" width="17.5546875" style="19" bestFit="1" customWidth="1"/>
    <col min="6" max="6" width="10.88671875" style="19" customWidth="1"/>
    <col min="7" max="7" width="12.88671875" style="19" customWidth="1"/>
    <col min="8" max="8" width="11.33203125" style="19" bestFit="1" customWidth="1"/>
    <col min="9" max="9" width="12" style="131" bestFit="1" customWidth="1"/>
    <col min="10" max="16384" width="9.109375" style="131"/>
  </cols>
  <sheetData>
    <row r="1" spans="1:9" x14ac:dyDescent="0.3">
      <c r="C1" s="36" t="s">
        <v>246</v>
      </c>
      <c r="D1" s="37" t="s">
        <v>245</v>
      </c>
    </row>
    <row r="2" spans="1:9" ht="15" thickBot="1" x14ac:dyDescent="0.35">
      <c r="C2" s="38">
        <v>44001</v>
      </c>
      <c r="D2" s="39">
        <v>44091</v>
      </c>
    </row>
    <row r="3" spans="1:9" x14ac:dyDescent="0.3">
      <c r="A3" s="42"/>
      <c r="B3" s="43"/>
      <c r="C3" s="127"/>
      <c r="D3" s="127"/>
      <c r="E3" s="43"/>
      <c r="F3" s="43"/>
      <c r="G3" s="43"/>
      <c r="H3" s="43"/>
    </row>
    <row r="4" spans="1:9" ht="39.6" x14ac:dyDescent="0.3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553</v>
      </c>
      <c r="I4" s="1" t="s">
        <v>699</v>
      </c>
    </row>
    <row r="5" spans="1:9" x14ac:dyDescent="0.3">
      <c r="A5" s="124">
        <v>1</v>
      </c>
      <c r="B5" s="6" t="s">
        <v>1</v>
      </c>
      <c r="C5" s="6" t="s">
        <v>392</v>
      </c>
      <c r="D5" s="6" t="s">
        <v>447</v>
      </c>
      <c r="E5" s="47">
        <v>23673512900</v>
      </c>
      <c r="F5" s="48">
        <v>0.5</v>
      </c>
      <c r="G5" s="132">
        <v>0.73773739999999999</v>
      </c>
      <c r="H5" s="133">
        <v>0.14999999774499914</v>
      </c>
      <c r="I5" s="1">
        <f>F5*E5</f>
        <v>11836756450</v>
      </c>
    </row>
    <row r="6" spans="1:9" x14ac:dyDescent="0.3">
      <c r="A6" s="124">
        <v>2</v>
      </c>
      <c r="B6" s="6" t="s">
        <v>5</v>
      </c>
      <c r="C6" s="6" t="s">
        <v>394</v>
      </c>
      <c r="D6" s="6" t="s">
        <v>196</v>
      </c>
      <c r="E6" s="47">
        <v>21586948000</v>
      </c>
      <c r="F6" s="48">
        <v>0.48</v>
      </c>
      <c r="G6" s="132">
        <v>0.72830019999999995</v>
      </c>
      <c r="H6" s="133">
        <v>0.129984814994551</v>
      </c>
      <c r="I6" s="1">
        <f t="shared" ref="I6:I42" si="0">F6*E6</f>
        <v>10361735040</v>
      </c>
    </row>
    <row r="7" spans="1:9" x14ac:dyDescent="0.3">
      <c r="A7" s="124">
        <v>3</v>
      </c>
      <c r="B7" s="6" t="s">
        <v>7</v>
      </c>
      <c r="C7" s="6" t="s">
        <v>395</v>
      </c>
      <c r="D7" s="6" t="s">
        <v>197</v>
      </c>
      <c r="E7" s="47">
        <v>1000000000</v>
      </c>
      <c r="F7" s="48">
        <v>1</v>
      </c>
      <c r="G7" s="132">
        <v>0.72830019999999995</v>
      </c>
      <c r="H7" s="133">
        <v>1.1362178424249603E-2</v>
      </c>
      <c r="I7" s="1">
        <f t="shared" si="0"/>
        <v>1000000000</v>
      </c>
    </row>
    <row r="8" spans="1:9" x14ac:dyDescent="0.3">
      <c r="A8" s="124">
        <v>4</v>
      </c>
      <c r="B8" s="6" t="s">
        <v>3</v>
      </c>
      <c r="C8" s="6" t="s">
        <v>393</v>
      </c>
      <c r="D8" s="6" t="s">
        <v>448</v>
      </c>
      <c r="E8" s="47">
        <v>692865762</v>
      </c>
      <c r="F8" s="48">
        <v>0.55000000000000004</v>
      </c>
      <c r="G8" s="132">
        <v>0.72830019999999995</v>
      </c>
      <c r="H8" s="133">
        <v>0.1249959640619792</v>
      </c>
      <c r="I8" s="1">
        <f t="shared" si="0"/>
        <v>381076169.10000002</v>
      </c>
    </row>
    <row r="9" spans="1:9" ht="26.4" x14ac:dyDescent="0.3">
      <c r="A9" s="124">
        <v>5</v>
      </c>
      <c r="B9" s="6" t="s">
        <v>11</v>
      </c>
      <c r="C9" s="6" t="s">
        <v>396</v>
      </c>
      <c r="D9" s="6" t="s">
        <v>419</v>
      </c>
      <c r="E9" s="47">
        <v>158245476</v>
      </c>
      <c r="F9" s="48">
        <v>0.38</v>
      </c>
      <c r="G9" s="132">
        <v>0.72830019999999995</v>
      </c>
      <c r="H9" s="133">
        <v>8.3185839330369188E-2</v>
      </c>
      <c r="I9" s="1">
        <f t="shared" si="0"/>
        <v>60133280.880000003</v>
      </c>
    </row>
    <row r="10" spans="1:9" x14ac:dyDescent="0.3">
      <c r="A10" s="124">
        <v>6</v>
      </c>
      <c r="B10" s="6" t="s">
        <v>43</v>
      </c>
      <c r="C10" s="6" t="s">
        <v>461</v>
      </c>
      <c r="D10" s="6" t="s">
        <v>465</v>
      </c>
      <c r="E10" s="47">
        <v>293527656</v>
      </c>
      <c r="F10" s="48">
        <v>0.97</v>
      </c>
      <c r="G10" s="132">
        <v>0.72830019999999995</v>
      </c>
      <c r="H10" s="133">
        <v>5.0471214403991611E-2</v>
      </c>
      <c r="I10" s="1">
        <f t="shared" si="0"/>
        <v>284721826.31999999</v>
      </c>
    </row>
    <row r="11" spans="1:9" x14ac:dyDescent="0.3">
      <c r="A11" s="124">
        <v>7</v>
      </c>
      <c r="B11" s="6" t="s">
        <v>17</v>
      </c>
      <c r="C11" s="6" t="s">
        <v>512</v>
      </c>
      <c r="D11" s="6" t="s">
        <v>202</v>
      </c>
      <c r="E11" s="47">
        <v>3036306000</v>
      </c>
      <c r="F11" s="48">
        <v>0.21</v>
      </c>
      <c r="G11" s="132">
        <v>0.8949011</v>
      </c>
      <c r="H11" s="133">
        <v>5.047121268818347E-2</v>
      </c>
      <c r="I11" s="1">
        <f t="shared" si="0"/>
        <v>637624260</v>
      </c>
    </row>
    <row r="12" spans="1:9" x14ac:dyDescent="0.3">
      <c r="A12" s="124">
        <v>8</v>
      </c>
      <c r="B12" s="6" t="s">
        <v>13</v>
      </c>
      <c r="C12" s="6" t="s">
        <v>542</v>
      </c>
      <c r="D12" s="6" t="s">
        <v>544</v>
      </c>
      <c r="E12" s="47">
        <v>35725994705</v>
      </c>
      <c r="F12" s="48">
        <v>0.25</v>
      </c>
      <c r="G12" s="132">
        <v>1</v>
      </c>
      <c r="H12" s="133">
        <v>3.0392366105143499E-2</v>
      </c>
      <c r="I12" s="1">
        <f t="shared" si="0"/>
        <v>8931498676.25</v>
      </c>
    </row>
    <row r="13" spans="1:9" x14ac:dyDescent="0.3">
      <c r="A13" s="124">
        <v>9</v>
      </c>
      <c r="B13" s="6" t="s">
        <v>15</v>
      </c>
      <c r="C13" s="6" t="s">
        <v>543</v>
      </c>
      <c r="D13" s="6" t="s">
        <v>545</v>
      </c>
      <c r="E13" s="47">
        <v>7701998235</v>
      </c>
      <c r="F13" s="48">
        <v>0.73</v>
      </c>
      <c r="G13" s="132">
        <v>1</v>
      </c>
      <c r="H13" s="133">
        <v>1.7103600075847922E-2</v>
      </c>
      <c r="I13" s="1">
        <f t="shared" si="0"/>
        <v>5622458711.5500002</v>
      </c>
    </row>
    <row r="14" spans="1:9" x14ac:dyDescent="0.3">
      <c r="A14" s="124">
        <v>10</v>
      </c>
      <c r="B14" s="6" t="s">
        <v>21</v>
      </c>
      <c r="C14" s="6" t="s">
        <v>479</v>
      </c>
      <c r="D14" s="6" t="s">
        <v>204</v>
      </c>
      <c r="E14" s="47">
        <v>10598177817</v>
      </c>
      <c r="F14" s="48">
        <v>0.11</v>
      </c>
      <c r="G14" s="132">
        <v>1</v>
      </c>
      <c r="H14" s="133">
        <v>3.7677147010034988E-2</v>
      </c>
      <c r="I14" s="1">
        <f t="shared" si="0"/>
        <v>1165799559.8700001</v>
      </c>
    </row>
    <row r="15" spans="1:9" x14ac:dyDescent="0.3">
      <c r="A15" s="124">
        <v>11</v>
      </c>
      <c r="B15" s="6" t="s">
        <v>25</v>
      </c>
      <c r="C15" s="6" t="s">
        <v>443</v>
      </c>
      <c r="D15" s="6" t="s">
        <v>449</v>
      </c>
      <c r="E15" s="47">
        <v>2178690700</v>
      </c>
      <c r="F15" s="48">
        <v>0.32</v>
      </c>
      <c r="G15" s="132">
        <v>1</v>
      </c>
      <c r="H15" s="133">
        <v>3.1863429795646867E-2</v>
      </c>
      <c r="I15" s="1">
        <f t="shared" si="0"/>
        <v>697181024</v>
      </c>
    </row>
    <row r="16" spans="1:9" x14ac:dyDescent="0.3">
      <c r="A16" s="124">
        <v>12</v>
      </c>
      <c r="B16" s="6" t="s">
        <v>27</v>
      </c>
      <c r="C16" s="6" t="s">
        <v>444</v>
      </c>
      <c r="D16" s="6" t="s">
        <v>450</v>
      </c>
      <c r="E16" s="47">
        <v>147508500</v>
      </c>
      <c r="F16" s="48">
        <v>1</v>
      </c>
      <c r="G16" s="132">
        <v>1</v>
      </c>
      <c r="H16" s="133">
        <v>6.4501551410374941E-3</v>
      </c>
      <c r="I16" s="1">
        <f t="shared" si="0"/>
        <v>147508500</v>
      </c>
    </row>
    <row r="17" spans="1:9" x14ac:dyDescent="0.3">
      <c r="A17" s="124">
        <v>13</v>
      </c>
      <c r="B17" s="6" t="s">
        <v>471</v>
      </c>
      <c r="C17" s="6" t="s">
        <v>472</v>
      </c>
      <c r="D17" s="6" t="s">
        <v>476</v>
      </c>
      <c r="E17" s="47">
        <v>134261084</v>
      </c>
      <c r="F17" s="48">
        <v>0.21</v>
      </c>
      <c r="G17" s="132">
        <v>1</v>
      </c>
      <c r="H17" s="133">
        <v>2.8274000478153989E-2</v>
      </c>
      <c r="I17" s="1">
        <f t="shared" si="0"/>
        <v>28194827.640000001</v>
      </c>
    </row>
    <row r="18" spans="1:9" ht="26.4" x14ac:dyDescent="0.3">
      <c r="A18" s="124">
        <v>14</v>
      </c>
      <c r="B18" s="6" t="s">
        <v>57</v>
      </c>
      <c r="C18" s="6" t="s">
        <v>58</v>
      </c>
      <c r="D18" s="6" t="s">
        <v>466</v>
      </c>
      <c r="E18" s="47">
        <v>471791037</v>
      </c>
      <c r="F18" s="48">
        <v>0.45</v>
      </c>
      <c r="G18" s="132">
        <v>1</v>
      </c>
      <c r="H18" s="133">
        <v>2.5780619200374957E-2</v>
      </c>
      <c r="I18" s="1">
        <f t="shared" si="0"/>
        <v>212305966.65000001</v>
      </c>
    </row>
    <row r="19" spans="1:9" x14ac:dyDescent="0.3">
      <c r="A19" s="124">
        <v>15</v>
      </c>
      <c r="B19" s="6" t="s">
        <v>23</v>
      </c>
      <c r="C19" s="6" t="s">
        <v>398</v>
      </c>
      <c r="D19" s="6" t="s">
        <v>420</v>
      </c>
      <c r="E19" s="47">
        <v>1998381575</v>
      </c>
      <c r="F19" s="48">
        <v>0.45</v>
      </c>
      <c r="G19" s="132">
        <v>1</v>
      </c>
      <c r="H19" s="133">
        <v>2.4721580945059763E-2</v>
      </c>
      <c r="I19" s="1">
        <f t="shared" si="0"/>
        <v>899271708.75</v>
      </c>
    </row>
    <row r="20" spans="1:9" x14ac:dyDescent="0.3">
      <c r="A20" s="124">
        <v>16</v>
      </c>
      <c r="B20" s="6" t="s">
        <v>9</v>
      </c>
      <c r="C20" s="6" t="s">
        <v>10</v>
      </c>
      <c r="D20" s="6" t="s">
        <v>198</v>
      </c>
      <c r="E20" s="47">
        <v>101911355</v>
      </c>
      <c r="F20" s="48">
        <v>0.71</v>
      </c>
      <c r="G20" s="132">
        <v>1</v>
      </c>
      <c r="H20" s="133">
        <v>2.3248121053474107E-2</v>
      </c>
      <c r="I20" s="1">
        <f t="shared" si="0"/>
        <v>72357062.049999997</v>
      </c>
    </row>
    <row r="21" spans="1:9" ht="39.6" x14ac:dyDescent="0.3">
      <c r="A21" s="124">
        <v>17</v>
      </c>
      <c r="B21" s="6" t="s">
        <v>532</v>
      </c>
      <c r="C21" s="6" t="s">
        <v>538</v>
      </c>
      <c r="D21" s="6" t="s">
        <v>534</v>
      </c>
      <c r="E21" s="47">
        <v>271572872</v>
      </c>
      <c r="F21" s="48">
        <v>0.41</v>
      </c>
      <c r="G21" s="132">
        <v>1</v>
      </c>
      <c r="H21" s="133">
        <v>1.9982232753331004E-2</v>
      </c>
      <c r="I21" s="1">
        <f t="shared" si="0"/>
        <v>111344877.52</v>
      </c>
    </row>
    <row r="22" spans="1:9" x14ac:dyDescent="0.3">
      <c r="A22" s="124">
        <v>18</v>
      </c>
      <c r="B22" s="6" t="s">
        <v>79</v>
      </c>
      <c r="C22" s="6" t="s">
        <v>410</v>
      </c>
      <c r="D22" s="6" t="s">
        <v>430</v>
      </c>
      <c r="E22" s="47">
        <v>104400000000</v>
      </c>
      <c r="F22" s="48">
        <v>0.33</v>
      </c>
      <c r="G22" s="132">
        <v>1</v>
      </c>
      <c r="H22" s="133">
        <v>1.4632826798368491E-2</v>
      </c>
      <c r="I22" s="1">
        <f t="shared" si="0"/>
        <v>34452000000</v>
      </c>
    </row>
    <row r="23" spans="1:9" x14ac:dyDescent="0.3">
      <c r="A23" s="124">
        <v>19</v>
      </c>
      <c r="B23" s="6" t="s">
        <v>35</v>
      </c>
      <c r="C23" s="6" t="s">
        <v>399</v>
      </c>
      <c r="D23" s="6" t="s">
        <v>421</v>
      </c>
      <c r="E23" s="47">
        <v>7364965630</v>
      </c>
      <c r="F23" s="48">
        <v>0.34</v>
      </c>
      <c r="G23" s="132">
        <v>1</v>
      </c>
      <c r="H23" s="133">
        <v>1.4198056775931481E-2</v>
      </c>
      <c r="I23" s="1">
        <f t="shared" si="0"/>
        <v>2504088314.2000003</v>
      </c>
    </row>
    <row r="24" spans="1:9" x14ac:dyDescent="0.3">
      <c r="A24" s="124">
        <v>20</v>
      </c>
      <c r="B24" s="6" t="s">
        <v>37</v>
      </c>
      <c r="C24" s="6" t="s">
        <v>369</v>
      </c>
      <c r="D24" s="6" t="s">
        <v>212</v>
      </c>
      <c r="E24" s="47">
        <v>2276401458</v>
      </c>
      <c r="F24" s="48">
        <v>0.63</v>
      </c>
      <c r="G24" s="132">
        <v>1</v>
      </c>
      <c r="H24" s="133">
        <v>1.4080982823940441E-2</v>
      </c>
      <c r="I24" s="1">
        <f t="shared" si="0"/>
        <v>1434132918.54</v>
      </c>
    </row>
    <row r="25" spans="1:9" x14ac:dyDescent="0.3">
      <c r="A25" s="124">
        <v>21</v>
      </c>
      <c r="B25" s="6" t="s">
        <v>51</v>
      </c>
      <c r="C25" s="6" t="s">
        <v>462</v>
      </c>
      <c r="D25" s="6" t="s">
        <v>219</v>
      </c>
      <c r="E25" s="47">
        <v>5993227240</v>
      </c>
      <c r="F25" s="48">
        <v>0.19</v>
      </c>
      <c r="G25" s="132">
        <v>1</v>
      </c>
      <c r="H25" s="133">
        <v>1.3476366433957967E-2</v>
      </c>
      <c r="I25" s="1">
        <f t="shared" si="0"/>
        <v>1138713175.5999999</v>
      </c>
    </row>
    <row r="26" spans="1:9" x14ac:dyDescent="0.3">
      <c r="A26" s="124">
        <v>22</v>
      </c>
      <c r="B26" s="6" t="s">
        <v>33</v>
      </c>
      <c r="C26" s="6" t="s">
        <v>368</v>
      </c>
      <c r="D26" s="6" t="s">
        <v>210</v>
      </c>
      <c r="E26" s="47">
        <v>837718660</v>
      </c>
      <c r="F26" s="48">
        <v>0.2</v>
      </c>
      <c r="G26" s="132">
        <v>1</v>
      </c>
      <c r="H26" s="133">
        <v>1.3452075408722753E-2</v>
      </c>
      <c r="I26" s="1">
        <f t="shared" si="0"/>
        <v>167543732</v>
      </c>
    </row>
    <row r="27" spans="1:9" ht="52.8" x14ac:dyDescent="0.3">
      <c r="A27" s="124">
        <v>23</v>
      </c>
      <c r="B27" s="6" t="s">
        <v>549</v>
      </c>
      <c r="C27" s="6" t="s">
        <v>550</v>
      </c>
      <c r="D27" s="6" t="s">
        <v>551</v>
      </c>
      <c r="E27" s="47">
        <v>119291268</v>
      </c>
      <c r="F27" s="48">
        <v>0.89</v>
      </c>
      <c r="G27" s="132">
        <v>1</v>
      </c>
      <c r="H27" s="133">
        <v>1.1428390303388571E-2</v>
      </c>
      <c r="I27" s="1">
        <f t="shared" si="0"/>
        <v>106169228.52</v>
      </c>
    </row>
    <row r="28" spans="1:9" x14ac:dyDescent="0.3">
      <c r="A28" s="124">
        <v>24</v>
      </c>
      <c r="B28" s="6" t="s">
        <v>19</v>
      </c>
      <c r="C28" s="6" t="s">
        <v>397</v>
      </c>
      <c r="D28" s="6" t="s">
        <v>506</v>
      </c>
      <c r="E28" s="47">
        <v>12960541337338</v>
      </c>
      <c r="F28" s="48">
        <v>0.27</v>
      </c>
      <c r="G28" s="132">
        <v>1</v>
      </c>
      <c r="H28" s="133">
        <v>1.0915621953705591E-2</v>
      </c>
      <c r="I28" s="1">
        <f t="shared" si="0"/>
        <v>3499346161081.2603</v>
      </c>
    </row>
    <row r="29" spans="1:9" x14ac:dyDescent="0.3">
      <c r="A29" s="124">
        <v>25</v>
      </c>
      <c r="B29" s="6" t="s">
        <v>63</v>
      </c>
      <c r="C29" s="6" t="s">
        <v>502</v>
      </c>
      <c r="D29" s="6" t="s">
        <v>508</v>
      </c>
      <c r="E29" s="47">
        <v>129500000</v>
      </c>
      <c r="F29" s="48">
        <v>0.25</v>
      </c>
      <c r="G29" s="132">
        <v>1</v>
      </c>
      <c r="H29" s="133">
        <v>7.7542157057507895E-3</v>
      </c>
      <c r="I29" s="1">
        <f t="shared" si="0"/>
        <v>32375000</v>
      </c>
    </row>
    <row r="30" spans="1:9" x14ac:dyDescent="0.3">
      <c r="A30" s="124">
        <v>26</v>
      </c>
      <c r="B30" s="6" t="s">
        <v>29</v>
      </c>
      <c r="C30" s="6" t="s">
        <v>480</v>
      </c>
      <c r="D30" s="6" t="s">
        <v>280</v>
      </c>
      <c r="E30" s="47">
        <v>1554875</v>
      </c>
      <c r="F30" s="48">
        <v>0.37</v>
      </c>
      <c r="G30" s="132">
        <v>1</v>
      </c>
      <c r="H30" s="133">
        <v>6.3805597310160785E-3</v>
      </c>
      <c r="I30" s="1">
        <f t="shared" si="0"/>
        <v>575303.75</v>
      </c>
    </row>
    <row r="31" spans="1:9" x14ac:dyDescent="0.3">
      <c r="A31" s="124">
        <v>27</v>
      </c>
      <c r="B31" s="6" t="s">
        <v>69</v>
      </c>
      <c r="C31" s="6" t="s">
        <v>522</v>
      </c>
      <c r="D31" s="6" t="s">
        <v>527</v>
      </c>
      <c r="E31" s="47">
        <v>11174330000</v>
      </c>
      <c r="F31" s="48">
        <v>0.16</v>
      </c>
      <c r="G31" s="132">
        <v>1</v>
      </c>
      <c r="H31" s="133">
        <v>6.2113779189081949E-3</v>
      </c>
      <c r="I31" s="1">
        <f t="shared" si="0"/>
        <v>1787892800</v>
      </c>
    </row>
    <row r="32" spans="1:9" ht="26.4" x14ac:dyDescent="0.3">
      <c r="A32" s="124">
        <v>28</v>
      </c>
      <c r="B32" s="6" t="s">
        <v>405</v>
      </c>
      <c r="C32" s="6" t="s">
        <v>406</v>
      </c>
      <c r="D32" s="6" t="s">
        <v>467</v>
      </c>
      <c r="E32" s="47">
        <v>15193014862</v>
      </c>
      <c r="F32" s="48">
        <v>0.16</v>
      </c>
      <c r="G32" s="132">
        <v>1</v>
      </c>
      <c r="H32" s="133">
        <v>5.8076477278130711E-3</v>
      </c>
      <c r="I32" s="1">
        <f t="shared" si="0"/>
        <v>2430882377.9200001</v>
      </c>
    </row>
    <row r="33" spans="1:9" x14ac:dyDescent="0.3">
      <c r="A33" s="124">
        <v>29</v>
      </c>
      <c r="B33" s="6" t="s">
        <v>45</v>
      </c>
      <c r="C33" s="6" t="s">
        <v>401</v>
      </c>
      <c r="D33" s="6" t="s">
        <v>531</v>
      </c>
      <c r="E33" s="47">
        <v>2574914954</v>
      </c>
      <c r="F33" s="48">
        <v>0.28999999999999998</v>
      </c>
      <c r="G33" s="132">
        <v>1</v>
      </c>
      <c r="H33" s="133">
        <v>5.3193125876086871E-3</v>
      </c>
      <c r="I33" s="1">
        <f t="shared" si="0"/>
        <v>746725336.65999997</v>
      </c>
    </row>
    <row r="34" spans="1:9" x14ac:dyDescent="0.3">
      <c r="A34" s="124">
        <v>30</v>
      </c>
      <c r="B34" s="6" t="s">
        <v>41</v>
      </c>
      <c r="C34" s="6" t="s">
        <v>400</v>
      </c>
      <c r="D34" s="6" t="s">
        <v>452</v>
      </c>
      <c r="E34" s="47">
        <v>426288813551</v>
      </c>
      <c r="F34" s="48">
        <v>0.19</v>
      </c>
      <c r="G34" s="132">
        <v>1</v>
      </c>
      <c r="H34" s="133">
        <v>4.8212919427023217E-3</v>
      </c>
      <c r="I34" s="1">
        <f t="shared" si="0"/>
        <v>80994874574.690002</v>
      </c>
    </row>
    <row r="35" spans="1:9" x14ac:dyDescent="0.3">
      <c r="A35" s="124">
        <v>31</v>
      </c>
      <c r="B35" s="54" t="s">
        <v>53</v>
      </c>
      <c r="C35" s="6" t="s">
        <v>481</v>
      </c>
      <c r="D35" s="6" t="s">
        <v>507</v>
      </c>
      <c r="E35" s="47">
        <v>9650000000</v>
      </c>
      <c r="F35" s="48">
        <v>0.33</v>
      </c>
      <c r="G35" s="132">
        <v>1</v>
      </c>
      <c r="H35" s="133">
        <v>4.1856992039678029E-3</v>
      </c>
      <c r="I35" s="1">
        <f t="shared" si="0"/>
        <v>3184500000</v>
      </c>
    </row>
    <row r="36" spans="1:9" x14ac:dyDescent="0.3">
      <c r="A36" s="124">
        <v>32</v>
      </c>
      <c r="B36" s="6" t="s">
        <v>65</v>
      </c>
      <c r="C36" s="6" t="s">
        <v>407</v>
      </c>
      <c r="D36" s="6" t="s">
        <v>509</v>
      </c>
      <c r="E36" s="47">
        <v>660497344</v>
      </c>
      <c r="F36" s="48">
        <v>0.18</v>
      </c>
      <c r="G36" s="132">
        <v>1</v>
      </c>
      <c r="H36" s="133">
        <v>3.9210016427685583E-3</v>
      </c>
      <c r="I36" s="1">
        <f t="shared" si="0"/>
        <v>118889521.92</v>
      </c>
    </row>
    <row r="37" spans="1:9" x14ac:dyDescent="0.3">
      <c r="A37" s="124">
        <v>33</v>
      </c>
      <c r="B37" s="7" t="s">
        <v>71</v>
      </c>
      <c r="C37" s="6" t="s">
        <v>445</v>
      </c>
      <c r="D37" s="6" t="s">
        <v>456</v>
      </c>
      <c r="E37" s="47">
        <v>1274665323063</v>
      </c>
      <c r="F37" s="48">
        <v>0.18</v>
      </c>
      <c r="G37" s="132">
        <v>1</v>
      </c>
      <c r="H37" s="133">
        <v>3.617718202602671E-3</v>
      </c>
      <c r="I37" s="1">
        <f t="shared" si="0"/>
        <v>229439758151.34</v>
      </c>
    </row>
    <row r="38" spans="1:9" x14ac:dyDescent="0.3">
      <c r="A38" s="124">
        <v>34</v>
      </c>
      <c r="B38" s="6" t="s">
        <v>517</v>
      </c>
      <c r="C38" s="6" t="s">
        <v>518</v>
      </c>
      <c r="D38" s="6" t="s">
        <v>521</v>
      </c>
      <c r="E38" s="47">
        <v>739000000</v>
      </c>
      <c r="F38" s="48">
        <v>0.55000000000000004</v>
      </c>
      <c r="G38" s="132">
        <v>1</v>
      </c>
      <c r="H38" s="133">
        <v>3.4575254167736025E-3</v>
      </c>
      <c r="I38" s="1">
        <f t="shared" si="0"/>
        <v>406450000.00000006</v>
      </c>
    </row>
    <row r="39" spans="1:9" x14ac:dyDescent="0.3">
      <c r="A39" s="124">
        <v>35</v>
      </c>
      <c r="B39" s="6" t="s">
        <v>87</v>
      </c>
      <c r="C39" s="6" t="s">
        <v>413</v>
      </c>
      <c r="D39" s="6" t="s">
        <v>435</v>
      </c>
      <c r="E39" s="47">
        <v>1110616299</v>
      </c>
      <c r="F39" s="48">
        <v>0.41</v>
      </c>
      <c r="G39" s="132">
        <v>1</v>
      </c>
      <c r="H39" s="133">
        <v>3.0535974049733269E-3</v>
      </c>
      <c r="I39" s="1">
        <f t="shared" si="0"/>
        <v>455352682.58999997</v>
      </c>
    </row>
    <row r="40" spans="1:9" x14ac:dyDescent="0.3">
      <c r="A40" s="124">
        <v>36</v>
      </c>
      <c r="B40" s="6" t="s">
        <v>473</v>
      </c>
      <c r="C40" s="6" t="s">
        <v>474</v>
      </c>
      <c r="D40" s="6" t="s">
        <v>477</v>
      </c>
      <c r="E40" s="47">
        <v>29829709866</v>
      </c>
      <c r="F40" s="48">
        <v>0.2</v>
      </c>
      <c r="G40" s="132">
        <v>1</v>
      </c>
      <c r="H40" s="133">
        <v>2.7753184152094009E-3</v>
      </c>
      <c r="I40" s="1">
        <f t="shared" si="0"/>
        <v>5965941973.2000008</v>
      </c>
    </row>
    <row r="41" spans="1:9" x14ac:dyDescent="0.3">
      <c r="A41" s="124">
        <v>37</v>
      </c>
      <c r="B41" s="6" t="s">
        <v>482</v>
      </c>
      <c r="C41" s="6" t="s">
        <v>483</v>
      </c>
      <c r="D41" s="6" t="s">
        <v>487</v>
      </c>
      <c r="E41" s="47">
        <v>63048706145</v>
      </c>
      <c r="F41" s="48">
        <v>0.16</v>
      </c>
      <c r="G41" s="132">
        <v>1</v>
      </c>
      <c r="H41" s="133">
        <v>2.3719541517388493E-3</v>
      </c>
      <c r="I41" s="1">
        <f t="shared" si="0"/>
        <v>10087792983.200001</v>
      </c>
    </row>
    <row r="42" spans="1:9" x14ac:dyDescent="0.3">
      <c r="A42" s="124">
        <v>38</v>
      </c>
      <c r="B42" s="6" t="s">
        <v>73</v>
      </c>
      <c r="C42" s="6" t="s">
        <v>375</v>
      </c>
      <c r="D42" s="6" t="s">
        <v>387</v>
      </c>
      <c r="E42" s="47">
        <v>103030215</v>
      </c>
      <c r="F42" s="48">
        <v>0.42</v>
      </c>
      <c r="G42" s="132">
        <v>1</v>
      </c>
      <c r="H42" s="133">
        <v>2.1739852437234453E-3</v>
      </c>
      <c r="I42" s="1">
        <f t="shared" si="0"/>
        <v>43272690.299999997</v>
      </c>
    </row>
    <row r="43" spans="1:9" x14ac:dyDescent="0.3">
      <c r="A43" s="8"/>
      <c r="B43" s="8"/>
      <c r="C43" s="8"/>
      <c r="D43" s="8"/>
      <c r="E43" s="55"/>
      <c r="F43" s="125"/>
      <c r="G43" s="126"/>
      <c r="H43" s="58"/>
      <c r="I43" s="1"/>
    </row>
    <row r="44" spans="1:9" x14ac:dyDescent="0.3">
      <c r="B44" s="8"/>
      <c r="C44" s="8"/>
      <c r="D44" s="8"/>
      <c r="E44" s="55"/>
      <c r="F44" s="56"/>
      <c r="G44" s="57"/>
      <c r="H44" s="58"/>
      <c r="I44" s="1"/>
    </row>
    <row r="45" spans="1:9" x14ac:dyDescent="0.3">
      <c r="B45" s="10"/>
      <c r="C45" s="8"/>
      <c r="D45" s="8"/>
      <c r="E45" s="59"/>
      <c r="F45" s="60"/>
      <c r="G45" s="61"/>
      <c r="H45" s="62"/>
      <c r="I45" s="1"/>
    </row>
    <row r="46" spans="1:9" x14ac:dyDescent="0.3">
      <c r="E46" s="59"/>
      <c r="F46" s="60"/>
      <c r="G46" s="61"/>
      <c r="H46" s="62"/>
      <c r="I46" s="1"/>
    </row>
    <row r="47" spans="1:9" x14ac:dyDescent="0.3">
      <c r="I47" s="1"/>
    </row>
    <row r="48" spans="1:9" x14ac:dyDescent="0.3">
      <c r="I48" s="1"/>
    </row>
    <row r="49" spans="9:9" x14ac:dyDescent="0.3">
      <c r="I49" s="1"/>
    </row>
    <row r="50" spans="9:9" x14ac:dyDescent="0.3">
      <c r="I50" s="1"/>
    </row>
    <row r="51" spans="9:9" x14ac:dyDescent="0.3">
      <c r="I51" s="1"/>
    </row>
    <row r="52" spans="9:9" x14ac:dyDescent="0.3">
      <c r="I52" s="1"/>
    </row>
    <row r="53" spans="9:9" x14ac:dyDescent="0.3">
      <c r="I53" s="1"/>
    </row>
    <row r="54" spans="9:9" x14ac:dyDescent="0.3">
      <c r="I54" s="1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"/>
  <sheetViews>
    <sheetView topLeftCell="A21" workbookViewId="0">
      <selection activeCell="B44" sqref="B44"/>
    </sheetView>
  </sheetViews>
  <sheetFormatPr defaultColWidth="9.109375" defaultRowHeight="14.4" x14ac:dyDescent="0.3"/>
  <cols>
    <col min="1" max="1" width="4.44140625" style="19" customWidth="1"/>
    <col min="2" max="2" width="9.5546875" style="19" customWidth="1"/>
    <col min="3" max="3" width="43.33203125" style="120" customWidth="1"/>
    <col min="4" max="4" width="40.5546875" style="120" customWidth="1"/>
    <col min="5" max="5" width="17.5546875" style="19" bestFit="1" customWidth="1"/>
    <col min="6" max="6" width="10.88671875" style="19" customWidth="1"/>
    <col min="7" max="7" width="12.88671875" style="19" customWidth="1"/>
    <col min="8" max="8" width="11.33203125" style="19" bestFit="1" customWidth="1"/>
    <col min="9" max="9" width="12" style="123" bestFit="1" customWidth="1"/>
    <col min="10" max="16384" width="9.109375" style="123"/>
  </cols>
  <sheetData>
    <row r="1" spans="1:9" x14ac:dyDescent="0.3">
      <c r="C1" s="36" t="s">
        <v>246</v>
      </c>
      <c r="D1" s="37" t="s">
        <v>245</v>
      </c>
    </row>
    <row r="2" spans="1:9" ht="15" thickBot="1" x14ac:dyDescent="0.35">
      <c r="C2" s="38">
        <v>43910</v>
      </c>
      <c r="D2" s="39">
        <v>44000</v>
      </c>
    </row>
    <row r="3" spans="1:9" x14ac:dyDescent="0.3">
      <c r="A3" s="42"/>
      <c r="B3" s="43"/>
      <c r="C3" s="119"/>
      <c r="D3" s="119"/>
      <c r="E3" s="43"/>
      <c r="F3" s="43"/>
      <c r="G3" s="43"/>
      <c r="H3" s="43"/>
    </row>
    <row r="4" spans="1:9" ht="39.6" x14ac:dyDescent="0.3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552</v>
      </c>
      <c r="I4" s="1" t="s">
        <v>699</v>
      </c>
    </row>
    <row r="5" spans="1:9" x14ac:dyDescent="0.3">
      <c r="A5" s="124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49">
        <v>0.64057240000000004</v>
      </c>
      <c r="H5" s="50">
        <v>0.13774384301079803</v>
      </c>
      <c r="I5" s="1">
        <f>E5*F5</f>
        <v>10361735040</v>
      </c>
    </row>
    <row r="6" spans="1:9" x14ac:dyDescent="0.3">
      <c r="A6" s="124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49">
        <v>0.64057240000000004</v>
      </c>
      <c r="H6" s="50">
        <v>1.2256166354418068E-2</v>
      </c>
      <c r="I6" s="1">
        <f t="shared" ref="I6:I42" si="0">E6*F6</f>
        <v>1000000000</v>
      </c>
    </row>
    <row r="7" spans="1:9" x14ac:dyDescent="0.3">
      <c r="A7" s="124">
        <v>3</v>
      </c>
      <c r="B7" s="6" t="s">
        <v>1</v>
      </c>
      <c r="C7" s="6" t="s">
        <v>392</v>
      </c>
      <c r="D7" s="6" t="s">
        <v>447</v>
      </c>
      <c r="E7" s="47">
        <v>23673512900</v>
      </c>
      <c r="F7" s="48">
        <v>0.5</v>
      </c>
      <c r="G7" s="49">
        <v>0.68798579999999998</v>
      </c>
      <c r="H7" s="50">
        <v>0.14675870418906908</v>
      </c>
      <c r="I7" s="1">
        <f t="shared" si="0"/>
        <v>11836756450</v>
      </c>
    </row>
    <row r="8" spans="1:9" x14ac:dyDescent="0.3">
      <c r="A8" s="124">
        <v>4</v>
      </c>
      <c r="B8" s="6" t="s">
        <v>3</v>
      </c>
      <c r="C8" s="6" t="s">
        <v>393</v>
      </c>
      <c r="D8" s="6" t="s">
        <v>448</v>
      </c>
      <c r="E8" s="47">
        <v>692865762</v>
      </c>
      <c r="F8" s="48">
        <v>0.55000000000000004</v>
      </c>
      <c r="G8" s="49">
        <v>0.68798579999999998</v>
      </c>
      <c r="H8" s="50">
        <v>0.13288412384935006</v>
      </c>
      <c r="I8" s="1">
        <f t="shared" si="0"/>
        <v>381076169.10000002</v>
      </c>
    </row>
    <row r="9" spans="1:9" ht="26.4" x14ac:dyDescent="0.3">
      <c r="A9" s="124">
        <v>5</v>
      </c>
      <c r="B9" s="6" t="s">
        <v>11</v>
      </c>
      <c r="C9" s="6" t="s">
        <v>396</v>
      </c>
      <c r="D9" s="6" t="s">
        <v>419</v>
      </c>
      <c r="E9" s="47">
        <v>158245476</v>
      </c>
      <c r="F9" s="48">
        <v>0.38</v>
      </c>
      <c r="G9" s="49">
        <v>0.68798579999999998</v>
      </c>
      <c r="H9" s="50">
        <v>7.4501407192821473E-2</v>
      </c>
      <c r="I9" s="1">
        <f t="shared" si="0"/>
        <v>60133280.880000003</v>
      </c>
    </row>
    <row r="10" spans="1:9" x14ac:dyDescent="0.3">
      <c r="A10" s="124">
        <v>6</v>
      </c>
      <c r="B10" s="6" t="s">
        <v>43</v>
      </c>
      <c r="C10" s="6" t="s">
        <v>461</v>
      </c>
      <c r="D10" s="6" t="s">
        <v>465</v>
      </c>
      <c r="E10" s="47">
        <v>293527656</v>
      </c>
      <c r="F10" s="48">
        <v>0.96</v>
      </c>
      <c r="G10" s="49">
        <v>0.68798579999999998</v>
      </c>
      <c r="H10" s="50">
        <v>4.5855748820405759E-2</v>
      </c>
      <c r="I10" s="1">
        <f t="shared" si="0"/>
        <v>281786549.75999999</v>
      </c>
    </row>
    <row r="11" spans="1:9" x14ac:dyDescent="0.3">
      <c r="A11" s="124">
        <v>7</v>
      </c>
      <c r="B11" s="6" t="s">
        <v>17</v>
      </c>
      <c r="C11" s="6" t="s">
        <v>512</v>
      </c>
      <c r="D11" s="6" t="s">
        <v>202</v>
      </c>
      <c r="E11" s="47">
        <v>3036306000</v>
      </c>
      <c r="F11" s="48">
        <v>0.21</v>
      </c>
      <c r="G11" s="49">
        <v>0.838198</v>
      </c>
      <c r="H11" s="50">
        <v>4.5855752182949655E-2</v>
      </c>
      <c r="I11" s="1">
        <f t="shared" si="0"/>
        <v>637624260</v>
      </c>
    </row>
    <row r="12" spans="1:9" x14ac:dyDescent="0.3">
      <c r="A12" s="124">
        <v>8</v>
      </c>
      <c r="B12" s="6" t="s">
        <v>25</v>
      </c>
      <c r="C12" s="6" t="s">
        <v>443</v>
      </c>
      <c r="D12" s="6" t="s">
        <v>449</v>
      </c>
      <c r="E12" s="47">
        <v>2178690700</v>
      </c>
      <c r="F12" s="48">
        <v>0.32</v>
      </c>
      <c r="G12" s="49">
        <v>0.91151170000000004</v>
      </c>
      <c r="H12" s="50">
        <v>3.7954525561476715E-2</v>
      </c>
      <c r="I12" s="1">
        <f t="shared" si="0"/>
        <v>697181024</v>
      </c>
    </row>
    <row r="13" spans="1:9" x14ac:dyDescent="0.3">
      <c r="A13" s="124">
        <v>9</v>
      </c>
      <c r="B13" s="6" t="s">
        <v>27</v>
      </c>
      <c r="C13" s="6" t="s">
        <v>444</v>
      </c>
      <c r="D13" s="6" t="s">
        <v>450</v>
      </c>
      <c r="E13" s="47">
        <v>147508500</v>
      </c>
      <c r="F13" s="48">
        <v>1</v>
      </c>
      <c r="G13" s="49">
        <v>0.91151170000000004</v>
      </c>
      <c r="H13" s="50">
        <v>7.9012245182453443E-3</v>
      </c>
      <c r="I13" s="1">
        <f t="shared" si="0"/>
        <v>147508500</v>
      </c>
    </row>
    <row r="14" spans="1:9" x14ac:dyDescent="0.3">
      <c r="A14" s="124">
        <v>10</v>
      </c>
      <c r="B14" s="6" t="s">
        <v>13</v>
      </c>
      <c r="C14" s="6" t="s">
        <v>542</v>
      </c>
      <c r="D14" s="6" t="s">
        <v>544</v>
      </c>
      <c r="E14" s="47">
        <v>35725994705</v>
      </c>
      <c r="F14" s="48">
        <v>0.25</v>
      </c>
      <c r="G14" s="49">
        <v>0.97746560000000005</v>
      </c>
      <c r="H14" s="50">
        <v>2.9839928619000911E-2</v>
      </c>
      <c r="I14" s="1">
        <f t="shared" si="0"/>
        <v>8931498676.25</v>
      </c>
    </row>
    <row r="15" spans="1:9" x14ac:dyDescent="0.3">
      <c r="A15" s="124">
        <v>11</v>
      </c>
      <c r="B15" s="6" t="s">
        <v>15</v>
      </c>
      <c r="C15" s="6" t="s">
        <v>543</v>
      </c>
      <c r="D15" s="6" t="s">
        <v>545</v>
      </c>
      <c r="E15" s="47">
        <v>7701998235</v>
      </c>
      <c r="F15" s="48">
        <v>0.73</v>
      </c>
      <c r="G15" s="49">
        <v>0.97746560000000005</v>
      </c>
      <c r="H15" s="50">
        <v>1.6015823444451526E-2</v>
      </c>
      <c r="I15" s="1">
        <f t="shared" si="0"/>
        <v>5622458711.5500002</v>
      </c>
    </row>
    <row r="16" spans="1:9" x14ac:dyDescent="0.3">
      <c r="A16" s="124">
        <v>12</v>
      </c>
      <c r="B16" s="6" t="s">
        <v>21</v>
      </c>
      <c r="C16" s="6" t="s">
        <v>479</v>
      </c>
      <c r="D16" s="6" t="s">
        <v>204</v>
      </c>
      <c r="E16" s="47">
        <v>10598177817</v>
      </c>
      <c r="F16" s="48">
        <v>0.11</v>
      </c>
      <c r="G16" s="49">
        <v>1</v>
      </c>
      <c r="H16" s="50">
        <v>4.1822005521311052E-2</v>
      </c>
      <c r="I16" s="1">
        <f t="shared" si="0"/>
        <v>1165799559.8700001</v>
      </c>
    </row>
    <row r="17" spans="1:9" x14ac:dyDescent="0.3">
      <c r="A17" s="124">
        <v>13</v>
      </c>
      <c r="B17" s="6" t="s">
        <v>23</v>
      </c>
      <c r="C17" s="6" t="s">
        <v>398</v>
      </c>
      <c r="D17" s="6" t="s">
        <v>420</v>
      </c>
      <c r="E17" s="47">
        <v>1998381575</v>
      </c>
      <c r="F17" s="48">
        <v>0.45</v>
      </c>
      <c r="G17" s="49">
        <v>1</v>
      </c>
      <c r="H17" s="50">
        <v>2.5630910765596877E-2</v>
      </c>
      <c r="I17" s="1">
        <f t="shared" si="0"/>
        <v>899271708.75</v>
      </c>
    </row>
    <row r="18" spans="1:9" x14ac:dyDescent="0.3">
      <c r="A18" s="124">
        <v>14</v>
      </c>
      <c r="B18" s="6" t="s">
        <v>471</v>
      </c>
      <c r="C18" s="6" t="s">
        <v>472</v>
      </c>
      <c r="D18" s="6" t="s">
        <v>476</v>
      </c>
      <c r="E18" s="47">
        <v>133561119</v>
      </c>
      <c r="F18" s="48">
        <v>0.21</v>
      </c>
      <c r="G18" s="49">
        <v>1</v>
      </c>
      <c r="H18" s="50">
        <v>2.1111547684823657E-2</v>
      </c>
      <c r="I18" s="1">
        <f t="shared" si="0"/>
        <v>28047834.989999998</v>
      </c>
    </row>
    <row r="19" spans="1:9" ht="39.6" x14ac:dyDescent="0.3">
      <c r="A19" s="124">
        <v>15</v>
      </c>
      <c r="B19" s="6" t="s">
        <v>532</v>
      </c>
      <c r="C19" s="6" t="s">
        <v>538</v>
      </c>
      <c r="D19" s="6" t="s">
        <v>534</v>
      </c>
      <c r="E19" s="47">
        <v>271572872</v>
      </c>
      <c r="F19" s="48">
        <v>0.41</v>
      </c>
      <c r="G19" s="49">
        <v>1</v>
      </c>
      <c r="H19" s="50">
        <v>2.0501731941056422E-2</v>
      </c>
      <c r="I19" s="1">
        <f t="shared" si="0"/>
        <v>111344877.52</v>
      </c>
    </row>
    <row r="20" spans="1:9" x14ac:dyDescent="0.3">
      <c r="A20" s="124">
        <v>16</v>
      </c>
      <c r="B20" s="6" t="s">
        <v>9</v>
      </c>
      <c r="C20" s="6" t="s">
        <v>10</v>
      </c>
      <c r="D20" s="6" t="s">
        <v>198</v>
      </c>
      <c r="E20" s="47">
        <v>101911355</v>
      </c>
      <c r="F20" s="48">
        <v>0.71</v>
      </c>
      <c r="G20" s="49">
        <v>1</v>
      </c>
      <c r="H20" s="50">
        <v>2.0336761406363747E-2</v>
      </c>
      <c r="I20" s="1">
        <f t="shared" si="0"/>
        <v>72357062.049999997</v>
      </c>
    </row>
    <row r="21" spans="1:9" ht="26.4" x14ac:dyDescent="0.3">
      <c r="A21" s="124">
        <v>17</v>
      </c>
      <c r="B21" s="6" t="s">
        <v>57</v>
      </c>
      <c r="C21" s="6" t="s">
        <v>58</v>
      </c>
      <c r="D21" s="6" t="s">
        <v>466</v>
      </c>
      <c r="E21" s="47">
        <v>470230200</v>
      </c>
      <c r="F21" s="48">
        <v>0.45</v>
      </c>
      <c r="G21" s="49">
        <v>1</v>
      </c>
      <c r="H21" s="50">
        <v>1.9290093787679912E-2</v>
      </c>
      <c r="I21" s="1">
        <f t="shared" si="0"/>
        <v>211603590</v>
      </c>
    </row>
    <row r="22" spans="1:9" x14ac:dyDescent="0.3">
      <c r="A22" s="124">
        <v>18</v>
      </c>
      <c r="B22" s="6" t="s">
        <v>79</v>
      </c>
      <c r="C22" s="6" t="s">
        <v>410</v>
      </c>
      <c r="D22" s="6" t="s">
        <v>430</v>
      </c>
      <c r="E22" s="47">
        <v>104400000000</v>
      </c>
      <c r="F22" s="48">
        <v>0.33</v>
      </c>
      <c r="G22" s="49">
        <v>1</v>
      </c>
      <c r="H22" s="50">
        <v>1.5943982189541159E-2</v>
      </c>
      <c r="I22" s="1">
        <f t="shared" si="0"/>
        <v>34452000000</v>
      </c>
    </row>
    <row r="23" spans="1:9" x14ac:dyDescent="0.3">
      <c r="A23" s="124">
        <v>19</v>
      </c>
      <c r="B23" s="6" t="s">
        <v>35</v>
      </c>
      <c r="C23" s="6" t="s">
        <v>399</v>
      </c>
      <c r="D23" s="6" t="s">
        <v>421</v>
      </c>
      <c r="E23" s="47">
        <v>7364965630</v>
      </c>
      <c r="F23" s="48">
        <v>0.34</v>
      </c>
      <c r="G23" s="49">
        <v>1</v>
      </c>
      <c r="H23" s="50">
        <v>1.5897619477940682E-2</v>
      </c>
      <c r="I23" s="1">
        <f t="shared" si="0"/>
        <v>2504088314.2000003</v>
      </c>
    </row>
    <row r="24" spans="1:9" ht="52.8" x14ac:dyDescent="0.3">
      <c r="A24" s="124">
        <v>20</v>
      </c>
      <c r="B24" s="6" t="s">
        <v>549</v>
      </c>
      <c r="C24" s="6" t="s">
        <v>550</v>
      </c>
      <c r="D24" s="6" t="s">
        <v>551</v>
      </c>
      <c r="E24" s="47">
        <v>119291268</v>
      </c>
      <c r="F24" s="48">
        <v>0.89</v>
      </c>
      <c r="G24" s="49">
        <v>1</v>
      </c>
      <c r="H24" s="50">
        <v>1.3918747056997876E-2</v>
      </c>
      <c r="I24" s="1">
        <f t="shared" si="0"/>
        <v>106169228.52</v>
      </c>
    </row>
    <row r="25" spans="1:9" x14ac:dyDescent="0.3">
      <c r="A25" s="124">
        <v>21</v>
      </c>
      <c r="B25" s="6" t="s">
        <v>19</v>
      </c>
      <c r="C25" s="6" t="s">
        <v>397</v>
      </c>
      <c r="D25" s="6" t="s">
        <v>506</v>
      </c>
      <c r="E25" s="47">
        <v>12960541337338</v>
      </c>
      <c r="F25" s="48">
        <v>0.27</v>
      </c>
      <c r="G25" s="49">
        <v>1</v>
      </c>
      <c r="H25" s="50">
        <v>1.3484059768955501E-2</v>
      </c>
      <c r="I25" s="1">
        <f t="shared" si="0"/>
        <v>3499346161081.2603</v>
      </c>
    </row>
    <row r="26" spans="1:9" x14ac:dyDescent="0.3">
      <c r="A26" s="124">
        <v>22</v>
      </c>
      <c r="B26" s="6" t="s">
        <v>51</v>
      </c>
      <c r="C26" s="6" t="s">
        <v>462</v>
      </c>
      <c r="D26" s="6" t="s">
        <v>219</v>
      </c>
      <c r="E26" s="47">
        <v>5993227240</v>
      </c>
      <c r="F26" s="48">
        <v>0.19</v>
      </c>
      <c r="G26" s="49">
        <v>1</v>
      </c>
      <c r="H26" s="50">
        <v>1.2652050638432595E-2</v>
      </c>
      <c r="I26" s="1">
        <f t="shared" si="0"/>
        <v>1138713175.5999999</v>
      </c>
    </row>
    <row r="27" spans="1:9" x14ac:dyDescent="0.3">
      <c r="A27" s="124">
        <v>23</v>
      </c>
      <c r="B27" s="6" t="s">
        <v>37</v>
      </c>
      <c r="C27" s="6" t="s">
        <v>369</v>
      </c>
      <c r="D27" s="6" t="s">
        <v>212</v>
      </c>
      <c r="E27" s="47">
        <v>2276401458</v>
      </c>
      <c r="F27" s="48">
        <v>0.63</v>
      </c>
      <c r="G27" s="49">
        <v>1</v>
      </c>
      <c r="H27" s="50">
        <v>1.2636315961894485E-2</v>
      </c>
      <c r="I27" s="1">
        <f t="shared" si="0"/>
        <v>1434132918.54</v>
      </c>
    </row>
    <row r="28" spans="1:9" x14ac:dyDescent="0.3">
      <c r="A28" s="124">
        <v>24</v>
      </c>
      <c r="B28" s="6" t="s">
        <v>33</v>
      </c>
      <c r="C28" s="6" t="s">
        <v>368</v>
      </c>
      <c r="D28" s="6" t="s">
        <v>210</v>
      </c>
      <c r="E28" s="47">
        <v>837718660</v>
      </c>
      <c r="F28" s="48">
        <v>0.2</v>
      </c>
      <c r="G28" s="49">
        <v>1</v>
      </c>
      <c r="H28" s="50">
        <v>1.2137176426320654E-2</v>
      </c>
      <c r="I28" s="1">
        <f t="shared" si="0"/>
        <v>167543732</v>
      </c>
    </row>
    <row r="29" spans="1:9" ht="26.4" x14ac:dyDescent="0.3">
      <c r="A29" s="124">
        <v>25</v>
      </c>
      <c r="B29" s="6" t="s">
        <v>405</v>
      </c>
      <c r="C29" s="6" t="s">
        <v>406</v>
      </c>
      <c r="D29" s="6" t="s">
        <v>467</v>
      </c>
      <c r="E29" s="47">
        <v>15193014862</v>
      </c>
      <c r="F29" s="48">
        <v>0.16</v>
      </c>
      <c r="G29" s="49">
        <v>1</v>
      </c>
      <c r="H29" s="50">
        <v>6.7825460946830032E-3</v>
      </c>
      <c r="I29" s="1">
        <f t="shared" si="0"/>
        <v>2430882377.9200001</v>
      </c>
    </row>
    <row r="30" spans="1:9" x14ac:dyDescent="0.3">
      <c r="A30" s="124">
        <v>26</v>
      </c>
      <c r="B30" s="6" t="s">
        <v>29</v>
      </c>
      <c r="C30" s="6" t="s">
        <v>480</v>
      </c>
      <c r="D30" s="6" t="s">
        <v>280</v>
      </c>
      <c r="E30" s="47">
        <v>1554875</v>
      </c>
      <c r="F30" s="48">
        <v>0.32</v>
      </c>
      <c r="G30" s="49">
        <v>1</v>
      </c>
      <c r="H30" s="50">
        <v>6.7190106508507067E-3</v>
      </c>
      <c r="I30" s="1">
        <f t="shared" si="0"/>
        <v>497560</v>
      </c>
    </row>
    <row r="31" spans="1:9" x14ac:dyDescent="0.3">
      <c r="A31" s="124">
        <v>27</v>
      </c>
      <c r="B31" s="6" t="s">
        <v>63</v>
      </c>
      <c r="C31" s="6" t="s">
        <v>502</v>
      </c>
      <c r="D31" s="6" t="s">
        <v>508</v>
      </c>
      <c r="E31" s="47">
        <v>129500000</v>
      </c>
      <c r="F31" s="48">
        <v>0.25</v>
      </c>
      <c r="G31" s="49">
        <v>1</v>
      </c>
      <c r="H31" s="50">
        <v>6.6708455415332019E-3</v>
      </c>
      <c r="I31" s="1">
        <f t="shared" si="0"/>
        <v>32375000</v>
      </c>
    </row>
    <row r="32" spans="1:9" x14ac:dyDescent="0.3">
      <c r="A32" s="124">
        <v>28</v>
      </c>
      <c r="B32" s="6" t="s">
        <v>69</v>
      </c>
      <c r="C32" s="6" t="s">
        <v>522</v>
      </c>
      <c r="D32" s="6" t="s">
        <v>527</v>
      </c>
      <c r="E32" s="47">
        <v>11174330000</v>
      </c>
      <c r="F32" s="48">
        <v>0.16</v>
      </c>
      <c r="G32" s="49">
        <v>1</v>
      </c>
      <c r="H32" s="50">
        <v>6.3574601985868185E-3</v>
      </c>
      <c r="I32" s="1">
        <f t="shared" si="0"/>
        <v>1787892800</v>
      </c>
    </row>
    <row r="33" spans="1:9" x14ac:dyDescent="0.3">
      <c r="A33" s="124">
        <v>29</v>
      </c>
      <c r="B33" s="6" t="s">
        <v>45</v>
      </c>
      <c r="C33" s="6" t="s">
        <v>401</v>
      </c>
      <c r="D33" s="6" t="s">
        <v>531</v>
      </c>
      <c r="E33" s="47">
        <v>2574914954</v>
      </c>
      <c r="F33" s="48">
        <v>0.32</v>
      </c>
      <c r="G33" s="49">
        <v>1</v>
      </c>
      <c r="H33" s="50">
        <v>6.3515079283611182E-3</v>
      </c>
      <c r="I33" s="1">
        <f t="shared" si="0"/>
        <v>823972785.27999997</v>
      </c>
    </row>
    <row r="34" spans="1:9" x14ac:dyDescent="0.3">
      <c r="A34" s="124">
        <v>30</v>
      </c>
      <c r="B34" s="6" t="s">
        <v>41</v>
      </c>
      <c r="C34" s="6" t="s">
        <v>400</v>
      </c>
      <c r="D34" s="6" t="s">
        <v>452</v>
      </c>
      <c r="E34" s="47">
        <v>426288813551</v>
      </c>
      <c r="F34" s="48">
        <v>0.19</v>
      </c>
      <c r="G34" s="49">
        <v>1</v>
      </c>
      <c r="H34" s="50">
        <v>4.6256515316788942E-3</v>
      </c>
      <c r="I34" s="1">
        <f t="shared" si="0"/>
        <v>80994874574.690002</v>
      </c>
    </row>
    <row r="35" spans="1:9" x14ac:dyDescent="0.3">
      <c r="A35" s="124">
        <v>31</v>
      </c>
      <c r="B35" s="54" t="s">
        <v>53</v>
      </c>
      <c r="C35" s="6" t="s">
        <v>481</v>
      </c>
      <c r="D35" s="6" t="s">
        <v>507</v>
      </c>
      <c r="E35" s="47">
        <v>9650000000</v>
      </c>
      <c r="F35" s="48">
        <v>0.33</v>
      </c>
      <c r="G35" s="49">
        <v>1</v>
      </c>
      <c r="H35" s="50">
        <v>4.5410396255195539E-3</v>
      </c>
      <c r="I35" s="1">
        <f t="shared" si="0"/>
        <v>3184500000</v>
      </c>
    </row>
    <row r="36" spans="1:9" x14ac:dyDescent="0.3">
      <c r="A36" s="124">
        <v>32</v>
      </c>
      <c r="B36" s="7" t="s">
        <v>71</v>
      </c>
      <c r="C36" s="6" t="s">
        <v>445</v>
      </c>
      <c r="D36" s="6" t="s">
        <v>456</v>
      </c>
      <c r="E36" s="47">
        <v>1274665323063</v>
      </c>
      <c r="F36" s="48">
        <v>0.18</v>
      </c>
      <c r="G36" s="49">
        <v>1</v>
      </c>
      <c r="H36" s="50">
        <v>4.223612784563513E-3</v>
      </c>
      <c r="I36" s="1">
        <f t="shared" si="0"/>
        <v>229439758151.34</v>
      </c>
    </row>
    <row r="37" spans="1:9" x14ac:dyDescent="0.3">
      <c r="A37" s="124">
        <v>33</v>
      </c>
      <c r="B37" s="6" t="s">
        <v>65</v>
      </c>
      <c r="C37" s="6" t="s">
        <v>407</v>
      </c>
      <c r="D37" s="6" t="s">
        <v>509</v>
      </c>
      <c r="E37" s="47">
        <v>660497344</v>
      </c>
      <c r="F37" s="48">
        <v>0.18</v>
      </c>
      <c r="G37" s="49">
        <v>1</v>
      </c>
      <c r="H37" s="50">
        <v>4.1328945570367672E-3</v>
      </c>
      <c r="I37" s="1">
        <f t="shared" si="0"/>
        <v>118889521.92</v>
      </c>
    </row>
    <row r="38" spans="1:9" x14ac:dyDescent="0.3">
      <c r="A38" s="124">
        <v>34</v>
      </c>
      <c r="B38" s="6" t="s">
        <v>517</v>
      </c>
      <c r="C38" s="6" t="s">
        <v>518</v>
      </c>
      <c r="D38" s="6" t="s">
        <v>521</v>
      </c>
      <c r="E38" s="47">
        <v>739000000</v>
      </c>
      <c r="F38" s="48">
        <v>0.55000000000000004</v>
      </c>
      <c r="G38" s="49">
        <v>1</v>
      </c>
      <c r="H38" s="50">
        <v>4.0410479673765312E-3</v>
      </c>
      <c r="I38" s="1">
        <f t="shared" si="0"/>
        <v>406450000.00000006</v>
      </c>
    </row>
    <row r="39" spans="1:9" x14ac:dyDescent="0.3">
      <c r="A39" s="124">
        <v>35</v>
      </c>
      <c r="B39" s="6" t="s">
        <v>87</v>
      </c>
      <c r="C39" s="6" t="s">
        <v>413</v>
      </c>
      <c r="D39" s="6" t="s">
        <v>435</v>
      </c>
      <c r="E39" s="47">
        <v>1110616299</v>
      </c>
      <c r="F39" s="48">
        <v>0.41</v>
      </c>
      <c r="G39" s="49">
        <v>1</v>
      </c>
      <c r="H39" s="50">
        <v>3.7635322485100697E-3</v>
      </c>
      <c r="I39" s="1">
        <f t="shared" si="0"/>
        <v>455352682.58999997</v>
      </c>
    </row>
    <row r="40" spans="1:9" x14ac:dyDescent="0.3">
      <c r="A40" s="124">
        <v>36</v>
      </c>
      <c r="B40" s="6" t="s">
        <v>73</v>
      </c>
      <c r="C40" s="6" t="s">
        <v>375</v>
      </c>
      <c r="D40" s="6" t="s">
        <v>387</v>
      </c>
      <c r="E40" s="47">
        <v>103030215</v>
      </c>
      <c r="F40" s="48">
        <v>0.42</v>
      </c>
      <c r="G40" s="49">
        <v>1</v>
      </c>
      <c r="H40" s="50">
        <v>3.1824711854009724E-3</v>
      </c>
      <c r="I40" s="1">
        <f t="shared" si="0"/>
        <v>43272690.299999997</v>
      </c>
    </row>
    <row r="41" spans="1:9" x14ac:dyDescent="0.3">
      <c r="A41" s="124">
        <v>37</v>
      </c>
      <c r="B41" s="6" t="s">
        <v>473</v>
      </c>
      <c r="C41" s="6" t="s">
        <v>474</v>
      </c>
      <c r="D41" s="6" t="s">
        <v>477</v>
      </c>
      <c r="E41" s="47">
        <v>29829709866</v>
      </c>
      <c r="F41" s="48">
        <v>0.2</v>
      </c>
      <c r="G41" s="49">
        <v>1</v>
      </c>
      <c r="H41" s="50">
        <v>2.9975921784528808E-3</v>
      </c>
      <c r="I41" s="1">
        <f t="shared" si="0"/>
        <v>5965941973.2000008</v>
      </c>
    </row>
    <row r="42" spans="1:9" x14ac:dyDescent="0.3">
      <c r="A42" s="124">
        <v>38</v>
      </c>
      <c r="B42" s="6" t="s">
        <v>482</v>
      </c>
      <c r="C42" s="6" t="s">
        <v>483</v>
      </c>
      <c r="D42" s="6" t="s">
        <v>487</v>
      </c>
      <c r="E42" s="47">
        <v>63048706145</v>
      </c>
      <c r="F42" s="48">
        <v>0.16</v>
      </c>
      <c r="G42" s="49">
        <v>1</v>
      </c>
      <c r="H42" s="50">
        <v>2.6805371375449648E-3</v>
      </c>
      <c r="I42" s="1">
        <f t="shared" si="0"/>
        <v>10087792983.200001</v>
      </c>
    </row>
    <row r="43" spans="1:9" x14ac:dyDescent="0.3">
      <c r="A43" s="8"/>
      <c r="B43" s="8"/>
      <c r="C43" s="8"/>
      <c r="D43" s="8"/>
      <c r="E43" s="55"/>
      <c r="F43" s="125"/>
      <c r="G43" s="126"/>
      <c r="H43" s="58"/>
      <c r="I43" s="1"/>
    </row>
    <row r="44" spans="1:9" x14ac:dyDescent="0.3">
      <c r="B44" s="8"/>
      <c r="C44" s="8"/>
      <c r="D44" s="8"/>
      <c r="E44" s="55"/>
      <c r="F44" s="56"/>
      <c r="G44" s="57"/>
      <c r="H44" s="58"/>
      <c r="I44" s="1"/>
    </row>
    <row r="45" spans="1:9" x14ac:dyDescent="0.3">
      <c r="B45" s="10"/>
      <c r="C45" s="8"/>
      <c r="D45" s="8"/>
      <c r="E45" s="59"/>
      <c r="F45" s="60"/>
      <c r="G45" s="61"/>
      <c r="H45" s="62"/>
      <c r="I45" s="1"/>
    </row>
    <row r="46" spans="1:9" x14ac:dyDescent="0.3">
      <c r="E46" s="59"/>
      <c r="F46" s="60"/>
      <c r="G46" s="61"/>
      <c r="H46" s="62"/>
      <c r="I46" s="1"/>
    </row>
    <row r="47" spans="1:9" x14ac:dyDescent="0.3">
      <c r="I47" s="1"/>
    </row>
    <row r="48" spans="1:9" x14ac:dyDescent="0.3">
      <c r="I48" s="1"/>
    </row>
    <row r="49" spans="9:9" x14ac:dyDescent="0.3">
      <c r="I49" s="1"/>
    </row>
    <row r="50" spans="9:9" x14ac:dyDescent="0.3">
      <c r="I50" s="1"/>
    </row>
    <row r="51" spans="9:9" x14ac:dyDescent="0.3">
      <c r="I51" s="1"/>
    </row>
    <row r="52" spans="9:9" x14ac:dyDescent="0.3">
      <c r="I52" s="1"/>
    </row>
    <row r="53" spans="9:9" x14ac:dyDescent="0.3">
      <c r="I53" s="1"/>
    </row>
    <row r="54" spans="9:9" x14ac:dyDescent="0.3">
      <c r="I54" s="1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topLeftCell="A23" workbookViewId="0">
      <selection activeCell="B45" sqref="B45"/>
    </sheetView>
  </sheetViews>
  <sheetFormatPr defaultColWidth="9.109375" defaultRowHeight="14.4" x14ac:dyDescent="0.3"/>
  <cols>
    <col min="1" max="1" width="4.44140625" style="19" customWidth="1"/>
    <col min="2" max="2" width="9.5546875" style="19" customWidth="1"/>
    <col min="3" max="3" width="43.33203125" style="122" customWidth="1"/>
    <col min="4" max="4" width="40.5546875" style="122" customWidth="1"/>
    <col min="5" max="5" width="17.5546875" style="19" bestFit="1" customWidth="1"/>
    <col min="6" max="6" width="10.88671875" style="19" customWidth="1"/>
    <col min="7" max="7" width="12.88671875" style="19" customWidth="1"/>
    <col min="8" max="8" width="11.33203125" style="19" bestFit="1" customWidth="1"/>
    <col min="9" max="9" width="12" style="123" bestFit="1" customWidth="1"/>
    <col min="10" max="16384" width="9.109375" style="123"/>
  </cols>
  <sheetData>
    <row r="1" spans="1:9" x14ac:dyDescent="0.3">
      <c r="C1" s="36" t="s">
        <v>246</v>
      </c>
      <c r="D1" s="37" t="s">
        <v>245</v>
      </c>
    </row>
    <row r="2" spans="1:9" ht="15" thickBot="1" x14ac:dyDescent="0.35">
      <c r="C2" s="38">
        <v>43819</v>
      </c>
      <c r="D2" s="39">
        <v>43909</v>
      </c>
    </row>
    <row r="3" spans="1:9" x14ac:dyDescent="0.3">
      <c r="A3" s="42"/>
      <c r="B3" s="43"/>
      <c r="C3" s="121"/>
      <c r="D3" s="121"/>
      <c r="E3" s="43"/>
      <c r="F3" s="43"/>
      <c r="G3" s="43"/>
      <c r="H3" s="43"/>
    </row>
    <row r="4" spans="1:9" ht="39.6" x14ac:dyDescent="0.3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548</v>
      </c>
      <c r="I4" s="1" t="s">
        <v>699</v>
      </c>
    </row>
    <row r="5" spans="1:9" x14ac:dyDescent="0.3">
      <c r="A5" s="6">
        <v>1</v>
      </c>
      <c r="B5" s="6" t="s">
        <v>1</v>
      </c>
      <c r="C5" s="6" t="s">
        <v>392</v>
      </c>
      <c r="D5" s="6" t="s">
        <v>447</v>
      </c>
      <c r="E5" s="47">
        <v>23673512900</v>
      </c>
      <c r="F5" s="48">
        <v>0.46</v>
      </c>
      <c r="G5" s="49">
        <v>0.60685940000000005</v>
      </c>
      <c r="H5" s="50">
        <v>0.1499999909454573</v>
      </c>
      <c r="I5" s="1">
        <f>E5*F5</f>
        <v>10889815934</v>
      </c>
    </row>
    <row r="6" spans="1:9" x14ac:dyDescent="0.3">
      <c r="A6" s="6">
        <v>2</v>
      </c>
      <c r="B6" s="6" t="s">
        <v>5</v>
      </c>
      <c r="C6" s="6" t="s">
        <v>394</v>
      </c>
      <c r="D6" s="6" t="s">
        <v>196</v>
      </c>
      <c r="E6" s="47">
        <v>21586948000</v>
      </c>
      <c r="F6" s="48">
        <v>0.48</v>
      </c>
      <c r="G6" s="49">
        <v>0.64543620000000002</v>
      </c>
      <c r="H6" s="50">
        <v>0.13791212745210682</v>
      </c>
      <c r="I6" s="1">
        <f t="shared" ref="I6:I43" si="0">E6*F6</f>
        <v>10361735040</v>
      </c>
    </row>
    <row r="7" spans="1:9" x14ac:dyDescent="0.3">
      <c r="A7" s="6">
        <v>3</v>
      </c>
      <c r="B7" s="6" t="s">
        <v>7</v>
      </c>
      <c r="C7" s="6" t="s">
        <v>395</v>
      </c>
      <c r="D7" s="6" t="s">
        <v>197</v>
      </c>
      <c r="E7" s="47">
        <v>1000000000</v>
      </c>
      <c r="F7" s="48">
        <v>1</v>
      </c>
      <c r="G7" s="49">
        <v>0.64543620000000002</v>
      </c>
      <c r="H7" s="50">
        <v>1.2087880919397959E-2</v>
      </c>
      <c r="I7" s="1">
        <f t="shared" si="0"/>
        <v>1000000000</v>
      </c>
    </row>
    <row r="8" spans="1:9" x14ac:dyDescent="0.3">
      <c r="A8" s="6">
        <v>4</v>
      </c>
      <c r="B8" s="6" t="s">
        <v>3</v>
      </c>
      <c r="C8" s="6" t="s">
        <v>393</v>
      </c>
      <c r="D8" s="6" t="s">
        <v>448</v>
      </c>
      <c r="E8" s="47">
        <v>715000000</v>
      </c>
      <c r="F8" s="48">
        <v>0.54</v>
      </c>
      <c r="G8" s="49">
        <v>0.67490939999999999</v>
      </c>
      <c r="H8" s="50">
        <v>0.14095312300682586</v>
      </c>
      <c r="I8" s="1">
        <f t="shared" si="0"/>
        <v>386100000</v>
      </c>
    </row>
    <row r="9" spans="1:9" ht="26.4" x14ac:dyDescent="0.3">
      <c r="A9" s="6">
        <v>5</v>
      </c>
      <c r="B9" s="6" t="s">
        <v>11</v>
      </c>
      <c r="C9" s="6" t="s">
        <v>396</v>
      </c>
      <c r="D9" s="6" t="s">
        <v>419</v>
      </c>
      <c r="E9" s="47">
        <v>158245476</v>
      </c>
      <c r="F9" s="48">
        <v>0.38</v>
      </c>
      <c r="G9" s="49">
        <v>0.67490939999999999</v>
      </c>
      <c r="H9" s="50">
        <v>6.097064364064371E-2</v>
      </c>
      <c r="I9" s="1">
        <f t="shared" si="0"/>
        <v>60133280.880000003</v>
      </c>
    </row>
    <row r="10" spans="1:9" x14ac:dyDescent="0.3">
      <c r="A10" s="6">
        <v>6</v>
      </c>
      <c r="B10" s="6" t="s">
        <v>17</v>
      </c>
      <c r="C10" s="6" t="s">
        <v>512</v>
      </c>
      <c r="D10" s="6" t="s">
        <v>202</v>
      </c>
      <c r="E10" s="47">
        <v>3036306000</v>
      </c>
      <c r="F10" s="48">
        <v>0.21</v>
      </c>
      <c r="G10" s="49">
        <v>0.67490939999999999</v>
      </c>
      <c r="H10" s="50">
        <v>4.8076236063123945E-2</v>
      </c>
      <c r="I10" s="1">
        <f t="shared" si="0"/>
        <v>637624260</v>
      </c>
    </row>
    <row r="11" spans="1:9" x14ac:dyDescent="0.3">
      <c r="A11" s="6">
        <v>7</v>
      </c>
      <c r="B11" s="6" t="s">
        <v>43</v>
      </c>
      <c r="C11" s="6" t="s">
        <v>461</v>
      </c>
      <c r="D11" s="6" t="s">
        <v>465</v>
      </c>
      <c r="E11" s="47">
        <v>292597655</v>
      </c>
      <c r="F11" s="48">
        <v>0.96</v>
      </c>
      <c r="G11" s="49">
        <v>0.72113090000000002</v>
      </c>
      <c r="H11" s="50">
        <v>4.8076235272329536E-2</v>
      </c>
      <c r="I11" s="1">
        <f t="shared" si="0"/>
        <v>280893748.80000001</v>
      </c>
    </row>
    <row r="12" spans="1:9" x14ac:dyDescent="0.3">
      <c r="A12" s="6">
        <v>8</v>
      </c>
      <c r="B12" s="6" t="s">
        <v>25</v>
      </c>
      <c r="C12" s="6" t="s">
        <v>443</v>
      </c>
      <c r="D12" s="6" t="s">
        <v>449</v>
      </c>
      <c r="E12" s="47">
        <v>2178690700</v>
      </c>
      <c r="F12" s="48">
        <v>0.32</v>
      </c>
      <c r="G12" s="49">
        <v>0.88274019999999997</v>
      </c>
      <c r="H12" s="50">
        <v>4.0158990927124591E-2</v>
      </c>
      <c r="I12" s="1">
        <f t="shared" si="0"/>
        <v>697181024</v>
      </c>
    </row>
    <row r="13" spans="1:9" x14ac:dyDescent="0.3">
      <c r="A13" s="6">
        <v>9</v>
      </c>
      <c r="B13" s="6" t="s">
        <v>27</v>
      </c>
      <c r="C13" s="6" t="s">
        <v>444</v>
      </c>
      <c r="D13" s="6" t="s">
        <v>450</v>
      </c>
      <c r="E13" s="47">
        <v>147508500</v>
      </c>
      <c r="F13" s="48">
        <v>1</v>
      </c>
      <c r="G13" s="49">
        <v>0.88274019999999997</v>
      </c>
      <c r="H13" s="50">
        <v>7.9172437429938947E-3</v>
      </c>
      <c r="I13" s="1">
        <f t="shared" si="0"/>
        <v>147508500</v>
      </c>
    </row>
    <row r="14" spans="1:9" x14ac:dyDescent="0.3">
      <c r="A14" s="6">
        <v>10</v>
      </c>
      <c r="B14" s="6" t="s">
        <v>13</v>
      </c>
      <c r="C14" s="6" t="s">
        <v>542</v>
      </c>
      <c r="D14" s="6" t="s">
        <v>544</v>
      </c>
      <c r="E14" s="47">
        <v>35725994705</v>
      </c>
      <c r="F14" s="48">
        <v>0.25</v>
      </c>
      <c r="G14" s="49">
        <v>0.91404660000000004</v>
      </c>
      <c r="H14" s="50">
        <v>3.1729935128526787E-2</v>
      </c>
      <c r="I14" s="1">
        <f t="shared" si="0"/>
        <v>8931498676.25</v>
      </c>
    </row>
    <row r="15" spans="1:9" x14ac:dyDescent="0.3">
      <c r="A15" s="6">
        <v>11</v>
      </c>
      <c r="B15" s="6" t="s">
        <v>15</v>
      </c>
      <c r="C15" s="6" t="s">
        <v>543</v>
      </c>
      <c r="D15" s="6" t="s">
        <v>545</v>
      </c>
      <c r="E15" s="47">
        <v>7701998235</v>
      </c>
      <c r="F15" s="48">
        <v>0.73</v>
      </c>
      <c r="G15" s="49">
        <v>0.91404660000000004</v>
      </c>
      <c r="H15" s="50">
        <v>1.6346298054266298E-2</v>
      </c>
      <c r="I15" s="1">
        <f t="shared" si="0"/>
        <v>5622458711.5500002</v>
      </c>
    </row>
    <row r="16" spans="1:9" x14ac:dyDescent="0.3">
      <c r="A16" s="6">
        <v>12</v>
      </c>
      <c r="B16" s="6" t="s">
        <v>21</v>
      </c>
      <c r="C16" s="6" t="s">
        <v>479</v>
      </c>
      <c r="D16" s="6" t="s">
        <v>204</v>
      </c>
      <c r="E16" s="47">
        <v>10598177817</v>
      </c>
      <c r="F16" s="48">
        <v>0.11</v>
      </c>
      <c r="G16" s="49">
        <v>1</v>
      </c>
      <c r="H16" s="50">
        <v>4.5310660759106475E-2</v>
      </c>
      <c r="I16" s="1">
        <f t="shared" si="0"/>
        <v>1165799559.8700001</v>
      </c>
    </row>
    <row r="17" spans="1:9" x14ac:dyDescent="0.3">
      <c r="A17" s="6">
        <v>13</v>
      </c>
      <c r="B17" s="6" t="s">
        <v>23</v>
      </c>
      <c r="C17" s="6" t="s">
        <v>398</v>
      </c>
      <c r="D17" s="6" t="s">
        <v>420</v>
      </c>
      <c r="E17" s="47">
        <v>1998381575</v>
      </c>
      <c r="F17" s="48">
        <v>0.45</v>
      </c>
      <c r="G17" s="49">
        <v>1</v>
      </c>
      <c r="H17" s="50">
        <v>2.4133268602638199E-2</v>
      </c>
      <c r="I17" s="1">
        <f t="shared" si="0"/>
        <v>899271708.75</v>
      </c>
    </row>
    <row r="18" spans="1:9" ht="39.6" x14ac:dyDescent="0.3">
      <c r="A18" s="6">
        <v>14</v>
      </c>
      <c r="B18" s="6" t="s">
        <v>532</v>
      </c>
      <c r="C18" s="6" t="s">
        <v>538</v>
      </c>
      <c r="D18" s="6" t="s">
        <v>534</v>
      </c>
      <c r="E18" s="47">
        <v>271572872</v>
      </c>
      <c r="F18" s="48">
        <v>0.41</v>
      </c>
      <c r="G18" s="49">
        <v>1</v>
      </c>
      <c r="H18" s="50">
        <v>2.103938020602281E-2</v>
      </c>
      <c r="I18" s="1">
        <f t="shared" si="0"/>
        <v>111344877.52</v>
      </c>
    </row>
    <row r="19" spans="1:9" x14ac:dyDescent="0.3">
      <c r="A19" s="6">
        <v>15</v>
      </c>
      <c r="B19" s="6" t="s">
        <v>9</v>
      </c>
      <c r="C19" s="6" t="s">
        <v>10</v>
      </c>
      <c r="D19" s="6" t="s">
        <v>198</v>
      </c>
      <c r="E19" s="47">
        <v>101911355</v>
      </c>
      <c r="F19" s="48">
        <v>0.71</v>
      </c>
      <c r="G19" s="49">
        <v>1</v>
      </c>
      <c r="H19" s="50">
        <v>2.0935807981090401E-2</v>
      </c>
      <c r="I19" s="1">
        <f t="shared" si="0"/>
        <v>72357062.049999997</v>
      </c>
    </row>
    <row r="20" spans="1:9" ht="26.4" x14ac:dyDescent="0.3">
      <c r="A20" s="6">
        <v>16</v>
      </c>
      <c r="B20" s="6" t="s">
        <v>57</v>
      </c>
      <c r="C20" s="6" t="s">
        <v>58</v>
      </c>
      <c r="D20" s="6" t="s">
        <v>466</v>
      </c>
      <c r="E20" s="47">
        <v>470188201</v>
      </c>
      <c r="F20" s="48">
        <v>0.45</v>
      </c>
      <c r="G20" s="49">
        <v>1</v>
      </c>
      <c r="H20" s="50">
        <v>1.8009819511374651E-2</v>
      </c>
      <c r="I20" s="1">
        <f t="shared" si="0"/>
        <v>211584690.45000002</v>
      </c>
    </row>
    <row r="21" spans="1:9" x14ac:dyDescent="0.3">
      <c r="A21" s="6">
        <v>17</v>
      </c>
      <c r="B21" s="6" t="s">
        <v>35</v>
      </c>
      <c r="C21" s="6" t="s">
        <v>399</v>
      </c>
      <c r="D21" s="6" t="s">
        <v>421</v>
      </c>
      <c r="E21" s="47">
        <v>7364965630</v>
      </c>
      <c r="F21" s="48">
        <v>0.34</v>
      </c>
      <c r="G21" s="49">
        <v>1</v>
      </c>
      <c r="H21" s="50">
        <v>1.7191945200716083E-2</v>
      </c>
      <c r="I21" s="1">
        <f t="shared" si="0"/>
        <v>2504088314.2000003</v>
      </c>
    </row>
    <row r="22" spans="1:9" x14ac:dyDescent="0.3">
      <c r="A22" s="6">
        <v>18</v>
      </c>
      <c r="B22" s="6" t="s">
        <v>471</v>
      </c>
      <c r="C22" s="6" t="s">
        <v>472</v>
      </c>
      <c r="D22" s="6" t="s">
        <v>476</v>
      </c>
      <c r="E22" s="47">
        <v>133561119</v>
      </c>
      <c r="F22" s="48">
        <v>0.21</v>
      </c>
      <c r="G22" s="49">
        <v>1</v>
      </c>
      <c r="H22" s="50">
        <v>1.7034112557547141E-2</v>
      </c>
      <c r="I22" s="1">
        <f t="shared" si="0"/>
        <v>28047834.989999998</v>
      </c>
    </row>
    <row r="23" spans="1:9" x14ac:dyDescent="0.3">
      <c r="A23" s="6">
        <v>19</v>
      </c>
      <c r="B23" s="6" t="s">
        <v>19</v>
      </c>
      <c r="C23" s="6" t="s">
        <v>397</v>
      </c>
      <c r="D23" s="6" t="s">
        <v>506</v>
      </c>
      <c r="E23" s="47">
        <v>12960541337338</v>
      </c>
      <c r="F23" s="48">
        <v>0.27</v>
      </c>
      <c r="G23" s="49">
        <v>1</v>
      </c>
      <c r="H23" s="50">
        <v>1.3980108557600675E-2</v>
      </c>
      <c r="I23" s="1">
        <f t="shared" si="0"/>
        <v>3499346161081.2603</v>
      </c>
    </row>
    <row r="24" spans="1:9" x14ac:dyDescent="0.3">
      <c r="A24" s="6">
        <v>20</v>
      </c>
      <c r="B24" s="6" t="s">
        <v>79</v>
      </c>
      <c r="C24" s="6" t="s">
        <v>410</v>
      </c>
      <c r="D24" s="6" t="s">
        <v>430</v>
      </c>
      <c r="E24" s="47">
        <v>104400000000</v>
      </c>
      <c r="F24" s="48">
        <v>0.33</v>
      </c>
      <c r="G24" s="49">
        <v>1</v>
      </c>
      <c r="H24" s="50">
        <v>1.3540619234549375E-2</v>
      </c>
      <c r="I24" s="1">
        <f t="shared" si="0"/>
        <v>34452000000</v>
      </c>
    </row>
    <row r="25" spans="1:9" x14ac:dyDescent="0.3">
      <c r="A25" s="6">
        <v>21</v>
      </c>
      <c r="B25" s="6" t="s">
        <v>33</v>
      </c>
      <c r="C25" s="6" t="s">
        <v>368</v>
      </c>
      <c r="D25" s="6" t="s">
        <v>210</v>
      </c>
      <c r="E25" s="47">
        <v>837718660</v>
      </c>
      <c r="F25" s="48">
        <v>0.2</v>
      </c>
      <c r="G25" s="49">
        <v>1</v>
      </c>
      <c r="H25" s="50">
        <v>1.3407628023535701E-2</v>
      </c>
      <c r="I25" s="1">
        <f t="shared" si="0"/>
        <v>167543732</v>
      </c>
    </row>
    <row r="26" spans="1:9" x14ac:dyDescent="0.3">
      <c r="A26" s="6">
        <v>22</v>
      </c>
      <c r="B26" s="6" t="s">
        <v>51</v>
      </c>
      <c r="C26" s="6" t="s">
        <v>462</v>
      </c>
      <c r="D26" s="6" t="s">
        <v>219</v>
      </c>
      <c r="E26" s="47">
        <v>5993227240</v>
      </c>
      <c r="F26" s="48">
        <v>0.19</v>
      </c>
      <c r="G26" s="49">
        <v>1</v>
      </c>
      <c r="H26" s="50">
        <v>1.2988340342016999E-2</v>
      </c>
      <c r="I26" s="1">
        <f t="shared" si="0"/>
        <v>1138713175.5999999</v>
      </c>
    </row>
    <row r="27" spans="1:9" x14ac:dyDescent="0.3">
      <c r="A27" s="6">
        <v>23</v>
      </c>
      <c r="B27" s="6" t="s">
        <v>37</v>
      </c>
      <c r="C27" s="6" t="s">
        <v>369</v>
      </c>
      <c r="D27" s="6" t="s">
        <v>212</v>
      </c>
      <c r="E27" s="47">
        <v>2276401458</v>
      </c>
      <c r="F27" s="48">
        <v>0.57999999999999996</v>
      </c>
      <c r="G27" s="49">
        <v>1</v>
      </c>
      <c r="H27" s="50">
        <v>1.2299565084531014E-2</v>
      </c>
      <c r="I27" s="1">
        <f t="shared" si="0"/>
        <v>1320312845.6399999</v>
      </c>
    </row>
    <row r="28" spans="1:9" ht="52.8" x14ac:dyDescent="0.3">
      <c r="A28" s="6">
        <v>24</v>
      </c>
      <c r="B28" s="6" t="s">
        <v>549</v>
      </c>
      <c r="C28" s="6" t="s">
        <v>550</v>
      </c>
      <c r="D28" s="6" t="s">
        <v>551</v>
      </c>
      <c r="E28" s="47">
        <v>119291268</v>
      </c>
      <c r="F28" s="48">
        <v>0.89</v>
      </c>
      <c r="G28" s="49">
        <v>1</v>
      </c>
      <c r="H28" s="50">
        <v>1.1095529350107859E-2</v>
      </c>
      <c r="I28" s="1">
        <f t="shared" si="0"/>
        <v>106169228.52</v>
      </c>
    </row>
    <row r="29" spans="1:9" x14ac:dyDescent="0.3">
      <c r="A29" s="6">
        <v>25</v>
      </c>
      <c r="B29" s="6" t="s">
        <v>29</v>
      </c>
      <c r="C29" s="6" t="s">
        <v>480</v>
      </c>
      <c r="D29" s="6" t="s">
        <v>280</v>
      </c>
      <c r="E29" s="47">
        <v>1554875</v>
      </c>
      <c r="F29" s="48">
        <v>0.32</v>
      </c>
      <c r="G29" s="49">
        <v>1</v>
      </c>
      <c r="H29" s="50">
        <v>7.4503514005890429E-3</v>
      </c>
      <c r="I29" s="1">
        <f t="shared" si="0"/>
        <v>497560</v>
      </c>
    </row>
    <row r="30" spans="1:9" x14ac:dyDescent="0.3">
      <c r="A30" s="6">
        <v>26</v>
      </c>
      <c r="B30" s="6" t="s">
        <v>63</v>
      </c>
      <c r="C30" s="6" t="s">
        <v>502</v>
      </c>
      <c r="D30" s="6" t="s">
        <v>508</v>
      </c>
      <c r="E30" s="47">
        <v>129500000</v>
      </c>
      <c r="F30" s="48">
        <v>0.25</v>
      </c>
      <c r="G30" s="49">
        <v>1</v>
      </c>
      <c r="H30" s="50">
        <v>6.8935769220218887E-3</v>
      </c>
      <c r="I30" s="1">
        <f t="shared" si="0"/>
        <v>32375000</v>
      </c>
    </row>
    <row r="31" spans="1:9" x14ac:dyDescent="0.3">
      <c r="A31" s="6">
        <v>27</v>
      </c>
      <c r="B31" s="6" t="s">
        <v>69</v>
      </c>
      <c r="C31" s="6" t="s">
        <v>522</v>
      </c>
      <c r="D31" s="6" t="s">
        <v>527</v>
      </c>
      <c r="E31" s="47">
        <v>11174330000</v>
      </c>
      <c r="F31" s="48">
        <v>0.16</v>
      </c>
      <c r="G31" s="49">
        <v>1</v>
      </c>
      <c r="H31" s="50">
        <v>6.1429493289505976E-3</v>
      </c>
      <c r="I31" s="1">
        <f t="shared" si="0"/>
        <v>1787892800</v>
      </c>
    </row>
    <row r="32" spans="1:9" ht="26.4" x14ac:dyDescent="0.3">
      <c r="A32" s="6">
        <v>28</v>
      </c>
      <c r="B32" s="6" t="s">
        <v>405</v>
      </c>
      <c r="C32" s="6" t="s">
        <v>406</v>
      </c>
      <c r="D32" s="6" t="s">
        <v>467</v>
      </c>
      <c r="E32" s="47">
        <v>15193014862</v>
      </c>
      <c r="F32" s="48">
        <v>0.16</v>
      </c>
      <c r="G32" s="49">
        <v>1</v>
      </c>
      <c r="H32" s="50">
        <v>5.9794563626883838E-3</v>
      </c>
      <c r="I32" s="1">
        <f t="shared" si="0"/>
        <v>2430882377.9200001</v>
      </c>
    </row>
    <row r="33" spans="1:9" x14ac:dyDescent="0.3">
      <c r="A33" s="6">
        <v>29</v>
      </c>
      <c r="B33" s="6" t="s">
        <v>45</v>
      </c>
      <c r="C33" s="6" t="s">
        <v>401</v>
      </c>
      <c r="D33" s="6" t="s">
        <v>531</v>
      </c>
      <c r="E33" s="47">
        <v>2574914954</v>
      </c>
      <c r="F33" s="48">
        <v>0.32</v>
      </c>
      <c r="G33" s="49">
        <v>1</v>
      </c>
      <c r="H33" s="50">
        <v>5.845836534389969E-3</v>
      </c>
      <c r="I33" s="1">
        <f t="shared" si="0"/>
        <v>823972785.27999997</v>
      </c>
    </row>
    <row r="34" spans="1:9" x14ac:dyDescent="0.3">
      <c r="A34" s="6">
        <v>30</v>
      </c>
      <c r="B34" s="54" t="s">
        <v>53</v>
      </c>
      <c r="C34" s="6" t="s">
        <v>481</v>
      </c>
      <c r="D34" s="6" t="s">
        <v>507</v>
      </c>
      <c r="E34" s="47">
        <v>9650000000</v>
      </c>
      <c r="F34" s="48">
        <v>0.33</v>
      </c>
      <c r="G34" s="49">
        <v>1</v>
      </c>
      <c r="H34" s="50">
        <v>4.2098869265729186E-3</v>
      </c>
      <c r="I34" s="1">
        <f t="shared" si="0"/>
        <v>3184500000</v>
      </c>
    </row>
    <row r="35" spans="1:9" x14ac:dyDescent="0.3">
      <c r="A35" s="6">
        <v>31</v>
      </c>
      <c r="B35" s="6" t="s">
        <v>87</v>
      </c>
      <c r="C35" s="6" t="s">
        <v>413</v>
      </c>
      <c r="D35" s="6" t="s">
        <v>435</v>
      </c>
      <c r="E35" s="47">
        <v>1110616299</v>
      </c>
      <c r="F35" s="48">
        <v>0.41</v>
      </c>
      <c r="G35" s="49">
        <v>1</v>
      </c>
      <c r="H35" s="50">
        <v>4.12712750570859E-3</v>
      </c>
      <c r="I35" s="1">
        <f t="shared" si="0"/>
        <v>455352682.58999997</v>
      </c>
    </row>
    <row r="36" spans="1:9" x14ac:dyDescent="0.3">
      <c r="A36" s="6">
        <v>32</v>
      </c>
      <c r="B36" s="6" t="s">
        <v>65</v>
      </c>
      <c r="C36" s="6" t="s">
        <v>407</v>
      </c>
      <c r="D36" s="6" t="s">
        <v>509</v>
      </c>
      <c r="E36" s="47">
        <v>660497344</v>
      </c>
      <c r="F36" s="48">
        <v>0.18</v>
      </c>
      <c r="G36" s="49">
        <v>1</v>
      </c>
      <c r="H36" s="50">
        <v>4.0413934990373903E-3</v>
      </c>
      <c r="I36" s="1">
        <f t="shared" si="0"/>
        <v>118889521.92</v>
      </c>
    </row>
    <row r="37" spans="1:9" x14ac:dyDescent="0.3">
      <c r="A37" s="6">
        <v>33</v>
      </c>
      <c r="B37" s="7" t="s">
        <v>71</v>
      </c>
      <c r="C37" s="6" t="s">
        <v>445</v>
      </c>
      <c r="D37" s="6" t="s">
        <v>456</v>
      </c>
      <c r="E37" s="47">
        <v>1274665323063</v>
      </c>
      <c r="F37" s="48">
        <v>0.18</v>
      </c>
      <c r="G37" s="49">
        <v>1</v>
      </c>
      <c r="H37" s="50">
        <v>3.9491973642240439E-3</v>
      </c>
      <c r="I37" s="1">
        <f t="shared" si="0"/>
        <v>229439758151.34</v>
      </c>
    </row>
    <row r="38" spans="1:9" x14ac:dyDescent="0.3">
      <c r="A38" s="6">
        <v>34</v>
      </c>
      <c r="B38" s="6" t="s">
        <v>41</v>
      </c>
      <c r="C38" s="6" t="s">
        <v>400</v>
      </c>
      <c r="D38" s="6" t="s">
        <v>452</v>
      </c>
      <c r="E38" s="47">
        <v>426288813551</v>
      </c>
      <c r="F38" s="48">
        <v>0.19</v>
      </c>
      <c r="G38" s="49">
        <v>1</v>
      </c>
      <c r="H38" s="50">
        <v>3.794012217487402E-3</v>
      </c>
      <c r="I38" s="1">
        <f t="shared" si="0"/>
        <v>80994874574.690002</v>
      </c>
    </row>
    <row r="39" spans="1:9" x14ac:dyDescent="0.3">
      <c r="A39" s="6">
        <v>35</v>
      </c>
      <c r="B39" s="6" t="s">
        <v>473</v>
      </c>
      <c r="C39" s="6" t="s">
        <v>474</v>
      </c>
      <c r="D39" s="6" t="s">
        <v>477</v>
      </c>
      <c r="E39" s="47">
        <v>29829709866</v>
      </c>
      <c r="F39" s="48">
        <v>0.2</v>
      </c>
      <c r="G39" s="49">
        <v>1</v>
      </c>
      <c r="H39" s="50">
        <v>3.1227000428707017E-3</v>
      </c>
      <c r="I39" s="1">
        <f t="shared" si="0"/>
        <v>5965941973.2000008</v>
      </c>
    </row>
    <row r="40" spans="1:9" x14ac:dyDescent="0.3">
      <c r="A40" s="6">
        <v>36</v>
      </c>
      <c r="B40" s="6" t="s">
        <v>73</v>
      </c>
      <c r="C40" s="6" t="s">
        <v>375</v>
      </c>
      <c r="D40" s="6" t="s">
        <v>387</v>
      </c>
      <c r="E40" s="47">
        <v>103030215</v>
      </c>
      <c r="F40" s="48">
        <v>0.42</v>
      </c>
      <c r="G40" s="49">
        <v>1</v>
      </c>
      <c r="H40" s="50">
        <v>2.898447295973678E-3</v>
      </c>
      <c r="I40" s="1">
        <f t="shared" si="0"/>
        <v>43272690.299999997</v>
      </c>
    </row>
    <row r="41" spans="1:9" x14ac:dyDescent="0.3">
      <c r="A41" s="6">
        <v>37</v>
      </c>
      <c r="B41" s="6" t="s">
        <v>482</v>
      </c>
      <c r="C41" s="6" t="s">
        <v>483</v>
      </c>
      <c r="D41" s="6" t="s">
        <v>487</v>
      </c>
      <c r="E41" s="47">
        <v>63048706145</v>
      </c>
      <c r="F41" s="48">
        <v>0.16</v>
      </c>
      <c r="G41" s="49">
        <v>1</v>
      </c>
      <c r="H41" s="50">
        <v>2.4111474259283861E-3</v>
      </c>
      <c r="I41" s="1">
        <f t="shared" si="0"/>
        <v>10087792983.200001</v>
      </c>
    </row>
    <row r="42" spans="1:9" x14ac:dyDescent="0.3">
      <c r="A42" s="6">
        <v>38</v>
      </c>
      <c r="B42" s="6" t="s">
        <v>517</v>
      </c>
      <c r="C42" s="6" t="s">
        <v>518</v>
      </c>
      <c r="D42" s="6" t="s">
        <v>521</v>
      </c>
      <c r="E42" s="47">
        <v>739000000</v>
      </c>
      <c r="F42" s="48">
        <v>0.34</v>
      </c>
      <c r="G42" s="49">
        <v>1</v>
      </c>
      <c r="H42" s="50">
        <v>2.0952903756598679E-3</v>
      </c>
      <c r="I42" s="1">
        <f t="shared" si="0"/>
        <v>251260000.00000003</v>
      </c>
    </row>
    <row r="43" spans="1:9" ht="39.6" x14ac:dyDescent="0.3">
      <c r="A43" s="6">
        <v>39</v>
      </c>
      <c r="B43" s="6" t="s">
        <v>408</v>
      </c>
      <c r="C43" s="6" t="s">
        <v>409</v>
      </c>
      <c r="D43" s="6" t="s">
        <v>469</v>
      </c>
      <c r="E43" s="47">
        <v>487929660</v>
      </c>
      <c r="F43" s="48">
        <v>0.21</v>
      </c>
      <c r="G43" s="49">
        <v>1</v>
      </c>
      <c r="H43" s="50">
        <v>1.8431362342631711E-3</v>
      </c>
      <c r="I43" s="1">
        <f t="shared" si="0"/>
        <v>102465228.59999999</v>
      </c>
    </row>
    <row r="44" spans="1:9" x14ac:dyDescent="0.3">
      <c r="B44" s="8"/>
      <c r="C44" s="8"/>
      <c r="D44" s="8"/>
      <c r="E44" s="55"/>
      <c r="F44" s="56"/>
      <c r="G44" s="57"/>
      <c r="H44" s="58"/>
      <c r="I44" s="1"/>
    </row>
    <row r="45" spans="1:9" x14ac:dyDescent="0.3">
      <c r="C45" s="8"/>
      <c r="D45" s="8"/>
      <c r="E45" s="59"/>
      <c r="F45" s="60"/>
      <c r="G45" s="61"/>
      <c r="H45" s="62"/>
      <c r="I45" s="1"/>
    </row>
    <row r="46" spans="1:9" x14ac:dyDescent="0.3">
      <c r="C46" s="8"/>
      <c r="D46" s="8"/>
      <c r="E46" s="59"/>
      <c r="F46" s="60"/>
      <c r="G46" s="61"/>
      <c r="H46" s="62"/>
      <c r="I46" s="1"/>
    </row>
    <row r="47" spans="1:9" x14ac:dyDescent="0.3">
      <c r="B47" s="10"/>
      <c r="C47" s="8"/>
      <c r="D47" s="8"/>
      <c r="E47" s="59"/>
      <c r="F47" s="60"/>
      <c r="G47" s="61"/>
      <c r="H47" s="62"/>
      <c r="I47" s="1"/>
    </row>
    <row r="48" spans="1:9" x14ac:dyDescent="0.3">
      <c r="B48" s="10"/>
      <c r="C48" s="8"/>
      <c r="D48" s="8"/>
      <c r="E48" s="59"/>
      <c r="F48" s="60"/>
      <c r="G48" s="61"/>
      <c r="H48" s="62"/>
      <c r="I48" s="1"/>
    </row>
    <row r="49" spans="2:9" x14ac:dyDescent="0.3">
      <c r="E49" s="59"/>
      <c r="F49" s="60"/>
      <c r="G49" s="61"/>
      <c r="H49" s="62"/>
      <c r="I49" s="1"/>
    </row>
    <row r="50" spans="2:9" x14ac:dyDescent="0.3">
      <c r="B50" s="10"/>
      <c r="C50" s="15"/>
      <c r="D50" s="15"/>
      <c r="E50" s="59"/>
      <c r="F50" s="60"/>
      <c r="G50" s="61"/>
      <c r="H50" s="62"/>
      <c r="I50" s="1"/>
    </row>
    <row r="51" spans="2:9" x14ac:dyDescent="0.3">
      <c r="C51" s="15"/>
      <c r="D51" s="15"/>
      <c r="I51" s="1"/>
    </row>
    <row r="52" spans="2:9" x14ac:dyDescent="0.3">
      <c r="I52" s="1"/>
    </row>
    <row r="53" spans="2:9" x14ac:dyDescent="0.3">
      <c r="I53" s="1"/>
    </row>
    <row r="54" spans="2:9" x14ac:dyDescent="0.3">
      <c r="I54" s="1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"/>
  <sheetViews>
    <sheetView topLeftCell="A15" workbookViewId="0">
      <selection activeCell="B46" sqref="B46"/>
    </sheetView>
  </sheetViews>
  <sheetFormatPr defaultColWidth="9.109375" defaultRowHeight="13.2" x14ac:dyDescent="0.3"/>
  <cols>
    <col min="1" max="1" width="4.44140625" style="19" customWidth="1"/>
    <col min="2" max="2" width="9.5546875" style="19" customWidth="1"/>
    <col min="3" max="3" width="43.33203125" style="118" customWidth="1"/>
    <col min="4" max="4" width="40.5546875" style="118" customWidth="1"/>
    <col min="5" max="5" width="19.109375" style="19" customWidth="1"/>
    <col min="6" max="6" width="10.88671875" style="19" customWidth="1"/>
    <col min="7" max="7" width="12.88671875" style="19" customWidth="1"/>
    <col min="8" max="8" width="11.33203125" style="19" bestFit="1" customWidth="1"/>
    <col min="9" max="9" width="12" style="19" bestFit="1" customWidth="1"/>
    <col min="10" max="16384" width="9.109375" style="19"/>
  </cols>
  <sheetData>
    <row r="1" spans="1:9" ht="14.25" customHeight="1" x14ac:dyDescent="0.3">
      <c r="C1" s="36" t="s">
        <v>246</v>
      </c>
      <c r="D1" s="37" t="s">
        <v>245</v>
      </c>
    </row>
    <row r="2" spans="1:9" ht="14.25" customHeight="1" thickBot="1" x14ac:dyDescent="0.35">
      <c r="C2" s="38">
        <v>43728</v>
      </c>
      <c r="D2" s="39">
        <v>43818</v>
      </c>
    </row>
    <row r="3" spans="1:9" ht="14.25" customHeight="1" x14ac:dyDescent="0.3">
      <c r="A3" s="42"/>
      <c r="B3" s="43"/>
      <c r="C3" s="117"/>
      <c r="D3" s="117"/>
      <c r="E3" s="43"/>
      <c r="F3" s="43"/>
      <c r="G3" s="43"/>
      <c r="H3" s="43"/>
    </row>
    <row r="4" spans="1:9" s="118" customFormat="1" ht="39.6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547</v>
      </c>
      <c r="I4" s="1" t="s">
        <v>699</v>
      </c>
    </row>
    <row r="5" spans="1:9" ht="12.75" customHeight="1" x14ac:dyDescent="0.25">
      <c r="A5" s="6">
        <v>1</v>
      </c>
      <c r="B5" s="6" t="s">
        <v>1</v>
      </c>
      <c r="C5" s="6" t="s">
        <v>392</v>
      </c>
      <c r="D5" s="6" t="s">
        <v>447</v>
      </c>
      <c r="E5" s="47">
        <v>23673512900</v>
      </c>
      <c r="F5" s="48">
        <v>0.46</v>
      </c>
      <c r="G5" s="49">
        <v>0.63900140000000005</v>
      </c>
      <c r="H5" s="50">
        <v>0.15000000841686931</v>
      </c>
      <c r="I5" s="1">
        <f>E5*F5</f>
        <v>10889815934</v>
      </c>
    </row>
    <row r="6" spans="1:9" ht="12.75" customHeight="1" x14ac:dyDescent="0.25">
      <c r="A6" s="6">
        <v>2</v>
      </c>
      <c r="B6" s="6" t="s">
        <v>5</v>
      </c>
      <c r="C6" s="6" t="s">
        <v>394</v>
      </c>
      <c r="D6" s="6" t="s">
        <v>196</v>
      </c>
      <c r="E6" s="47">
        <v>21586948000</v>
      </c>
      <c r="F6" s="48">
        <v>0.48</v>
      </c>
      <c r="G6" s="49">
        <v>0.64155930000000005</v>
      </c>
      <c r="H6" s="50">
        <v>0.13839013803423836</v>
      </c>
      <c r="I6" s="1">
        <f t="shared" ref="I6:I45" si="0">E6*F6</f>
        <v>10361735040</v>
      </c>
    </row>
    <row r="7" spans="1:9" ht="12.75" customHeight="1" x14ac:dyDescent="0.25">
      <c r="A7" s="6">
        <v>3</v>
      </c>
      <c r="B7" s="6" t="s">
        <v>7</v>
      </c>
      <c r="C7" s="6" t="s">
        <v>395</v>
      </c>
      <c r="D7" s="6" t="s">
        <v>197</v>
      </c>
      <c r="E7" s="47">
        <v>1000000000</v>
      </c>
      <c r="F7" s="48">
        <v>1</v>
      </c>
      <c r="G7" s="49">
        <v>0.64155930000000005</v>
      </c>
      <c r="H7" s="50">
        <v>1.1609849958440738E-2</v>
      </c>
      <c r="I7" s="1">
        <f t="shared" si="0"/>
        <v>1000000000</v>
      </c>
    </row>
    <row r="8" spans="1:9" ht="12.75" customHeight="1" x14ac:dyDescent="0.25">
      <c r="A8" s="6">
        <v>4</v>
      </c>
      <c r="B8" s="6" t="s">
        <v>3</v>
      </c>
      <c r="C8" s="6" t="s">
        <v>393</v>
      </c>
      <c r="D8" s="6" t="s">
        <v>448</v>
      </c>
      <c r="E8" s="47">
        <v>715000000</v>
      </c>
      <c r="F8" s="48">
        <v>0.54</v>
      </c>
      <c r="G8" s="49">
        <v>0.69648310000000002</v>
      </c>
      <c r="H8" s="50">
        <v>0.13432366809263577</v>
      </c>
      <c r="I8" s="1">
        <f t="shared" si="0"/>
        <v>386100000</v>
      </c>
    </row>
    <row r="9" spans="1:9" ht="12.75" customHeight="1" x14ac:dyDescent="0.25">
      <c r="A9" s="6">
        <v>5</v>
      </c>
      <c r="B9" s="6" t="s">
        <v>11</v>
      </c>
      <c r="C9" s="6" t="s">
        <v>396</v>
      </c>
      <c r="D9" s="6" t="s">
        <v>419</v>
      </c>
      <c r="E9" s="47">
        <v>158245476</v>
      </c>
      <c r="F9" s="48">
        <v>0.38</v>
      </c>
      <c r="G9" s="49">
        <v>0.69648310000000002</v>
      </c>
      <c r="H9" s="50">
        <v>6.2564472423799936E-2</v>
      </c>
      <c r="I9" s="1">
        <f t="shared" si="0"/>
        <v>60133280.880000003</v>
      </c>
    </row>
    <row r="10" spans="1:9" ht="12.75" customHeight="1" x14ac:dyDescent="0.25">
      <c r="A10" s="6">
        <v>6</v>
      </c>
      <c r="B10" s="6" t="s">
        <v>43</v>
      </c>
      <c r="C10" s="6" t="s">
        <v>461</v>
      </c>
      <c r="D10" s="6" t="s">
        <v>465</v>
      </c>
      <c r="E10" s="47">
        <v>292567655</v>
      </c>
      <c r="F10" s="48">
        <v>0.96</v>
      </c>
      <c r="G10" s="49">
        <v>0.82692209999999999</v>
      </c>
      <c r="H10" s="50">
        <v>5.3111862855736214E-2</v>
      </c>
      <c r="I10" s="1">
        <f t="shared" si="0"/>
        <v>280864948.80000001</v>
      </c>
    </row>
    <row r="11" spans="1:9" ht="12.75" customHeight="1" x14ac:dyDescent="0.25">
      <c r="A11" s="6">
        <v>7</v>
      </c>
      <c r="B11" s="6" t="s">
        <v>17</v>
      </c>
      <c r="C11" s="6" t="s">
        <v>512</v>
      </c>
      <c r="D11" s="6" t="s">
        <v>202</v>
      </c>
      <c r="E11" s="47">
        <v>3036306000</v>
      </c>
      <c r="F11" s="48">
        <v>0.21</v>
      </c>
      <c r="G11" s="49">
        <v>0.69648310000000002</v>
      </c>
      <c r="H11" s="50">
        <v>5.3111861730332888E-2</v>
      </c>
      <c r="I11" s="1">
        <f t="shared" si="0"/>
        <v>637624260</v>
      </c>
    </row>
    <row r="12" spans="1:9" ht="12.75" customHeight="1" x14ac:dyDescent="0.25">
      <c r="A12" s="6">
        <v>8</v>
      </c>
      <c r="B12" s="6" t="s">
        <v>25</v>
      </c>
      <c r="C12" s="6" t="s">
        <v>443</v>
      </c>
      <c r="D12" s="6" t="s">
        <v>449</v>
      </c>
      <c r="E12" s="47">
        <v>2178690700</v>
      </c>
      <c r="F12" s="48">
        <v>0.32</v>
      </c>
      <c r="G12" s="49">
        <v>0.93502280000000004</v>
      </c>
      <c r="H12" s="50">
        <v>4.4979566639601162E-2</v>
      </c>
      <c r="I12" s="1">
        <f t="shared" si="0"/>
        <v>697181024</v>
      </c>
    </row>
    <row r="13" spans="1:9" x14ac:dyDescent="0.25">
      <c r="A13" s="6">
        <v>9</v>
      </c>
      <c r="B13" s="6" t="s">
        <v>27</v>
      </c>
      <c r="C13" s="6" t="s">
        <v>444</v>
      </c>
      <c r="D13" s="6" t="s">
        <v>450</v>
      </c>
      <c r="E13" s="47">
        <v>147508500</v>
      </c>
      <c r="F13" s="48">
        <v>1</v>
      </c>
      <c r="G13" s="49">
        <v>0.93502280000000004</v>
      </c>
      <c r="H13" s="50">
        <v>8.1322967855099425E-3</v>
      </c>
      <c r="I13" s="1">
        <f t="shared" si="0"/>
        <v>147508500</v>
      </c>
    </row>
    <row r="14" spans="1:9" ht="12.75" customHeight="1" x14ac:dyDescent="0.25">
      <c r="A14" s="6">
        <v>10</v>
      </c>
      <c r="B14" s="6" t="s">
        <v>21</v>
      </c>
      <c r="C14" s="6" t="s">
        <v>479</v>
      </c>
      <c r="D14" s="6" t="s">
        <v>204</v>
      </c>
      <c r="E14" s="47">
        <v>10598177817</v>
      </c>
      <c r="F14" s="48">
        <v>0.11</v>
      </c>
      <c r="G14" s="49">
        <v>1</v>
      </c>
      <c r="H14" s="50">
        <v>4.4051954956191561E-2</v>
      </c>
      <c r="I14" s="1">
        <f t="shared" si="0"/>
        <v>1165799559.8700001</v>
      </c>
    </row>
    <row r="15" spans="1:9" x14ac:dyDescent="0.25">
      <c r="A15" s="6">
        <v>11</v>
      </c>
      <c r="B15" s="6" t="s">
        <v>13</v>
      </c>
      <c r="C15" s="6" t="s">
        <v>542</v>
      </c>
      <c r="D15" s="6" t="s">
        <v>544</v>
      </c>
      <c r="E15" s="47">
        <v>35725994705</v>
      </c>
      <c r="F15" s="48">
        <v>0.25</v>
      </c>
      <c r="G15" s="49">
        <v>1</v>
      </c>
      <c r="H15" s="50">
        <v>2.2764962205221628E-2</v>
      </c>
      <c r="I15" s="1">
        <f t="shared" si="0"/>
        <v>8931498676.25</v>
      </c>
    </row>
    <row r="16" spans="1:9" ht="12.75" customHeight="1" x14ac:dyDescent="0.25">
      <c r="A16" s="6">
        <v>12</v>
      </c>
      <c r="B16" s="6" t="s">
        <v>15</v>
      </c>
      <c r="C16" s="6" t="s">
        <v>543</v>
      </c>
      <c r="D16" s="6" t="s">
        <v>545</v>
      </c>
      <c r="E16" s="47">
        <v>7701998235</v>
      </c>
      <c r="F16" s="48">
        <v>0.73</v>
      </c>
      <c r="G16" s="49">
        <v>1</v>
      </c>
      <c r="H16" s="50">
        <v>1.6834061241947865E-2</v>
      </c>
      <c r="I16" s="1">
        <f t="shared" si="0"/>
        <v>5622458711.5500002</v>
      </c>
    </row>
    <row r="17" spans="1:9" ht="12.75" customHeight="1" x14ac:dyDescent="0.25">
      <c r="A17" s="6">
        <v>13</v>
      </c>
      <c r="B17" s="6" t="s">
        <v>9</v>
      </c>
      <c r="C17" s="6" t="s">
        <v>10</v>
      </c>
      <c r="D17" s="6" t="s">
        <v>198</v>
      </c>
      <c r="E17" s="47">
        <v>101911355</v>
      </c>
      <c r="F17" s="48">
        <v>0.71</v>
      </c>
      <c r="G17" s="49">
        <v>1</v>
      </c>
      <c r="H17" s="50">
        <v>2.4791770187606928E-2</v>
      </c>
      <c r="I17" s="1">
        <f t="shared" si="0"/>
        <v>72357062.049999997</v>
      </c>
    </row>
    <row r="18" spans="1:9" ht="12.75" customHeight="1" x14ac:dyDescent="0.25">
      <c r="A18" s="6">
        <v>14</v>
      </c>
      <c r="B18" s="6" t="s">
        <v>532</v>
      </c>
      <c r="C18" s="6" t="s">
        <v>538</v>
      </c>
      <c r="D18" s="6" t="s">
        <v>534</v>
      </c>
      <c r="E18" s="47">
        <v>271572872</v>
      </c>
      <c r="F18" s="48">
        <v>0.41</v>
      </c>
      <c r="G18" s="49">
        <v>1</v>
      </c>
      <c r="H18" s="50">
        <v>2.3763751190399963E-2</v>
      </c>
      <c r="I18" s="1">
        <f t="shared" si="0"/>
        <v>111344877.52</v>
      </c>
    </row>
    <row r="19" spans="1:9" ht="12.75" customHeight="1" x14ac:dyDescent="0.25">
      <c r="A19" s="6">
        <v>15</v>
      </c>
      <c r="B19" s="6" t="s">
        <v>23</v>
      </c>
      <c r="C19" s="6" t="s">
        <v>398</v>
      </c>
      <c r="D19" s="6" t="s">
        <v>420</v>
      </c>
      <c r="E19" s="47">
        <v>1998381575</v>
      </c>
      <c r="F19" s="48">
        <v>0.45</v>
      </c>
      <c r="G19" s="49">
        <v>1</v>
      </c>
      <c r="H19" s="50">
        <v>2.2240465780617009E-2</v>
      </c>
      <c r="I19" s="1">
        <f t="shared" si="0"/>
        <v>899271708.75</v>
      </c>
    </row>
    <row r="20" spans="1:9" ht="12.75" customHeight="1" x14ac:dyDescent="0.25">
      <c r="A20" s="6">
        <v>16</v>
      </c>
      <c r="B20" s="6" t="s">
        <v>57</v>
      </c>
      <c r="C20" s="6" t="s">
        <v>58</v>
      </c>
      <c r="D20" s="6" t="s">
        <v>466</v>
      </c>
      <c r="E20" s="47">
        <v>470183404</v>
      </c>
      <c r="F20" s="48">
        <v>0.45</v>
      </c>
      <c r="G20" s="49">
        <v>1</v>
      </c>
      <c r="H20" s="50">
        <v>1.8952754397562901E-2</v>
      </c>
      <c r="I20" s="1">
        <f t="shared" si="0"/>
        <v>211582531.80000001</v>
      </c>
    </row>
    <row r="21" spans="1:9" ht="12.75" customHeight="1" x14ac:dyDescent="0.25">
      <c r="A21" s="6">
        <v>17</v>
      </c>
      <c r="B21" s="6" t="s">
        <v>35</v>
      </c>
      <c r="C21" s="6" t="s">
        <v>399</v>
      </c>
      <c r="D21" s="6" t="s">
        <v>421</v>
      </c>
      <c r="E21" s="47">
        <v>7364965630</v>
      </c>
      <c r="F21" s="48">
        <v>0.34</v>
      </c>
      <c r="G21" s="49">
        <v>1</v>
      </c>
      <c r="H21" s="50">
        <v>1.7266520676526703E-2</v>
      </c>
      <c r="I21" s="1">
        <f t="shared" si="0"/>
        <v>2504088314.2000003</v>
      </c>
    </row>
    <row r="22" spans="1:9" ht="12.75" customHeight="1" x14ac:dyDescent="0.25">
      <c r="A22" s="6">
        <v>18</v>
      </c>
      <c r="B22" s="6" t="s">
        <v>33</v>
      </c>
      <c r="C22" s="6" t="s">
        <v>368</v>
      </c>
      <c r="D22" s="6" t="s">
        <v>210</v>
      </c>
      <c r="E22" s="47">
        <v>837718660</v>
      </c>
      <c r="F22" s="48">
        <v>0.2</v>
      </c>
      <c r="G22" s="49">
        <v>1</v>
      </c>
      <c r="H22" s="50">
        <v>1.5600652276495749E-2</v>
      </c>
      <c r="I22" s="1">
        <f t="shared" si="0"/>
        <v>167543732</v>
      </c>
    </row>
    <row r="23" spans="1:9" ht="12.75" customHeight="1" x14ac:dyDescent="0.25">
      <c r="A23" s="6">
        <v>19</v>
      </c>
      <c r="B23" s="6" t="s">
        <v>471</v>
      </c>
      <c r="C23" s="6" t="s">
        <v>472</v>
      </c>
      <c r="D23" s="6" t="s">
        <v>476</v>
      </c>
      <c r="E23" s="47">
        <v>133561119</v>
      </c>
      <c r="F23" s="48">
        <v>0.16</v>
      </c>
      <c r="G23" s="49">
        <v>1</v>
      </c>
      <c r="H23" s="50">
        <v>1.5209412456983611E-2</v>
      </c>
      <c r="I23" s="1">
        <f t="shared" si="0"/>
        <v>21369779.039999999</v>
      </c>
    </row>
    <row r="24" spans="1:9" ht="12.75" customHeight="1" x14ac:dyDescent="0.25">
      <c r="A24" s="6">
        <v>20</v>
      </c>
      <c r="B24" s="6" t="s">
        <v>79</v>
      </c>
      <c r="C24" s="6" t="s">
        <v>410</v>
      </c>
      <c r="D24" s="6" t="s">
        <v>430</v>
      </c>
      <c r="E24" s="47">
        <v>104400000000</v>
      </c>
      <c r="F24" s="48">
        <v>0.33</v>
      </c>
      <c r="G24" s="49">
        <v>1</v>
      </c>
      <c r="H24" s="50">
        <v>1.3723724065158678E-2</v>
      </c>
      <c r="I24" s="1">
        <f t="shared" si="0"/>
        <v>34452000000</v>
      </c>
    </row>
    <row r="25" spans="1:9" ht="12.75" customHeight="1" x14ac:dyDescent="0.25">
      <c r="A25" s="6">
        <v>21</v>
      </c>
      <c r="B25" s="6" t="s">
        <v>51</v>
      </c>
      <c r="C25" s="6" t="s">
        <v>462</v>
      </c>
      <c r="D25" s="6" t="s">
        <v>219</v>
      </c>
      <c r="E25" s="47">
        <v>5993227240</v>
      </c>
      <c r="F25" s="48">
        <v>0.16</v>
      </c>
      <c r="G25" s="49">
        <v>1</v>
      </c>
      <c r="H25" s="50">
        <v>1.3252586129577614E-2</v>
      </c>
      <c r="I25" s="1">
        <f t="shared" si="0"/>
        <v>958916358.39999998</v>
      </c>
    </row>
    <row r="26" spans="1:9" ht="12.75" customHeight="1" x14ac:dyDescent="0.25">
      <c r="A26" s="6">
        <v>22</v>
      </c>
      <c r="B26" s="6" t="s">
        <v>19</v>
      </c>
      <c r="C26" s="6" t="s">
        <v>397</v>
      </c>
      <c r="D26" s="6" t="s">
        <v>506</v>
      </c>
      <c r="E26" s="47">
        <v>12960541337338</v>
      </c>
      <c r="F26" s="48">
        <v>0.27</v>
      </c>
      <c r="G26" s="49">
        <v>1</v>
      </c>
      <c r="H26" s="50">
        <v>1.2568215473624741E-2</v>
      </c>
      <c r="I26" s="1">
        <f t="shared" si="0"/>
        <v>3499346161081.2603</v>
      </c>
    </row>
    <row r="27" spans="1:9" x14ac:dyDescent="0.25">
      <c r="A27" s="6">
        <v>23</v>
      </c>
      <c r="B27" s="6" t="s">
        <v>37</v>
      </c>
      <c r="C27" s="6" t="s">
        <v>369</v>
      </c>
      <c r="D27" s="6" t="s">
        <v>212</v>
      </c>
      <c r="E27" s="47">
        <v>2276401458</v>
      </c>
      <c r="F27" s="48">
        <v>0.57999999999999996</v>
      </c>
      <c r="G27" s="49">
        <v>1</v>
      </c>
      <c r="H27" s="50">
        <v>1.1600054749817838E-2</v>
      </c>
      <c r="I27" s="1">
        <f t="shared" si="0"/>
        <v>1320312845.6399999</v>
      </c>
    </row>
    <row r="28" spans="1:9" x14ac:dyDescent="0.25">
      <c r="A28" s="6">
        <v>24</v>
      </c>
      <c r="B28" s="6" t="s">
        <v>63</v>
      </c>
      <c r="C28" s="6" t="s">
        <v>502</v>
      </c>
      <c r="D28" s="6" t="s">
        <v>508</v>
      </c>
      <c r="E28" s="47">
        <v>129500000</v>
      </c>
      <c r="F28" s="48">
        <v>0.25</v>
      </c>
      <c r="G28" s="49">
        <v>1</v>
      </c>
      <c r="H28" s="50">
        <v>7.6596592057341416E-3</v>
      </c>
      <c r="I28" s="1">
        <f t="shared" si="0"/>
        <v>32375000</v>
      </c>
    </row>
    <row r="29" spans="1:9" x14ac:dyDescent="0.25">
      <c r="A29" s="6">
        <v>25</v>
      </c>
      <c r="B29" s="6" t="s">
        <v>29</v>
      </c>
      <c r="C29" s="6" t="s">
        <v>480</v>
      </c>
      <c r="D29" s="6" t="s">
        <v>280</v>
      </c>
      <c r="E29" s="47">
        <v>1554875</v>
      </c>
      <c r="F29" s="48">
        <v>0.32</v>
      </c>
      <c r="G29" s="49">
        <v>1</v>
      </c>
      <c r="H29" s="50">
        <v>6.9485396819614622E-3</v>
      </c>
      <c r="I29" s="1">
        <f t="shared" si="0"/>
        <v>497560</v>
      </c>
    </row>
    <row r="30" spans="1:9" x14ac:dyDescent="0.25">
      <c r="A30" s="6">
        <v>26</v>
      </c>
      <c r="B30" s="6" t="s">
        <v>69</v>
      </c>
      <c r="C30" s="6" t="s">
        <v>522</v>
      </c>
      <c r="D30" s="6" t="s">
        <v>527</v>
      </c>
      <c r="E30" s="47">
        <v>11174330000</v>
      </c>
      <c r="F30" s="48">
        <v>0.16</v>
      </c>
      <c r="G30" s="49">
        <v>1</v>
      </c>
      <c r="H30" s="50">
        <v>6.945977912113389E-3</v>
      </c>
      <c r="I30" s="1">
        <f t="shared" si="0"/>
        <v>1787892800</v>
      </c>
    </row>
    <row r="31" spans="1:9" x14ac:dyDescent="0.25">
      <c r="A31" s="6">
        <v>27</v>
      </c>
      <c r="B31" s="6" t="s">
        <v>45</v>
      </c>
      <c r="C31" s="6" t="s">
        <v>401</v>
      </c>
      <c r="D31" s="6" t="s">
        <v>531</v>
      </c>
      <c r="E31" s="47">
        <v>2574914954</v>
      </c>
      <c r="F31" s="48">
        <v>0.32</v>
      </c>
      <c r="G31" s="49">
        <v>1</v>
      </c>
      <c r="H31" s="50">
        <v>6.1980024928737281E-3</v>
      </c>
      <c r="I31" s="1">
        <f t="shared" si="0"/>
        <v>823972785.27999997</v>
      </c>
    </row>
    <row r="32" spans="1:9" ht="12.75" customHeight="1" x14ac:dyDescent="0.25">
      <c r="A32" s="6">
        <v>28</v>
      </c>
      <c r="B32" s="6" t="s">
        <v>405</v>
      </c>
      <c r="C32" s="6" t="s">
        <v>406</v>
      </c>
      <c r="D32" s="6" t="s">
        <v>467</v>
      </c>
      <c r="E32" s="47">
        <v>15193014862</v>
      </c>
      <c r="F32" s="48">
        <v>0.16</v>
      </c>
      <c r="G32" s="49">
        <v>1</v>
      </c>
      <c r="H32" s="50">
        <v>6.037928672947594E-3</v>
      </c>
      <c r="I32" s="1">
        <f t="shared" si="0"/>
        <v>2430882377.9200001</v>
      </c>
    </row>
    <row r="33" spans="1:9" x14ac:dyDescent="0.25">
      <c r="A33" s="6">
        <v>29</v>
      </c>
      <c r="B33" s="6" t="s">
        <v>87</v>
      </c>
      <c r="C33" s="6" t="s">
        <v>413</v>
      </c>
      <c r="D33" s="6" t="s">
        <v>435</v>
      </c>
      <c r="E33" s="47">
        <v>1110616299</v>
      </c>
      <c r="F33" s="48">
        <v>0.41</v>
      </c>
      <c r="G33" s="49">
        <v>1</v>
      </c>
      <c r="H33" s="50">
        <v>4.6399478773055478E-3</v>
      </c>
      <c r="I33" s="1">
        <f t="shared" si="0"/>
        <v>455352682.58999997</v>
      </c>
    </row>
    <row r="34" spans="1:9" ht="12.75" customHeight="1" x14ac:dyDescent="0.25">
      <c r="A34" s="6">
        <v>30</v>
      </c>
      <c r="B34" s="6" t="s">
        <v>65</v>
      </c>
      <c r="C34" s="6" t="s">
        <v>407</v>
      </c>
      <c r="D34" s="6" t="s">
        <v>509</v>
      </c>
      <c r="E34" s="47">
        <v>660497344</v>
      </c>
      <c r="F34" s="48">
        <v>0.18</v>
      </c>
      <c r="G34" s="49">
        <v>1</v>
      </c>
      <c r="H34" s="50">
        <v>4.2755434500371236E-3</v>
      </c>
      <c r="I34" s="1">
        <f t="shared" si="0"/>
        <v>118889521.92</v>
      </c>
    </row>
    <row r="35" spans="1:9" ht="12.75" customHeight="1" x14ac:dyDescent="0.25">
      <c r="A35" s="6">
        <v>31</v>
      </c>
      <c r="B35" s="6" t="s">
        <v>41</v>
      </c>
      <c r="C35" s="6" t="s">
        <v>400</v>
      </c>
      <c r="D35" s="6" t="s">
        <v>452</v>
      </c>
      <c r="E35" s="47">
        <v>426288813551</v>
      </c>
      <c r="F35" s="48">
        <v>0.19</v>
      </c>
      <c r="G35" s="49">
        <v>1</v>
      </c>
      <c r="H35" s="50">
        <v>4.1273555868827031E-3</v>
      </c>
      <c r="I35" s="1">
        <f t="shared" si="0"/>
        <v>80994874574.690002</v>
      </c>
    </row>
    <row r="36" spans="1:9" x14ac:dyDescent="0.25">
      <c r="A36" s="6">
        <v>32</v>
      </c>
      <c r="B36" s="7" t="s">
        <v>71</v>
      </c>
      <c r="C36" s="6" t="s">
        <v>445</v>
      </c>
      <c r="D36" s="6" t="s">
        <v>456</v>
      </c>
      <c r="E36" s="47">
        <v>1274665323063</v>
      </c>
      <c r="F36" s="48">
        <v>0.18</v>
      </c>
      <c r="G36" s="49">
        <v>1</v>
      </c>
      <c r="H36" s="50">
        <v>3.7815276499293315E-3</v>
      </c>
      <c r="I36" s="1">
        <f t="shared" si="0"/>
        <v>229439758151.34</v>
      </c>
    </row>
    <row r="37" spans="1:9" x14ac:dyDescent="0.25">
      <c r="A37" s="6">
        <v>33</v>
      </c>
      <c r="B37" s="54" t="s">
        <v>53</v>
      </c>
      <c r="C37" s="6" t="s">
        <v>481</v>
      </c>
      <c r="D37" s="6" t="s">
        <v>507</v>
      </c>
      <c r="E37" s="47">
        <v>9650000000</v>
      </c>
      <c r="F37" s="48">
        <v>0.33</v>
      </c>
      <c r="G37" s="49">
        <v>1</v>
      </c>
      <c r="H37" s="50">
        <v>3.4389132035892202E-3</v>
      </c>
      <c r="I37" s="1">
        <f t="shared" si="0"/>
        <v>3184500000</v>
      </c>
    </row>
    <row r="38" spans="1:9" ht="12.75" customHeight="1" x14ac:dyDescent="0.25">
      <c r="A38" s="6">
        <v>34</v>
      </c>
      <c r="B38" s="6" t="s">
        <v>73</v>
      </c>
      <c r="C38" s="6" t="s">
        <v>375</v>
      </c>
      <c r="D38" s="6" t="s">
        <v>387</v>
      </c>
      <c r="E38" s="47">
        <v>103030215</v>
      </c>
      <c r="F38" s="48">
        <v>0.42</v>
      </c>
      <c r="G38" s="49">
        <v>1</v>
      </c>
      <c r="H38" s="50">
        <v>3.0673709396989513E-3</v>
      </c>
      <c r="I38" s="1">
        <f t="shared" si="0"/>
        <v>43272690.299999997</v>
      </c>
    </row>
    <row r="39" spans="1:9" ht="12.75" customHeight="1" x14ac:dyDescent="0.25">
      <c r="A39" s="6">
        <v>35</v>
      </c>
      <c r="B39" s="6" t="s">
        <v>473</v>
      </c>
      <c r="C39" s="6" t="s">
        <v>474</v>
      </c>
      <c r="D39" s="6" t="s">
        <v>477</v>
      </c>
      <c r="E39" s="47">
        <v>27079709866</v>
      </c>
      <c r="F39" s="48">
        <v>0.18</v>
      </c>
      <c r="G39" s="49">
        <v>1</v>
      </c>
      <c r="H39" s="50">
        <v>2.6966045166186602E-3</v>
      </c>
      <c r="I39" s="1">
        <f t="shared" si="0"/>
        <v>4874347775.8800001</v>
      </c>
    </row>
    <row r="40" spans="1:9" ht="12.75" customHeight="1" x14ac:dyDescent="0.25">
      <c r="A40" s="6">
        <v>36</v>
      </c>
      <c r="B40" s="6" t="s">
        <v>482</v>
      </c>
      <c r="C40" s="6" t="s">
        <v>483</v>
      </c>
      <c r="D40" s="6" t="s">
        <v>487</v>
      </c>
      <c r="E40" s="47">
        <v>63048706145</v>
      </c>
      <c r="F40" s="48">
        <v>0.16</v>
      </c>
      <c r="G40" s="49">
        <v>1</v>
      </c>
      <c r="H40" s="50">
        <v>2.5477998748830873E-3</v>
      </c>
      <c r="I40" s="1">
        <f t="shared" si="0"/>
        <v>10087792983.200001</v>
      </c>
    </row>
    <row r="41" spans="1:9" x14ac:dyDescent="0.25">
      <c r="A41" s="6">
        <v>37</v>
      </c>
      <c r="B41" s="6" t="s">
        <v>517</v>
      </c>
      <c r="C41" s="6" t="s">
        <v>518</v>
      </c>
      <c r="D41" s="6" t="s">
        <v>521</v>
      </c>
      <c r="E41" s="47">
        <v>739000000</v>
      </c>
      <c r="F41" s="48">
        <v>0.34</v>
      </c>
      <c r="G41" s="49">
        <v>1</v>
      </c>
      <c r="H41" s="50">
        <v>2.1044089473140266E-3</v>
      </c>
      <c r="I41" s="1">
        <f t="shared" si="0"/>
        <v>251260000.00000003</v>
      </c>
    </row>
    <row r="42" spans="1:9" ht="12.75" customHeight="1" x14ac:dyDescent="0.25">
      <c r="A42" s="6">
        <v>38</v>
      </c>
      <c r="B42" s="6" t="s">
        <v>408</v>
      </c>
      <c r="C42" s="6" t="s">
        <v>409</v>
      </c>
      <c r="D42" s="6" t="s">
        <v>469</v>
      </c>
      <c r="E42" s="47">
        <v>487929660</v>
      </c>
      <c r="F42" s="48">
        <v>0.21</v>
      </c>
      <c r="G42" s="49">
        <v>1</v>
      </c>
      <c r="H42" s="50">
        <v>2.083631309910571E-3</v>
      </c>
      <c r="I42" s="1">
        <f t="shared" si="0"/>
        <v>102465228.59999999</v>
      </c>
    </row>
    <row r="43" spans="1:9" x14ac:dyDescent="0.25">
      <c r="A43" s="6">
        <v>39</v>
      </c>
      <c r="B43" s="54" t="s">
        <v>536</v>
      </c>
      <c r="C43" s="6" t="s">
        <v>525</v>
      </c>
      <c r="D43" s="6" t="s">
        <v>529</v>
      </c>
      <c r="E43" s="47">
        <v>111637791</v>
      </c>
      <c r="F43" s="48">
        <v>0.37</v>
      </c>
      <c r="G43" s="49">
        <v>1</v>
      </c>
      <c r="H43" s="50">
        <v>1.8770557433278887E-3</v>
      </c>
      <c r="I43" s="1">
        <f t="shared" si="0"/>
        <v>41305982.670000002</v>
      </c>
    </row>
    <row r="44" spans="1:9" ht="12.75" customHeight="1" x14ac:dyDescent="0.25">
      <c r="A44" s="6">
        <v>40</v>
      </c>
      <c r="B44" s="6" t="s">
        <v>523</v>
      </c>
      <c r="C44" s="6" t="s">
        <v>524</v>
      </c>
      <c r="D44" s="6" t="s">
        <v>528</v>
      </c>
      <c r="E44" s="47">
        <v>294120000</v>
      </c>
      <c r="F44" s="48">
        <v>0.09</v>
      </c>
      <c r="G44" s="49">
        <v>1</v>
      </c>
      <c r="H44" s="50">
        <v>1.4098615159094611E-3</v>
      </c>
      <c r="I44" s="1">
        <f t="shared" si="0"/>
        <v>26470800</v>
      </c>
    </row>
    <row r="45" spans="1:9" ht="12.75" customHeight="1" x14ac:dyDescent="0.25">
      <c r="A45" s="6">
        <v>41</v>
      </c>
      <c r="B45" s="6" t="s">
        <v>91</v>
      </c>
      <c r="C45" s="6" t="s">
        <v>412</v>
      </c>
      <c r="D45" s="6" t="s">
        <v>433</v>
      </c>
      <c r="E45" s="47">
        <v>179768227</v>
      </c>
      <c r="F45" s="48">
        <v>0.17</v>
      </c>
      <c r="G45" s="49">
        <v>1</v>
      </c>
      <c r="H45" s="50">
        <v>1.3152606940659746E-3</v>
      </c>
      <c r="I45" s="1">
        <f t="shared" si="0"/>
        <v>30560598.590000004</v>
      </c>
    </row>
    <row r="46" spans="1:9" x14ac:dyDescent="0.25">
      <c r="B46" s="8"/>
      <c r="C46" s="8"/>
      <c r="D46" s="8"/>
      <c r="E46" s="55"/>
      <c r="F46" s="56"/>
      <c r="G46" s="57"/>
      <c r="H46" s="58"/>
      <c r="I46" s="1"/>
    </row>
    <row r="47" spans="1:9" ht="14.25" customHeight="1" x14ac:dyDescent="0.25">
      <c r="C47" s="8"/>
      <c r="D47" s="8"/>
      <c r="E47" s="59"/>
      <c r="F47" s="60"/>
      <c r="G47" s="61"/>
      <c r="H47" s="62"/>
      <c r="I47" s="1"/>
    </row>
    <row r="48" spans="1:9" x14ac:dyDescent="0.25">
      <c r="C48" s="8"/>
      <c r="D48" s="8"/>
      <c r="E48" s="59"/>
      <c r="F48" s="60"/>
      <c r="G48" s="61"/>
      <c r="H48" s="62"/>
      <c r="I48" s="1"/>
    </row>
    <row r="49" spans="2:9" ht="14.25" customHeight="1" x14ac:dyDescent="0.25">
      <c r="B49" s="10"/>
      <c r="C49" s="8"/>
      <c r="D49" s="8"/>
      <c r="E49" s="59"/>
      <c r="F49" s="60"/>
      <c r="G49" s="61"/>
      <c r="H49" s="62"/>
      <c r="I49" s="1"/>
    </row>
    <row r="50" spans="2:9" ht="14.25" customHeight="1" x14ac:dyDescent="0.25">
      <c r="B50" s="10"/>
      <c r="C50" s="8"/>
      <c r="D50" s="8"/>
      <c r="E50" s="59"/>
      <c r="F50" s="60"/>
      <c r="G50" s="61"/>
      <c r="H50" s="62"/>
      <c r="I50" s="1"/>
    </row>
    <row r="51" spans="2:9" ht="14.25" customHeight="1" x14ac:dyDescent="0.25">
      <c r="C51" s="15"/>
      <c r="D51" s="15"/>
      <c r="E51" s="59"/>
      <c r="F51" s="60"/>
      <c r="G51" s="61"/>
      <c r="H51" s="62"/>
      <c r="I51" s="1"/>
    </row>
    <row r="52" spans="2:9" ht="14.25" customHeight="1" x14ac:dyDescent="0.25">
      <c r="B52" s="10"/>
      <c r="C52" s="15"/>
      <c r="D52" s="15"/>
      <c r="E52" s="59"/>
      <c r="F52" s="60"/>
      <c r="G52" s="61"/>
      <c r="H52" s="62"/>
      <c r="I52" s="1"/>
    </row>
    <row r="53" spans="2:9" x14ac:dyDescent="0.25">
      <c r="I53" s="1"/>
    </row>
    <row r="54" spans="2:9" x14ac:dyDescent="0.25">
      <c r="I54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54"/>
  <sheetViews>
    <sheetView topLeftCell="A18" zoomScaleNormal="100" workbookViewId="0">
      <selection activeCell="B46" sqref="B46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40.109375" style="116" customWidth="1"/>
    <col min="4" max="4" width="40.5546875" style="116" customWidth="1"/>
    <col min="5" max="5" width="19.109375" style="19" customWidth="1"/>
    <col min="6" max="6" width="10.88671875" style="19" customWidth="1"/>
    <col min="7" max="7" width="12.88671875" style="19" customWidth="1"/>
    <col min="8" max="8" width="11.33203125" style="19" bestFit="1" customWidth="1"/>
    <col min="9" max="9" width="12" style="19" bestFit="1" customWidth="1"/>
    <col min="10" max="10" width="9.109375" style="19"/>
    <col min="11" max="11" width="16.44140625" style="19" bestFit="1" customWidth="1"/>
    <col min="12" max="16384" width="9.109375" style="19"/>
  </cols>
  <sheetData>
    <row r="1" spans="1:11" ht="14.25" customHeight="1" x14ac:dyDescent="0.3">
      <c r="C1" s="36" t="s">
        <v>246</v>
      </c>
      <c r="D1" s="37" t="s">
        <v>245</v>
      </c>
    </row>
    <row r="2" spans="1:11" ht="14.25" customHeight="1" thickBot="1" x14ac:dyDescent="0.35">
      <c r="C2" s="38">
        <v>43637</v>
      </c>
      <c r="D2" s="39">
        <v>43727</v>
      </c>
    </row>
    <row r="3" spans="1:11" ht="14.25" customHeight="1" x14ac:dyDescent="0.3">
      <c r="A3" s="42"/>
      <c r="B3" s="43"/>
      <c r="C3" s="115"/>
      <c r="D3" s="115"/>
      <c r="E3" s="43"/>
      <c r="F3" s="43"/>
      <c r="G3" s="43"/>
      <c r="H3" s="43"/>
    </row>
    <row r="4" spans="1:11" s="116" customFormat="1" ht="39.6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546</v>
      </c>
      <c r="I4" s="1" t="s">
        <v>699</v>
      </c>
    </row>
    <row r="5" spans="1:11" ht="12.75" customHeight="1" x14ac:dyDescent="0.25">
      <c r="A5" s="6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49">
        <v>0.56569210000000003</v>
      </c>
      <c r="H5" s="50">
        <v>0.13824438587969279</v>
      </c>
      <c r="I5" s="1">
        <f>E5*F5</f>
        <v>10361735040</v>
      </c>
      <c r="K5" s="51"/>
    </row>
    <row r="6" spans="1:11" ht="12.75" customHeight="1" x14ac:dyDescent="0.25">
      <c r="A6" s="6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49">
        <v>0.56569210000000003</v>
      </c>
      <c r="H6" s="50">
        <v>1.1755603982797895E-2</v>
      </c>
      <c r="I6" s="1">
        <f t="shared" ref="I6:I44" si="0">E6*F6</f>
        <v>1000000000</v>
      </c>
      <c r="K6" s="51"/>
    </row>
    <row r="7" spans="1:11" ht="12.75" customHeight="1" x14ac:dyDescent="0.25">
      <c r="A7" s="6">
        <v>3</v>
      </c>
      <c r="B7" s="6" t="s">
        <v>1</v>
      </c>
      <c r="C7" s="6" t="s">
        <v>392</v>
      </c>
      <c r="D7" s="6" t="s">
        <v>447</v>
      </c>
      <c r="E7" s="47">
        <v>23673512900</v>
      </c>
      <c r="F7" s="48">
        <v>0.46</v>
      </c>
      <c r="G7" s="49">
        <v>0.63328390000000001</v>
      </c>
      <c r="H7" s="50">
        <v>0.15000000409292993</v>
      </c>
      <c r="I7" s="1">
        <f t="shared" si="0"/>
        <v>10889815934</v>
      </c>
      <c r="K7" s="51"/>
    </row>
    <row r="8" spans="1:11" ht="12.75" customHeight="1" x14ac:dyDescent="0.25">
      <c r="A8" s="6">
        <v>4</v>
      </c>
      <c r="B8" s="6" t="s">
        <v>3</v>
      </c>
      <c r="C8" s="6" t="s">
        <v>393</v>
      </c>
      <c r="D8" s="6" t="s">
        <v>448</v>
      </c>
      <c r="E8" s="47">
        <v>750000000</v>
      </c>
      <c r="F8" s="48">
        <v>0.55000000000000004</v>
      </c>
      <c r="G8" s="49">
        <v>0.64354659999999997</v>
      </c>
      <c r="H8" s="50">
        <v>0.14142390074783631</v>
      </c>
      <c r="I8" s="1">
        <f t="shared" si="0"/>
        <v>412500000.00000006</v>
      </c>
      <c r="K8" s="51"/>
    </row>
    <row r="9" spans="1:11" ht="12.75" customHeight="1" x14ac:dyDescent="0.25">
      <c r="A9" s="6">
        <v>5</v>
      </c>
      <c r="B9" s="6" t="s">
        <v>17</v>
      </c>
      <c r="C9" s="6" t="s">
        <v>512</v>
      </c>
      <c r="D9" s="6" t="s">
        <v>202</v>
      </c>
      <c r="E9" s="47">
        <v>3036306000</v>
      </c>
      <c r="F9" s="48">
        <v>0.21</v>
      </c>
      <c r="G9" s="49">
        <v>0.64354659999999997</v>
      </c>
      <c r="H9" s="50">
        <v>5.4895475492245022E-2</v>
      </c>
      <c r="I9" s="1">
        <f t="shared" si="0"/>
        <v>637624260</v>
      </c>
      <c r="K9" s="51"/>
    </row>
    <row r="10" spans="1:11" ht="12.75" customHeight="1" x14ac:dyDescent="0.25">
      <c r="A10" s="6">
        <v>6</v>
      </c>
      <c r="B10" s="6" t="s">
        <v>11</v>
      </c>
      <c r="C10" s="6" t="s">
        <v>396</v>
      </c>
      <c r="D10" s="6" t="s">
        <v>419</v>
      </c>
      <c r="E10" s="47">
        <v>158245476</v>
      </c>
      <c r="F10" s="48">
        <v>0.38</v>
      </c>
      <c r="G10" s="49">
        <v>0.64354659999999997</v>
      </c>
      <c r="H10" s="50">
        <v>5.368062611484796E-2</v>
      </c>
      <c r="I10" s="1">
        <f t="shared" si="0"/>
        <v>60133280.880000003</v>
      </c>
      <c r="K10" s="51"/>
    </row>
    <row r="11" spans="1:11" ht="12.75" customHeight="1" x14ac:dyDescent="0.25">
      <c r="A11" s="6">
        <v>7</v>
      </c>
      <c r="B11" s="6" t="s">
        <v>25</v>
      </c>
      <c r="C11" s="6" t="s">
        <v>443</v>
      </c>
      <c r="D11" s="6" t="s">
        <v>449</v>
      </c>
      <c r="E11" s="47">
        <v>2178690700</v>
      </c>
      <c r="F11" s="48">
        <v>0.32</v>
      </c>
      <c r="G11" s="49">
        <v>0.87307330000000005</v>
      </c>
      <c r="H11" s="50">
        <v>4.6070183691476918E-2</v>
      </c>
      <c r="I11" s="1">
        <f t="shared" si="0"/>
        <v>697181024</v>
      </c>
      <c r="K11" s="51"/>
    </row>
    <row r="12" spans="1:11" ht="12.75" customHeight="1" x14ac:dyDescent="0.25">
      <c r="A12" s="6">
        <v>8</v>
      </c>
      <c r="B12" s="6" t="s">
        <v>27</v>
      </c>
      <c r="C12" s="6" t="s">
        <v>444</v>
      </c>
      <c r="D12" s="6" t="s">
        <v>450</v>
      </c>
      <c r="E12" s="47">
        <v>147508500</v>
      </c>
      <c r="F12" s="48">
        <v>1</v>
      </c>
      <c r="G12" s="49">
        <v>0.87307330000000005</v>
      </c>
      <c r="H12" s="50">
        <v>7.6104412079614596E-3</v>
      </c>
      <c r="I12" s="1">
        <f t="shared" si="0"/>
        <v>147508500</v>
      </c>
      <c r="K12" s="51"/>
    </row>
    <row r="13" spans="1:11" ht="12.75" customHeight="1" x14ac:dyDescent="0.25">
      <c r="A13" s="6">
        <v>9</v>
      </c>
      <c r="B13" s="6" t="s">
        <v>21</v>
      </c>
      <c r="C13" s="6" t="s">
        <v>479</v>
      </c>
      <c r="D13" s="6" t="s">
        <v>204</v>
      </c>
      <c r="E13" s="47">
        <v>10598177817</v>
      </c>
      <c r="F13" s="48">
        <v>0.11</v>
      </c>
      <c r="G13" s="49">
        <v>1</v>
      </c>
      <c r="H13" s="50">
        <v>5.1043877494610861E-2</v>
      </c>
      <c r="I13" s="1">
        <f t="shared" si="0"/>
        <v>1165799559.8700001</v>
      </c>
      <c r="K13" s="51"/>
    </row>
    <row r="14" spans="1:11" ht="12.75" customHeight="1" x14ac:dyDescent="0.25">
      <c r="A14" s="6">
        <v>10</v>
      </c>
      <c r="B14" s="6" t="s">
        <v>43</v>
      </c>
      <c r="C14" s="6" t="s">
        <v>461</v>
      </c>
      <c r="D14" s="6" t="s">
        <v>465</v>
      </c>
      <c r="E14" s="47">
        <v>292567655</v>
      </c>
      <c r="F14" s="48">
        <v>0.96</v>
      </c>
      <c r="G14" s="49">
        <v>0.5</v>
      </c>
      <c r="H14" s="50">
        <v>3.3180566364409747E-2</v>
      </c>
      <c r="I14" s="1">
        <f t="shared" si="0"/>
        <v>280864948.80000001</v>
      </c>
      <c r="K14" s="51"/>
    </row>
    <row r="15" spans="1:11" ht="13.2" x14ac:dyDescent="0.25">
      <c r="A15" s="6">
        <v>11</v>
      </c>
      <c r="B15" s="6" t="s">
        <v>9</v>
      </c>
      <c r="C15" s="6" t="s">
        <v>10</v>
      </c>
      <c r="D15" s="6" t="s">
        <v>198</v>
      </c>
      <c r="E15" s="47">
        <v>101911355</v>
      </c>
      <c r="F15" s="48">
        <v>0.71</v>
      </c>
      <c r="G15" s="49">
        <v>1</v>
      </c>
      <c r="H15" s="50">
        <v>2.7353328676123955E-2</v>
      </c>
      <c r="I15" s="1">
        <f t="shared" si="0"/>
        <v>72357062.049999997</v>
      </c>
      <c r="K15" s="51"/>
    </row>
    <row r="16" spans="1:11" ht="12.75" customHeight="1" x14ac:dyDescent="0.25">
      <c r="A16" s="6">
        <v>12</v>
      </c>
      <c r="B16" s="6" t="s">
        <v>23</v>
      </c>
      <c r="C16" s="6" t="s">
        <v>398</v>
      </c>
      <c r="D16" s="6" t="s">
        <v>420</v>
      </c>
      <c r="E16" s="47">
        <v>1998381575</v>
      </c>
      <c r="F16" s="48">
        <v>0.45</v>
      </c>
      <c r="G16" s="49">
        <v>1</v>
      </c>
      <c r="H16" s="50">
        <v>2.3260730261098816E-2</v>
      </c>
      <c r="I16" s="1">
        <f t="shared" si="0"/>
        <v>899271708.75</v>
      </c>
      <c r="K16" s="51"/>
    </row>
    <row r="17" spans="1:11" ht="12.75" customHeight="1" x14ac:dyDescent="0.25">
      <c r="A17" s="6">
        <v>13</v>
      </c>
      <c r="B17" s="6" t="s">
        <v>13</v>
      </c>
      <c r="C17" s="6" t="s">
        <v>542</v>
      </c>
      <c r="D17" s="6" t="s">
        <v>544</v>
      </c>
      <c r="E17" s="47">
        <v>35725994705</v>
      </c>
      <c r="F17" s="48">
        <v>0.25</v>
      </c>
      <c r="G17" s="49">
        <v>1</v>
      </c>
      <c r="H17" s="50">
        <v>2.2524370462728035E-2</v>
      </c>
      <c r="I17" s="1">
        <f t="shared" si="0"/>
        <v>8931498676.25</v>
      </c>
      <c r="K17" s="51"/>
    </row>
    <row r="18" spans="1:11" ht="12.75" customHeight="1" x14ac:dyDescent="0.25">
      <c r="A18" s="6">
        <v>14</v>
      </c>
      <c r="B18" s="6" t="s">
        <v>15</v>
      </c>
      <c r="C18" s="6" t="s">
        <v>543</v>
      </c>
      <c r="D18" s="6" t="s">
        <v>545</v>
      </c>
      <c r="E18" s="47">
        <v>7701998235</v>
      </c>
      <c r="F18" s="48">
        <v>0.73</v>
      </c>
      <c r="G18" s="49">
        <v>1</v>
      </c>
      <c r="H18" s="50">
        <v>2.3005818751199943E-2</v>
      </c>
      <c r="I18" s="1">
        <f t="shared" si="0"/>
        <v>5622458711.5500002</v>
      </c>
      <c r="K18" s="51"/>
    </row>
    <row r="19" spans="1:11" ht="12.75" customHeight="1" x14ac:dyDescent="0.25">
      <c r="A19" s="6">
        <v>15</v>
      </c>
      <c r="B19" s="6" t="s">
        <v>35</v>
      </c>
      <c r="C19" s="6" t="s">
        <v>399</v>
      </c>
      <c r="D19" s="6" t="s">
        <v>421</v>
      </c>
      <c r="E19" s="47">
        <v>7364965630</v>
      </c>
      <c r="F19" s="48">
        <v>0.34</v>
      </c>
      <c r="G19" s="49">
        <v>1</v>
      </c>
      <c r="H19" s="50">
        <v>2.2320495553513189E-2</v>
      </c>
      <c r="I19" s="1">
        <f t="shared" si="0"/>
        <v>2504088314.2000003</v>
      </c>
      <c r="K19" s="51"/>
    </row>
    <row r="20" spans="1:11" ht="12.75" customHeight="1" x14ac:dyDescent="0.25">
      <c r="A20" s="6">
        <v>16</v>
      </c>
      <c r="B20" s="6" t="s">
        <v>532</v>
      </c>
      <c r="C20" s="6" t="s">
        <v>538</v>
      </c>
      <c r="D20" s="6" t="s">
        <v>534</v>
      </c>
      <c r="E20" s="47">
        <v>271572872</v>
      </c>
      <c r="F20" s="48">
        <v>0.41</v>
      </c>
      <c r="G20" s="49">
        <v>1</v>
      </c>
      <c r="H20" s="50">
        <v>2.1645541987027787E-2</v>
      </c>
      <c r="I20" s="1">
        <f t="shared" si="0"/>
        <v>111344877.52</v>
      </c>
      <c r="K20" s="51"/>
    </row>
    <row r="21" spans="1:11" ht="12.75" customHeight="1" x14ac:dyDescent="0.25">
      <c r="A21" s="6">
        <v>17</v>
      </c>
      <c r="B21" s="6" t="s">
        <v>33</v>
      </c>
      <c r="C21" s="6" t="s">
        <v>368</v>
      </c>
      <c r="D21" s="6" t="s">
        <v>210</v>
      </c>
      <c r="E21" s="47">
        <v>837718660</v>
      </c>
      <c r="F21" s="48">
        <v>0.2</v>
      </c>
      <c r="G21" s="49">
        <v>1</v>
      </c>
      <c r="H21" s="50">
        <v>1.7558502091057224E-2</v>
      </c>
      <c r="I21" s="1">
        <f t="shared" si="0"/>
        <v>167543732</v>
      </c>
      <c r="K21" s="51"/>
    </row>
    <row r="22" spans="1:11" ht="12.75" customHeight="1" x14ac:dyDescent="0.25">
      <c r="A22" s="6">
        <v>18</v>
      </c>
      <c r="B22" s="6" t="s">
        <v>51</v>
      </c>
      <c r="C22" s="6" t="s">
        <v>462</v>
      </c>
      <c r="D22" s="6" t="s">
        <v>219</v>
      </c>
      <c r="E22" s="47">
        <v>5993227240</v>
      </c>
      <c r="F22" s="48">
        <v>0.16</v>
      </c>
      <c r="G22" s="49">
        <v>1</v>
      </c>
      <c r="H22" s="50">
        <v>1.6708916461081146E-2</v>
      </c>
      <c r="I22" s="1">
        <f t="shared" si="0"/>
        <v>958916358.39999998</v>
      </c>
      <c r="K22" s="51"/>
    </row>
    <row r="23" spans="1:11" ht="12.75" customHeight="1" x14ac:dyDescent="0.25">
      <c r="A23" s="6">
        <v>19</v>
      </c>
      <c r="B23" s="6" t="s">
        <v>79</v>
      </c>
      <c r="C23" s="6" t="s">
        <v>410</v>
      </c>
      <c r="D23" s="6" t="s">
        <v>430</v>
      </c>
      <c r="E23" s="47">
        <v>104400000000</v>
      </c>
      <c r="F23" s="48">
        <v>0.33</v>
      </c>
      <c r="G23" s="49">
        <v>1</v>
      </c>
      <c r="H23" s="50">
        <v>1.3983750963453286E-2</v>
      </c>
      <c r="I23" s="1">
        <f t="shared" si="0"/>
        <v>34452000000</v>
      </c>
      <c r="K23" s="51"/>
    </row>
    <row r="24" spans="1:11" ht="12.75" customHeight="1" x14ac:dyDescent="0.25">
      <c r="A24" s="6">
        <v>20</v>
      </c>
      <c r="B24" s="6" t="s">
        <v>19</v>
      </c>
      <c r="C24" s="6" t="s">
        <v>397</v>
      </c>
      <c r="D24" s="6" t="s">
        <v>506</v>
      </c>
      <c r="E24" s="47">
        <v>12960541337338</v>
      </c>
      <c r="F24" s="48">
        <v>0.27</v>
      </c>
      <c r="G24" s="49">
        <v>1</v>
      </c>
      <c r="H24" s="50">
        <v>1.2988051692635004E-2</v>
      </c>
      <c r="I24" s="1">
        <f t="shared" si="0"/>
        <v>3499346161081.2603</v>
      </c>
      <c r="K24" s="51"/>
    </row>
    <row r="25" spans="1:11" ht="26.4" x14ac:dyDescent="0.25">
      <c r="A25" s="6">
        <v>21</v>
      </c>
      <c r="B25" s="6" t="s">
        <v>57</v>
      </c>
      <c r="C25" s="6" t="s">
        <v>58</v>
      </c>
      <c r="D25" s="6" t="s">
        <v>466</v>
      </c>
      <c r="E25" s="47">
        <v>470155459</v>
      </c>
      <c r="F25" s="48">
        <v>0.38</v>
      </c>
      <c r="G25" s="49">
        <v>1</v>
      </c>
      <c r="H25" s="50">
        <v>1.2655085790506391E-2</v>
      </c>
      <c r="I25" s="1">
        <f t="shared" si="0"/>
        <v>178659074.42000002</v>
      </c>
      <c r="K25" s="51"/>
    </row>
    <row r="26" spans="1:11" ht="13.2" x14ac:dyDescent="0.25">
      <c r="A26" s="6">
        <v>22</v>
      </c>
      <c r="B26" s="6" t="s">
        <v>37</v>
      </c>
      <c r="C26" s="6" t="s">
        <v>369</v>
      </c>
      <c r="D26" s="6" t="s">
        <v>212</v>
      </c>
      <c r="E26" s="47">
        <v>2276401458</v>
      </c>
      <c r="F26" s="48">
        <v>0.57999999999999996</v>
      </c>
      <c r="G26" s="49">
        <v>1</v>
      </c>
      <c r="H26" s="50">
        <v>1.1314840332230744E-2</v>
      </c>
      <c r="I26" s="1">
        <f t="shared" si="0"/>
        <v>1320312845.6399999</v>
      </c>
      <c r="K26" s="51"/>
    </row>
    <row r="27" spans="1:11" ht="13.2" x14ac:dyDescent="0.25">
      <c r="A27" s="6">
        <v>23</v>
      </c>
      <c r="B27" s="6" t="s">
        <v>471</v>
      </c>
      <c r="C27" s="6" t="s">
        <v>472</v>
      </c>
      <c r="D27" s="6" t="s">
        <v>476</v>
      </c>
      <c r="E27" s="47">
        <v>133561119</v>
      </c>
      <c r="F27" s="48">
        <v>0.16</v>
      </c>
      <c r="G27" s="49">
        <v>1</v>
      </c>
      <c r="H27" s="50">
        <v>1.1172862353987142E-2</v>
      </c>
      <c r="I27" s="1">
        <f t="shared" si="0"/>
        <v>21369779.039999999</v>
      </c>
      <c r="K27" s="51"/>
    </row>
    <row r="28" spans="1:11" ht="13.2" x14ac:dyDescent="0.25">
      <c r="A28" s="6">
        <v>24</v>
      </c>
      <c r="B28" s="6" t="s">
        <v>29</v>
      </c>
      <c r="C28" s="6" t="s">
        <v>480</v>
      </c>
      <c r="D28" s="6" t="s">
        <v>280</v>
      </c>
      <c r="E28" s="47">
        <v>1554875</v>
      </c>
      <c r="F28" s="48">
        <v>0.32</v>
      </c>
      <c r="G28" s="49">
        <v>1</v>
      </c>
      <c r="H28" s="50">
        <v>8.1179487123986573E-3</v>
      </c>
      <c r="I28" s="1">
        <f t="shared" si="0"/>
        <v>497560</v>
      </c>
      <c r="K28" s="51"/>
    </row>
    <row r="29" spans="1:11" ht="13.2" x14ac:dyDescent="0.25">
      <c r="A29" s="6">
        <v>25</v>
      </c>
      <c r="B29" s="6" t="s">
        <v>63</v>
      </c>
      <c r="C29" s="6" t="s">
        <v>502</v>
      </c>
      <c r="D29" s="6" t="s">
        <v>508</v>
      </c>
      <c r="E29" s="47">
        <v>129500000</v>
      </c>
      <c r="F29" s="48">
        <v>0.25</v>
      </c>
      <c r="G29" s="49">
        <v>1</v>
      </c>
      <c r="H29" s="50">
        <v>8.0828169092476559E-3</v>
      </c>
      <c r="I29" s="1">
        <f t="shared" si="0"/>
        <v>32375000</v>
      </c>
      <c r="K29" s="51"/>
    </row>
    <row r="30" spans="1:11" ht="13.2" x14ac:dyDescent="0.25">
      <c r="A30" s="6">
        <v>26</v>
      </c>
      <c r="B30" s="6" t="s">
        <v>69</v>
      </c>
      <c r="C30" s="6" t="s">
        <v>522</v>
      </c>
      <c r="D30" s="6" t="s">
        <v>527</v>
      </c>
      <c r="E30" s="47">
        <v>11174330000</v>
      </c>
      <c r="F30" s="48">
        <v>0.16</v>
      </c>
      <c r="G30" s="49">
        <v>1</v>
      </c>
      <c r="H30" s="50">
        <v>8.0731578383452345E-3</v>
      </c>
      <c r="I30" s="1">
        <f t="shared" si="0"/>
        <v>1787892800</v>
      </c>
      <c r="K30" s="51"/>
    </row>
    <row r="31" spans="1:11" ht="12.75" customHeight="1" x14ac:dyDescent="0.25">
      <c r="A31" s="6">
        <v>27</v>
      </c>
      <c r="B31" s="6" t="s">
        <v>45</v>
      </c>
      <c r="C31" s="6" t="s">
        <v>401</v>
      </c>
      <c r="D31" s="6" t="s">
        <v>531</v>
      </c>
      <c r="E31" s="47">
        <v>2574914954</v>
      </c>
      <c r="F31" s="48">
        <v>0.32</v>
      </c>
      <c r="G31" s="49">
        <v>1</v>
      </c>
      <c r="H31" s="50">
        <v>6.4147400489868184E-3</v>
      </c>
      <c r="I31" s="1">
        <f t="shared" si="0"/>
        <v>823972785.27999997</v>
      </c>
      <c r="K31" s="51"/>
    </row>
    <row r="32" spans="1:11" ht="26.4" x14ac:dyDescent="0.25">
      <c r="A32" s="6">
        <v>28</v>
      </c>
      <c r="B32" s="6" t="s">
        <v>405</v>
      </c>
      <c r="C32" s="6" t="s">
        <v>406</v>
      </c>
      <c r="D32" s="6" t="s">
        <v>467</v>
      </c>
      <c r="E32" s="47">
        <v>15193014862</v>
      </c>
      <c r="F32" s="48">
        <v>0.16</v>
      </c>
      <c r="G32" s="49">
        <v>1</v>
      </c>
      <c r="H32" s="50">
        <v>5.8256470034870819E-3</v>
      </c>
      <c r="I32" s="1">
        <f t="shared" si="0"/>
        <v>2430882377.9200001</v>
      </c>
      <c r="K32" s="51"/>
    </row>
    <row r="33" spans="1:11" ht="12.75" customHeight="1" x14ac:dyDescent="0.25">
      <c r="A33" s="6">
        <v>29</v>
      </c>
      <c r="B33" s="6" t="s">
        <v>65</v>
      </c>
      <c r="C33" s="6" t="s">
        <v>407</v>
      </c>
      <c r="D33" s="6" t="s">
        <v>509</v>
      </c>
      <c r="E33" s="47">
        <v>660497344</v>
      </c>
      <c r="F33" s="48">
        <v>0.18</v>
      </c>
      <c r="G33" s="49">
        <v>1</v>
      </c>
      <c r="H33" s="50">
        <v>4.4288918624143534E-3</v>
      </c>
      <c r="I33" s="1">
        <f t="shared" si="0"/>
        <v>118889521.92</v>
      </c>
      <c r="K33" s="51"/>
    </row>
    <row r="34" spans="1:11" ht="12.75" customHeight="1" x14ac:dyDescent="0.25">
      <c r="A34" s="6">
        <v>30</v>
      </c>
      <c r="B34" s="6" t="s">
        <v>41</v>
      </c>
      <c r="C34" s="6" t="s">
        <v>400</v>
      </c>
      <c r="D34" s="6" t="s">
        <v>452</v>
      </c>
      <c r="E34" s="47">
        <v>426288813551</v>
      </c>
      <c r="F34" s="48">
        <v>0.19</v>
      </c>
      <c r="G34" s="49">
        <v>1</v>
      </c>
      <c r="H34" s="50">
        <v>4.4218370982785343E-3</v>
      </c>
      <c r="I34" s="1">
        <f t="shared" si="0"/>
        <v>80994874574.690002</v>
      </c>
      <c r="K34" s="51"/>
    </row>
    <row r="35" spans="1:11" ht="13.2" x14ac:dyDescent="0.25">
      <c r="A35" s="6">
        <v>31</v>
      </c>
      <c r="B35" s="6" t="s">
        <v>87</v>
      </c>
      <c r="C35" s="6" t="s">
        <v>413</v>
      </c>
      <c r="D35" s="6" t="s">
        <v>435</v>
      </c>
      <c r="E35" s="47">
        <v>1110616299</v>
      </c>
      <c r="F35" s="48">
        <v>0.41</v>
      </c>
      <c r="G35" s="49">
        <v>1</v>
      </c>
      <c r="H35" s="50">
        <v>4.3189941136146963E-3</v>
      </c>
      <c r="I35" s="1">
        <f t="shared" si="0"/>
        <v>455352682.58999997</v>
      </c>
      <c r="K35" s="51"/>
    </row>
    <row r="36" spans="1:11" ht="13.2" x14ac:dyDescent="0.25">
      <c r="A36" s="6">
        <v>32</v>
      </c>
      <c r="B36" s="7" t="s">
        <v>71</v>
      </c>
      <c r="C36" s="6" t="s">
        <v>445</v>
      </c>
      <c r="D36" s="6" t="s">
        <v>456</v>
      </c>
      <c r="E36" s="47">
        <v>1274665323063</v>
      </c>
      <c r="F36" s="48">
        <v>0.18</v>
      </c>
      <c r="G36" s="49">
        <v>1</v>
      </c>
      <c r="H36" s="50">
        <v>4.0062919140979687E-3</v>
      </c>
      <c r="I36" s="1">
        <f t="shared" si="0"/>
        <v>229439758151.34</v>
      </c>
      <c r="K36" s="51"/>
    </row>
    <row r="37" spans="1:11" ht="12.75" customHeight="1" x14ac:dyDescent="0.25">
      <c r="A37" s="6">
        <v>33</v>
      </c>
      <c r="B37" s="6" t="s">
        <v>523</v>
      </c>
      <c r="C37" s="6" t="s">
        <v>524</v>
      </c>
      <c r="D37" s="6" t="s">
        <v>528</v>
      </c>
      <c r="E37" s="47">
        <v>294120000</v>
      </c>
      <c r="F37" s="48">
        <v>0.2</v>
      </c>
      <c r="G37" s="49">
        <v>1</v>
      </c>
      <c r="H37" s="50">
        <v>3.3904807500657625E-3</v>
      </c>
      <c r="I37" s="1">
        <f t="shared" si="0"/>
        <v>58824000</v>
      </c>
      <c r="K37" s="51"/>
    </row>
    <row r="38" spans="1:11" ht="12.75" customHeight="1" x14ac:dyDescent="0.25">
      <c r="A38" s="6">
        <v>34</v>
      </c>
      <c r="B38" s="6" t="s">
        <v>408</v>
      </c>
      <c r="C38" s="6" t="s">
        <v>409</v>
      </c>
      <c r="D38" s="6" t="s">
        <v>469</v>
      </c>
      <c r="E38" s="47">
        <v>487929660</v>
      </c>
      <c r="F38" s="48">
        <v>0.28000000000000003</v>
      </c>
      <c r="G38" s="49">
        <v>1</v>
      </c>
      <c r="H38" s="50">
        <v>3.2340634628364559E-3</v>
      </c>
      <c r="I38" s="1">
        <f t="shared" si="0"/>
        <v>136620304.80000001</v>
      </c>
      <c r="K38" s="51"/>
    </row>
    <row r="39" spans="1:11" ht="12.75" customHeight="1" x14ac:dyDescent="0.25">
      <c r="A39" s="6">
        <v>35</v>
      </c>
      <c r="B39" s="6" t="s">
        <v>473</v>
      </c>
      <c r="C39" s="6" t="s">
        <v>474</v>
      </c>
      <c r="D39" s="6" t="s">
        <v>477</v>
      </c>
      <c r="E39" s="47">
        <v>27079709866</v>
      </c>
      <c r="F39" s="48">
        <v>0.18</v>
      </c>
      <c r="G39" s="49">
        <v>1</v>
      </c>
      <c r="H39" s="50">
        <v>2.937613437627563E-3</v>
      </c>
      <c r="I39" s="1">
        <f t="shared" si="0"/>
        <v>4874347775.8800001</v>
      </c>
      <c r="K39" s="51"/>
    </row>
    <row r="40" spans="1:11" ht="13.2" x14ac:dyDescent="0.25">
      <c r="A40" s="6">
        <v>36</v>
      </c>
      <c r="B40" s="54" t="s">
        <v>53</v>
      </c>
      <c r="C40" s="6" t="s">
        <v>481</v>
      </c>
      <c r="D40" s="6" t="s">
        <v>507</v>
      </c>
      <c r="E40" s="47">
        <v>9650000000</v>
      </c>
      <c r="F40" s="48">
        <v>0.33</v>
      </c>
      <c r="G40" s="49">
        <v>1</v>
      </c>
      <c r="H40" s="50">
        <v>2.9045554045320885E-3</v>
      </c>
      <c r="I40" s="1">
        <f t="shared" si="0"/>
        <v>3184500000</v>
      </c>
      <c r="K40" s="51"/>
    </row>
    <row r="41" spans="1:11" ht="12.75" customHeight="1" x14ac:dyDescent="0.25">
      <c r="A41" s="6">
        <v>37</v>
      </c>
      <c r="B41" s="6" t="s">
        <v>482</v>
      </c>
      <c r="C41" s="6" t="s">
        <v>483</v>
      </c>
      <c r="D41" s="6" t="s">
        <v>487</v>
      </c>
      <c r="E41" s="47">
        <v>63048706145</v>
      </c>
      <c r="F41" s="48">
        <v>0.16</v>
      </c>
      <c r="G41" s="49">
        <v>1</v>
      </c>
      <c r="H41" s="50">
        <v>2.5409830212870656E-3</v>
      </c>
      <c r="I41" s="1">
        <f t="shared" si="0"/>
        <v>10087792983.200001</v>
      </c>
      <c r="K41" s="51"/>
    </row>
    <row r="42" spans="1:11" ht="13.2" x14ac:dyDescent="0.25">
      <c r="A42" s="6">
        <v>38</v>
      </c>
      <c r="B42" s="6" t="s">
        <v>91</v>
      </c>
      <c r="C42" s="6" t="s">
        <v>412</v>
      </c>
      <c r="D42" s="6" t="s">
        <v>433</v>
      </c>
      <c r="E42" s="47">
        <v>179768227</v>
      </c>
      <c r="F42" s="48">
        <v>0.32</v>
      </c>
      <c r="G42" s="49">
        <v>1</v>
      </c>
      <c r="H42" s="50">
        <v>2.4687104931209324E-3</v>
      </c>
      <c r="I42" s="1">
        <f t="shared" si="0"/>
        <v>57525832.640000001</v>
      </c>
      <c r="K42" s="51"/>
    </row>
    <row r="43" spans="1:11" ht="12.75" customHeight="1" x14ac:dyDescent="0.25">
      <c r="A43" s="6">
        <v>39</v>
      </c>
      <c r="B43" s="54" t="s">
        <v>536</v>
      </c>
      <c r="C43" s="6" t="s">
        <v>525</v>
      </c>
      <c r="D43" s="6" t="s">
        <v>529</v>
      </c>
      <c r="E43" s="47">
        <v>111637791</v>
      </c>
      <c r="F43" s="48">
        <v>0.4</v>
      </c>
      <c r="G43" s="49">
        <v>1</v>
      </c>
      <c r="H43" s="50">
        <v>2.2839254560687913E-3</v>
      </c>
      <c r="I43" s="1">
        <f t="shared" si="0"/>
        <v>44655116.400000006</v>
      </c>
      <c r="K43" s="51"/>
    </row>
    <row r="44" spans="1:11" ht="12.75" customHeight="1" x14ac:dyDescent="0.25">
      <c r="A44" s="6">
        <v>40</v>
      </c>
      <c r="B44" s="6" t="s">
        <v>517</v>
      </c>
      <c r="C44" s="6" t="s">
        <v>518</v>
      </c>
      <c r="D44" s="6" t="s">
        <v>521</v>
      </c>
      <c r="E44" s="47">
        <v>739000000</v>
      </c>
      <c r="F44" s="48">
        <v>0.34</v>
      </c>
      <c r="G44" s="49">
        <v>1</v>
      </c>
      <c r="H44" s="50">
        <v>2.1519820281389814E-3</v>
      </c>
      <c r="I44" s="1">
        <f t="shared" si="0"/>
        <v>251260000.00000003</v>
      </c>
      <c r="K44" s="51"/>
    </row>
    <row r="45" spans="1:11" ht="13.2" x14ac:dyDescent="0.25">
      <c r="B45" s="8"/>
      <c r="C45" s="8"/>
      <c r="D45" s="8"/>
      <c r="E45" s="55"/>
      <c r="F45" s="56"/>
      <c r="G45" s="57"/>
      <c r="H45" s="58"/>
      <c r="I45" s="1"/>
    </row>
    <row r="46" spans="1:11" ht="14.25" customHeight="1" x14ac:dyDescent="0.25">
      <c r="C46" s="8"/>
      <c r="D46" s="8"/>
      <c r="E46" s="59"/>
      <c r="F46" s="60"/>
      <c r="G46" s="61"/>
      <c r="H46" s="62"/>
      <c r="I46" s="1"/>
    </row>
    <row r="47" spans="1:11" ht="13.2" x14ac:dyDescent="0.25">
      <c r="C47" s="8"/>
      <c r="D47" s="8"/>
      <c r="E47" s="59"/>
      <c r="F47" s="60"/>
      <c r="G47" s="61"/>
      <c r="H47" s="62"/>
      <c r="I47" s="1"/>
    </row>
    <row r="48" spans="1:11" ht="14.25" customHeight="1" x14ac:dyDescent="0.25">
      <c r="B48" s="10"/>
      <c r="C48" s="8"/>
      <c r="D48" s="8"/>
      <c r="E48" s="59"/>
      <c r="F48" s="60"/>
      <c r="G48" s="61"/>
      <c r="H48" s="62"/>
      <c r="I48" s="1"/>
    </row>
    <row r="49" spans="2:9" ht="14.25" customHeight="1" x14ac:dyDescent="0.25">
      <c r="B49" s="10"/>
      <c r="C49" s="8"/>
      <c r="D49" s="8"/>
      <c r="E49" s="59"/>
      <c r="F49" s="60"/>
      <c r="G49" s="61"/>
      <c r="H49" s="62"/>
      <c r="I49" s="1"/>
    </row>
    <row r="50" spans="2:9" ht="14.25" customHeight="1" x14ac:dyDescent="0.25">
      <c r="C50" s="15"/>
      <c r="D50" s="15"/>
      <c r="E50" s="59"/>
      <c r="F50" s="60"/>
      <c r="G50" s="61"/>
      <c r="H50" s="62"/>
      <c r="I50" s="1"/>
    </row>
    <row r="51" spans="2:9" ht="14.25" customHeight="1" x14ac:dyDescent="0.25">
      <c r="B51" s="10"/>
      <c r="C51" s="15"/>
      <c r="D51" s="15"/>
      <c r="E51" s="59"/>
      <c r="F51" s="60"/>
      <c r="G51" s="61"/>
      <c r="H51" s="62"/>
      <c r="I51" s="1"/>
    </row>
    <row r="52" spans="2:9" ht="14.25" customHeight="1" x14ac:dyDescent="0.25">
      <c r="I52" s="1"/>
    </row>
    <row r="53" spans="2:9" ht="14.25" customHeight="1" x14ac:dyDescent="0.25">
      <c r="I53" s="1"/>
    </row>
    <row r="54" spans="2:9" ht="14.25" customHeight="1" x14ac:dyDescent="0.25">
      <c r="I54" s="1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A282-1CAF-4512-BE2D-C4BAAD64D5DD}">
  <dimension ref="A1:M61"/>
  <sheetViews>
    <sheetView showGridLines="0" topLeftCell="A26" workbookViewId="0">
      <selection activeCell="B56" sqref="B56"/>
    </sheetView>
  </sheetViews>
  <sheetFormatPr defaultColWidth="9.44140625" defaultRowHeight="13.2" x14ac:dyDescent="0.3"/>
  <cols>
    <col min="1" max="1" width="4.44140625" style="163" customWidth="1"/>
    <col min="2" max="2" width="10.21875" style="163" customWidth="1"/>
    <col min="3" max="3" width="40.44140625" style="173" customWidth="1"/>
    <col min="4" max="4" width="44.5546875" style="173" customWidth="1"/>
    <col min="5" max="5" width="19.44140625" style="163" customWidth="1"/>
    <col min="6" max="6" width="10.5546875" style="163" customWidth="1"/>
    <col min="7" max="7" width="12.5546875" style="163" customWidth="1"/>
    <col min="8" max="8" width="12" style="163" bestFit="1" customWidth="1"/>
    <col min="9" max="10" width="12.21875" style="163" customWidth="1"/>
    <col min="11" max="12" width="9.44140625" style="163"/>
    <col min="13" max="13" width="10" style="163" bestFit="1" customWidth="1"/>
    <col min="14" max="16384" width="9.44140625" style="163"/>
  </cols>
  <sheetData>
    <row r="1" spans="1:13" x14ac:dyDescent="0.3">
      <c r="C1" s="164" t="s">
        <v>246</v>
      </c>
      <c r="D1" s="165" t="s">
        <v>245</v>
      </c>
    </row>
    <row r="2" spans="1:13" ht="13.8" thickBot="1" x14ac:dyDescent="0.35">
      <c r="C2" s="166">
        <v>45646</v>
      </c>
      <c r="D2" s="167">
        <v>45736</v>
      </c>
    </row>
    <row r="3" spans="1:13" x14ac:dyDescent="0.3">
      <c r="A3" s="168"/>
      <c r="B3" s="169"/>
      <c r="C3" s="170"/>
      <c r="D3" s="170"/>
      <c r="E3" s="169"/>
      <c r="F3" s="169"/>
      <c r="G3" s="169"/>
      <c r="H3" s="169"/>
    </row>
    <row r="4" spans="1:13" s="173" customFormat="1" ht="26.4" x14ac:dyDescent="0.25">
      <c r="A4" s="171" t="s">
        <v>0</v>
      </c>
      <c r="B4" s="171" t="s">
        <v>188</v>
      </c>
      <c r="C4" s="171" t="s">
        <v>189</v>
      </c>
      <c r="D4" s="171" t="s">
        <v>190</v>
      </c>
      <c r="E4" s="172" t="s">
        <v>191</v>
      </c>
      <c r="F4" s="171" t="s">
        <v>192</v>
      </c>
      <c r="G4" s="171" t="s">
        <v>193</v>
      </c>
      <c r="H4" s="171" t="s">
        <v>659</v>
      </c>
      <c r="I4" s="1" t="s">
        <v>699</v>
      </c>
    </row>
    <row r="5" spans="1:13" s="173" customFormat="1" x14ac:dyDescent="0.25">
      <c r="A5" s="174">
        <v>1</v>
      </c>
      <c r="B5" s="175" t="s">
        <v>3</v>
      </c>
      <c r="C5" s="175" t="s">
        <v>393</v>
      </c>
      <c r="D5" s="175" t="s">
        <v>448</v>
      </c>
      <c r="E5" s="176">
        <v>692865762</v>
      </c>
      <c r="F5" s="177">
        <v>0.55000000000000004</v>
      </c>
      <c r="G5" s="178">
        <v>0.31806020000000002</v>
      </c>
      <c r="H5" s="133">
        <v>0.15</v>
      </c>
      <c r="I5" s="1">
        <f>E5*F5</f>
        <v>381076169.10000002</v>
      </c>
      <c r="J5" s="196"/>
      <c r="K5" s="163"/>
      <c r="L5" s="163"/>
      <c r="M5" s="163"/>
    </row>
    <row r="6" spans="1:13" s="173" customFormat="1" x14ac:dyDescent="0.25">
      <c r="A6" s="174">
        <v>2</v>
      </c>
      <c r="B6" s="175" t="s">
        <v>1</v>
      </c>
      <c r="C6" s="175" t="s">
        <v>392</v>
      </c>
      <c r="D6" s="175" t="s">
        <v>447</v>
      </c>
      <c r="E6" s="176">
        <v>23673512900</v>
      </c>
      <c r="F6" s="177">
        <v>0.5</v>
      </c>
      <c r="G6" s="178">
        <v>0.5</v>
      </c>
      <c r="H6" s="133">
        <v>0.13147780000000001</v>
      </c>
      <c r="I6" s="1">
        <f t="shared" ref="I6:I53" si="0">E6*F6</f>
        <v>11836756450</v>
      </c>
      <c r="J6" s="196"/>
      <c r="K6" s="163"/>
      <c r="L6" s="163"/>
      <c r="M6" s="163"/>
    </row>
    <row r="7" spans="1:13" s="173" customFormat="1" x14ac:dyDescent="0.25">
      <c r="A7" s="174">
        <v>3</v>
      </c>
      <c r="B7" s="175" t="s">
        <v>5</v>
      </c>
      <c r="C7" s="175" t="s">
        <v>394</v>
      </c>
      <c r="D7" s="175" t="s">
        <v>581</v>
      </c>
      <c r="E7" s="176">
        <v>21586948000</v>
      </c>
      <c r="F7" s="177">
        <v>0.48</v>
      </c>
      <c r="G7" s="178">
        <v>0.28695549999999997</v>
      </c>
      <c r="H7" s="133">
        <v>0.1256563</v>
      </c>
      <c r="I7" s="1">
        <f t="shared" si="0"/>
        <v>10361735040</v>
      </c>
      <c r="J7" s="196"/>
      <c r="K7" s="163"/>
      <c r="L7" s="163"/>
      <c r="M7" s="163"/>
    </row>
    <row r="8" spans="1:13" s="173" customFormat="1" x14ac:dyDescent="0.25">
      <c r="A8" s="174">
        <v>4</v>
      </c>
      <c r="B8" s="175" t="s">
        <v>25</v>
      </c>
      <c r="C8" s="175" t="s">
        <v>443</v>
      </c>
      <c r="D8" s="175" t="s">
        <v>449</v>
      </c>
      <c r="E8" s="176">
        <v>2178690700</v>
      </c>
      <c r="F8" s="177">
        <v>0.32</v>
      </c>
      <c r="G8" s="178">
        <v>0.8</v>
      </c>
      <c r="H8" s="133">
        <v>5.5029399999999999E-2</v>
      </c>
      <c r="I8" s="1">
        <f t="shared" si="0"/>
        <v>697181024</v>
      </c>
      <c r="J8" s="196"/>
    </row>
    <row r="9" spans="1:13" s="173" customFormat="1" x14ac:dyDescent="0.25">
      <c r="A9" s="174">
        <v>5</v>
      </c>
      <c r="B9" s="175" t="s">
        <v>21</v>
      </c>
      <c r="C9" s="175" t="s">
        <v>479</v>
      </c>
      <c r="D9" s="175" t="s">
        <v>583</v>
      </c>
      <c r="E9" s="176">
        <v>10598177817</v>
      </c>
      <c r="F9" s="177">
        <v>0.11</v>
      </c>
      <c r="G9" s="178">
        <v>0.4</v>
      </c>
      <c r="H9" s="133">
        <v>4.0183499999999997E-2</v>
      </c>
      <c r="I9" s="1">
        <f t="shared" si="0"/>
        <v>1165799559.8700001</v>
      </c>
      <c r="J9" s="196"/>
      <c r="K9" s="163"/>
      <c r="L9" s="163"/>
      <c r="M9" s="163"/>
    </row>
    <row r="10" spans="1:13" s="173" customFormat="1" x14ac:dyDescent="0.25">
      <c r="A10" s="174">
        <v>6</v>
      </c>
      <c r="B10" s="175" t="s">
        <v>11</v>
      </c>
      <c r="C10" s="175" t="s">
        <v>396</v>
      </c>
      <c r="D10" s="175" t="s">
        <v>419</v>
      </c>
      <c r="E10" s="176">
        <v>15286339700</v>
      </c>
      <c r="F10" s="177">
        <v>0.32</v>
      </c>
      <c r="G10" s="178">
        <v>0.4</v>
      </c>
      <c r="H10" s="133">
        <v>3.96373E-2</v>
      </c>
      <c r="I10" s="1">
        <f t="shared" si="0"/>
        <v>4891628704</v>
      </c>
      <c r="J10" s="196"/>
      <c r="K10" s="163"/>
      <c r="L10" s="163"/>
      <c r="M10" s="163"/>
    </row>
    <row r="11" spans="1:13" s="173" customFormat="1" x14ac:dyDescent="0.25">
      <c r="A11" s="174">
        <v>7</v>
      </c>
      <c r="B11" s="175" t="s">
        <v>17</v>
      </c>
      <c r="C11" s="175" t="s">
        <v>512</v>
      </c>
      <c r="D11" s="175" t="s">
        <v>202</v>
      </c>
      <c r="E11" s="176">
        <v>3036306000</v>
      </c>
      <c r="F11" s="177">
        <v>0.21</v>
      </c>
      <c r="G11" s="178">
        <v>0.4</v>
      </c>
      <c r="H11" s="133">
        <v>3.8216300000000002E-2</v>
      </c>
      <c r="I11" s="1">
        <f t="shared" si="0"/>
        <v>637624260</v>
      </c>
      <c r="J11" s="196"/>
    </row>
    <row r="12" spans="1:13" s="173" customFormat="1" x14ac:dyDescent="0.25">
      <c r="A12" s="174">
        <v>8</v>
      </c>
      <c r="B12" s="175" t="s">
        <v>650</v>
      </c>
      <c r="C12" s="175" t="s">
        <v>651</v>
      </c>
      <c r="D12" s="175" t="s">
        <v>652</v>
      </c>
      <c r="E12" s="176">
        <v>379453795</v>
      </c>
      <c r="F12" s="177">
        <v>0.15</v>
      </c>
      <c r="G12" s="178">
        <v>1</v>
      </c>
      <c r="H12" s="133">
        <v>3.4212300000000001E-2</v>
      </c>
      <c r="I12" s="1">
        <f t="shared" si="0"/>
        <v>56918069.25</v>
      </c>
      <c r="J12" s="196"/>
      <c r="K12" s="163"/>
      <c r="L12" s="163"/>
      <c r="M12" s="163"/>
    </row>
    <row r="13" spans="1:13" s="173" customFormat="1" x14ac:dyDescent="0.25">
      <c r="A13" s="174">
        <v>9</v>
      </c>
      <c r="B13" s="175" t="s">
        <v>660</v>
      </c>
      <c r="C13" s="175" t="s">
        <v>644</v>
      </c>
      <c r="D13" s="175" t="s">
        <v>645</v>
      </c>
      <c r="E13" s="176">
        <v>199305492</v>
      </c>
      <c r="F13" s="177">
        <v>0.56000000000000005</v>
      </c>
      <c r="G13" s="178">
        <v>0.7</v>
      </c>
      <c r="H13" s="133">
        <v>3.3771500000000003E-2</v>
      </c>
      <c r="I13" s="1">
        <f t="shared" si="0"/>
        <v>111611075.52000001</v>
      </c>
      <c r="J13" s="196"/>
      <c r="K13" s="163"/>
      <c r="L13" s="163"/>
      <c r="M13" s="163"/>
    </row>
    <row r="14" spans="1:13" x14ac:dyDescent="0.25">
      <c r="A14" s="174">
        <v>10</v>
      </c>
      <c r="B14" s="175" t="s">
        <v>471</v>
      </c>
      <c r="C14" s="175" t="s">
        <v>472</v>
      </c>
      <c r="D14" s="175" t="s">
        <v>584</v>
      </c>
      <c r="E14" s="176">
        <v>136069400</v>
      </c>
      <c r="F14" s="177">
        <v>0.22</v>
      </c>
      <c r="G14" s="178">
        <v>0.4</v>
      </c>
      <c r="H14" s="133">
        <v>3.0573900000000001E-2</v>
      </c>
      <c r="I14" s="1">
        <f t="shared" si="0"/>
        <v>29935268</v>
      </c>
      <c r="J14" s="196"/>
    </row>
    <row r="15" spans="1:13" s="173" customFormat="1" x14ac:dyDescent="0.25">
      <c r="A15" s="174">
        <v>11</v>
      </c>
      <c r="B15" s="175" t="s">
        <v>15</v>
      </c>
      <c r="C15" s="175" t="s">
        <v>543</v>
      </c>
      <c r="D15" s="175" t="s">
        <v>590</v>
      </c>
      <c r="E15" s="176">
        <v>7701998235</v>
      </c>
      <c r="F15" s="177">
        <v>0.73</v>
      </c>
      <c r="G15" s="178">
        <v>0.5</v>
      </c>
      <c r="H15" s="133">
        <v>2.9199599999999999E-2</v>
      </c>
      <c r="I15" s="1">
        <f t="shared" si="0"/>
        <v>5622458711.5500002</v>
      </c>
      <c r="J15" s="196"/>
      <c r="K15" s="163"/>
      <c r="L15" s="163"/>
      <c r="M15" s="163"/>
    </row>
    <row r="16" spans="1:13" s="173" customFormat="1" x14ac:dyDescent="0.25">
      <c r="A16" s="174">
        <v>12</v>
      </c>
      <c r="B16" s="175" t="s">
        <v>13</v>
      </c>
      <c r="C16" s="175" t="s">
        <v>542</v>
      </c>
      <c r="D16" s="175" t="s">
        <v>585</v>
      </c>
      <c r="E16" s="176">
        <v>35725994705</v>
      </c>
      <c r="F16" s="177">
        <v>0.25</v>
      </c>
      <c r="G16" s="178">
        <v>0.7</v>
      </c>
      <c r="H16" s="133">
        <v>2.6926200000000001E-2</v>
      </c>
      <c r="I16" s="1">
        <f t="shared" si="0"/>
        <v>8931498676.25</v>
      </c>
      <c r="J16" s="196"/>
      <c r="K16" s="163"/>
      <c r="L16" s="163"/>
      <c r="M16" s="163"/>
    </row>
    <row r="17" spans="1:13" s="173" customFormat="1" x14ac:dyDescent="0.25">
      <c r="A17" s="174">
        <v>13</v>
      </c>
      <c r="B17" s="175" t="s">
        <v>7</v>
      </c>
      <c r="C17" s="175" t="s">
        <v>395</v>
      </c>
      <c r="D17" s="175" t="s">
        <v>582</v>
      </c>
      <c r="E17" s="176">
        <v>1000000000</v>
      </c>
      <c r="F17" s="177">
        <v>1</v>
      </c>
      <c r="G17" s="178">
        <v>0.57391099999999995</v>
      </c>
      <c r="H17" s="133">
        <v>2.4343699999999999E-2</v>
      </c>
      <c r="I17" s="1">
        <f t="shared" si="0"/>
        <v>1000000000</v>
      </c>
      <c r="J17" s="196"/>
      <c r="K17" s="163"/>
      <c r="L17" s="163"/>
      <c r="M17" s="163"/>
    </row>
    <row r="18" spans="1:13" s="173" customFormat="1" x14ac:dyDescent="0.25">
      <c r="A18" s="174">
        <v>14</v>
      </c>
      <c r="B18" s="175" t="s">
        <v>79</v>
      </c>
      <c r="C18" s="175" t="s">
        <v>410</v>
      </c>
      <c r="D18" s="175" t="s">
        <v>430</v>
      </c>
      <c r="E18" s="176">
        <v>104400000000</v>
      </c>
      <c r="F18" s="177">
        <v>0.32</v>
      </c>
      <c r="G18" s="178">
        <v>0.7</v>
      </c>
      <c r="H18" s="133">
        <v>1.60848E-2</v>
      </c>
      <c r="I18" s="1">
        <f t="shared" si="0"/>
        <v>33408000000</v>
      </c>
      <c r="J18" s="196"/>
    </row>
    <row r="19" spans="1:13" s="173" customFormat="1" x14ac:dyDescent="0.25">
      <c r="A19" s="174">
        <v>15</v>
      </c>
      <c r="B19" s="175" t="s">
        <v>33</v>
      </c>
      <c r="C19" s="175" t="s">
        <v>368</v>
      </c>
      <c r="D19" s="175" t="s">
        <v>586</v>
      </c>
      <c r="E19" s="176">
        <v>837718660</v>
      </c>
      <c r="F19" s="177">
        <v>0.23</v>
      </c>
      <c r="G19" s="178">
        <v>0.4</v>
      </c>
      <c r="H19" s="133">
        <v>1.54713E-2</v>
      </c>
      <c r="I19" s="1">
        <f t="shared" si="0"/>
        <v>192675291.80000001</v>
      </c>
      <c r="J19" s="196"/>
    </row>
    <row r="20" spans="1:13" s="173" customFormat="1" x14ac:dyDescent="0.25">
      <c r="A20" s="174">
        <v>16</v>
      </c>
      <c r="B20" s="175" t="s">
        <v>661</v>
      </c>
      <c r="C20" s="175" t="s">
        <v>662</v>
      </c>
      <c r="D20" s="175" t="s">
        <v>663</v>
      </c>
      <c r="E20" s="176">
        <v>47184918</v>
      </c>
      <c r="F20" s="177">
        <v>0.42</v>
      </c>
      <c r="G20" s="178">
        <v>1</v>
      </c>
      <c r="H20" s="133">
        <v>1.4815200000000001E-2</v>
      </c>
      <c r="I20" s="1">
        <f t="shared" si="0"/>
        <v>19817665.559999999</v>
      </c>
      <c r="J20" s="196"/>
    </row>
    <row r="21" spans="1:13" x14ac:dyDescent="0.25">
      <c r="A21" s="174">
        <v>17</v>
      </c>
      <c r="B21" s="175" t="s">
        <v>37</v>
      </c>
      <c r="C21" s="175" t="s">
        <v>369</v>
      </c>
      <c r="D21" s="175" t="s">
        <v>589</v>
      </c>
      <c r="E21" s="176">
        <v>2276401458</v>
      </c>
      <c r="F21" s="177">
        <v>0.64</v>
      </c>
      <c r="G21" s="178">
        <v>0.3</v>
      </c>
      <c r="H21" s="133">
        <v>1.45498E-2</v>
      </c>
      <c r="I21" s="1">
        <f t="shared" si="0"/>
        <v>1456896933.1200001</v>
      </c>
      <c r="J21" s="196"/>
    </row>
    <row r="22" spans="1:13" x14ac:dyDescent="0.25">
      <c r="A22" s="174">
        <v>18</v>
      </c>
      <c r="B22" s="175" t="s">
        <v>51</v>
      </c>
      <c r="C22" s="175" t="s">
        <v>462</v>
      </c>
      <c r="D22" s="175" t="s">
        <v>587</v>
      </c>
      <c r="E22" s="176">
        <v>5993227240</v>
      </c>
      <c r="F22" s="177">
        <v>0.21</v>
      </c>
      <c r="G22" s="178">
        <v>0.5</v>
      </c>
      <c r="H22" s="133">
        <v>1.40488E-2</v>
      </c>
      <c r="I22" s="1">
        <f t="shared" si="0"/>
        <v>1258577720.3999999</v>
      </c>
      <c r="J22" s="196"/>
    </row>
    <row r="23" spans="1:13" x14ac:dyDescent="0.25">
      <c r="A23" s="174">
        <v>19</v>
      </c>
      <c r="B23" s="175" t="s">
        <v>405</v>
      </c>
      <c r="C23" s="175" t="s">
        <v>610</v>
      </c>
      <c r="D23" s="175" t="s">
        <v>611</v>
      </c>
      <c r="E23" s="176">
        <v>15193014862</v>
      </c>
      <c r="F23" s="177">
        <v>0.18</v>
      </c>
      <c r="G23" s="178">
        <v>0.7</v>
      </c>
      <c r="H23" s="133">
        <v>1.2043399999999999E-2</v>
      </c>
      <c r="I23" s="1">
        <f t="shared" si="0"/>
        <v>2734742675.1599998</v>
      </c>
      <c r="J23" s="196"/>
    </row>
    <row r="24" spans="1:13" x14ac:dyDescent="0.25">
      <c r="A24" s="174">
        <v>20</v>
      </c>
      <c r="B24" s="175" t="s">
        <v>19</v>
      </c>
      <c r="C24" s="175" t="s">
        <v>397</v>
      </c>
      <c r="D24" s="175" t="s">
        <v>506</v>
      </c>
      <c r="E24" s="176">
        <v>5369933893</v>
      </c>
      <c r="F24" s="177">
        <v>0.17</v>
      </c>
      <c r="G24" s="178">
        <v>1</v>
      </c>
      <c r="H24" s="133">
        <v>1.14535E-2</v>
      </c>
      <c r="I24" s="1">
        <f t="shared" si="0"/>
        <v>912888761.81000006</v>
      </c>
      <c r="J24" s="196"/>
    </row>
    <row r="25" spans="1:13" x14ac:dyDescent="0.25">
      <c r="A25" s="174">
        <v>21</v>
      </c>
      <c r="B25" s="175" t="s">
        <v>23</v>
      </c>
      <c r="C25" s="175" t="s">
        <v>398</v>
      </c>
      <c r="D25" s="175" t="s">
        <v>588</v>
      </c>
      <c r="E25" s="176">
        <v>1998381575</v>
      </c>
      <c r="F25" s="177">
        <v>0.41</v>
      </c>
      <c r="G25" s="178">
        <v>0.4</v>
      </c>
      <c r="H25" s="133">
        <v>1.07805E-2</v>
      </c>
      <c r="I25" s="1">
        <f t="shared" si="0"/>
        <v>819336445.75</v>
      </c>
      <c r="J25" s="196"/>
    </row>
    <row r="26" spans="1:13" x14ac:dyDescent="0.25">
      <c r="A26" s="174">
        <v>22</v>
      </c>
      <c r="B26" s="175" t="s">
        <v>65</v>
      </c>
      <c r="C26" s="175" t="s">
        <v>407</v>
      </c>
      <c r="D26" s="175" t="s">
        <v>593</v>
      </c>
      <c r="E26" s="176">
        <v>660497344</v>
      </c>
      <c r="F26" s="177">
        <v>0.21</v>
      </c>
      <c r="G26" s="178">
        <v>1</v>
      </c>
      <c r="H26" s="133">
        <v>1.0289400000000001E-2</v>
      </c>
      <c r="I26" s="1">
        <f t="shared" si="0"/>
        <v>138704442.24000001</v>
      </c>
      <c r="J26" s="196"/>
    </row>
    <row r="27" spans="1:13" x14ac:dyDescent="0.25">
      <c r="A27" s="174">
        <v>23</v>
      </c>
      <c r="B27" s="175" t="s">
        <v>27</v>
      </c>
      <c r="C27" s="175" t="s">
        <v>444</v>
      </c>
      <c r="D27" s="175" t="s">
        <v>450</v>
      </c>
      <c r="E27" s="176">
        <v>147508500</v>
      </c>
      <c r="F27" s="177">
        <v>1</v>
      </c>
      <c r="G27" s="178">
        <v>0.7</v>
      </c>
      <c r="H27" s="133">
        <v>1.0152400000000001E-2</v>
      </c>
      <c r="I27" s="1">
        <f t="shared" si="0"/>
        <v>147508500</v>
      </c>
      <c r="J27" s="196"/>
    </row>
    <row r="28" spans="1:13" x14ac:dyDescent="0.25">
      <c r="A28" s="174">
        <v>24</v>
      </c>
      <c r="B28" s="175" t="s">
        <v>9</v>
      </c>
      <c r="C28" s="175" t="s">
        <v>10</v>
      </c>
      <c r="D28" s="175" t="s">
        <v>198</v>
      </c>
      <c r="E28" s="176">
        <v>101911355</v>
      </c>
      <c r="F28" s="177">
        <v>0.37</v>
      </c>
      <c r="G28" s="178">
        <v>0.3</v>
      </c>
      <c r="H28" s="133">
        <v>9.2496999999999996E-3</v>
      </c>
      <c r="I28" s="1">
        <f t="shared" si="0"/>
        <v>37707201.350000001</v>
      </c>
      <c r="J28" s="196"/>
    </row>
    <row r="29" spans="1:13" x14ac:dyDescent="0.25">
      <c r="A29" s="174">
        <v>25</v>
      </c>
      <c r="B29" s="175" t="s">
        <v>35</v>
      </c>
      <c r="C29" s="175" t="s">
        <v>399</v>
      </c>
      <c r="D29" s="175" t="s">
        <v>421</v>
      </c>
      <c r="E29" s="176">
        <v>7364965630</v>
      </c>
      <c r="F29" s="177">
        <v>0.34</v>
      </c>
      <c r="G29" s="178">
        <v>0.4</v>
      </c>
      <c r="H29" s="133">
        <v>9.0002999999999993E-3</v>
      </c>
      <c r="I29" s="1">
        <f t="shared" si="0"/>
        <v>2504088314.2000003</v>
      </c>
      <c r="J29" s="196"/>
      <c r="K29" s="173"/>
      <c r="L29" s="173"/>
      <c r="M29" s="173"/>
    </row>
    <row r="30" spans="1:13" x14ac:dyDescent="0.25">
      <c r="A30" s="174">
        <v>26</v>
      </c>
      <c r="B30" s="175" t="s">
        <v>69</v>
      </c>
      <c r="C30" s="175" t="s">
        <v>522</v>
      </c>
      <c r="D30" s="175" t="s">
        <v>594</v>
      </c>
      <c r="E30" s="176">
        <v>11174330000</v>
      </c>
      <c r="F30" s="177">
        <v>0.2</v>
      </c>
      <c r="G30" s="178">
        <v>0.6</v>
      </c>
      <c r="H30" s="133">
        <v>8.0552000000000002E-3</v>
      </c>
      <c r="I30" s="1">
        <f t="shared" si="0"/>
        <v>2234866000</v>
      </c>
      <c r="J30" s="196"/>
    </row>
    <row r="31" spans="1:13" x14ac:dyDescent="0.25">
      <c r="A31" s="174">
        <v>27</v>
      </c>
      <c r="B31" s="175" t="s">
        <v>87</v>
      </c>
      <c r="C31" s="175" t="s">
        <v>413</v>
      </c>
      <c r="D31" s="175" t="s">
        <v>435</v>
      </c>
      <c r="E31" s="176">
        <v>3975771215</v>
      </c>
      <c r="F31" s="177">
        <v>0.25</v>
      </c>
      <c r="G31" s="178">
        <v>0.8</v>
      </c>
      <c r="H31" s="133">
        <v>7.4650999999999997E-3</v>
      </c>
      <c r="I31" s="1">
        <f t="shared" si="0"/>
        <v>993942803.75</v>
      </c>
      <c r="J31" s="196"/>
      <c r="K31" s="173"/>
      <c r="L31" s="173"/>
      <c r="M31" s="173"/>
    </row>
    <row r="32" spans="1:13" x14ac:dyDescent="0.25">
      <c r="A32" s="174">
        <v>28</v>
      </c>
      <c r="B32" s="175" t="s">
        <v>473</v>
      </c>
      <c r="C32" s="175" t="s">
        <v>474</v>
      </c>
      <c r="D32" s="175" t="s">
        <v>603</v>
      </c>
      <c r="E32" s="176">
        <v>33429709866</v>
      </c>
      <c r="F32" s="177">
        <v>0.22</v>
      </c>
      <c r="G32" s="178">
        <v>0.7</v>
      </c>
      <c r="H32" s="133">
        <v>7.1050999999999996E-3</v>
      </c>
      <c r="I32" s="1">
        <f t="shared" si="0"/>
        <v>7354536170.5200005</v>
      </c>
      <c r="J32" s="196"/>
      <c r="K32" s="173"/>
      <c r="L32" s="173"/>
      <c r="M32" s="173"/>
    </row>
    <row r="33" spans="1:13" x14ac:dyDescent="0.25">
      <c r="A33" s="174">
        <v>29</v>
      </c>
      <c r="B33" s="175" t="s">
        <v>63</v>
      </c>
      <c r="C33" s="175" t="s">
        <v>502</v>
      </c>
      <c r="D33" s="175" t="s">
        <v>508</v>
      </c>
      <c r="E33" s="176">
        <v>129500000</v>
      </c>
      <c r="F33" s="177">
        <v>0.26</v>
      </c>
      <c r="G33" s="178">
        <v>0.2</v>
      </c>
      <c r="H33" s="133">
        <v>6.7602000000000001E-3</v>
      </c>
      <c r="I33" s="1">
        <f t="shared" si="0"/>
        <v>33670000</v>
      </c>
      <c r="J33" s="196"/>
    </row>
    <row r="34" spans="1:13" x14ac:dyDescent="0.25">
      <c r="A34" s="174">
        <v>30</v>
      </c>
      <c r="B34" s="175" t="s">
        <v>45</v>
      </c>
      <c r="C34" s="175" t="s">
        <v>401</v>
      </c>
      <c r="D34" s="175" t="s">
        <v>531</v>
      </c>
      <c r="E34" s="176">
        <v>3282997929</v>
      </c>
      <c r="F34" s="177">
        <v>0.28999999999999998</v>
      </c>
      <c r="G34" s="178">
        <v>0.7</v>
      </c>
      <c r="H34" s="133">
        <v>6.5491000000000004E-3</v>
      </c>
      <c r="I34" s="1">
        <f t="shared" si="0"/>
        <v>952069399.40999997</v>
      </c>
      <c r="J34" s="196"/>
    </row>
    <row r="35" spans="1:13" x14ac:dyDescent="0.25">
      <c r="A35" s="174">
        <v>31</v>
      </c>
      <c r="B35" s="175" t="s">
        <v>625</v>
      </c>
      <c r="C35" s="175" t="s">
        <v>626</v>
      </c>
      <c r="D35" s="175" t="s">
        <v>627</v>
      </c>
      <c r="E35" s="176">
        <v>66000000</v>
      </c>
      <c r="F35" s="177">
        <v>0.23</v>
      </c>
      <c r="G35" s="178">
        <v>1</v>
      </c>
      <c r="H35" s="133">
        <v>5.2334E-3</v>
      </c>
      <c r="I35" s="1">
        <f t="shared" si="0"/>
        <v>15180000</v>
      </c>
      <c r="J35" s="196"/>
    </row>
    <row r="36" spans="1:13" x14ac:dyDescent="0.25">
      <c r="A36" s="174">
        <v>32</v>
      </c>
      <c r="B36" s="175" t="s">
        <v>664</v>
      </c>
      <c r="C36" s="175" t="s">
        <v>665</v>
      </c>
      <c r="D36" s="175" t="s">
        <v>666</v>
      </c>
      <c r="E36" s="176">
        <v>20693945875</v>
      </c>
      <c r="F36" s="177">
        <v>0.1</v>
      </c>
      <c r="G36" s="178">
        <v>1</v>
      </c>
      <c r="H36" s="133">
        <v>4.8095999999999998E-3</v>
      </c>
      <c r="I36" s="1">
        <f t="shared" si="0"/>
        <v>2069394587.5</v>
      </c>
      <c r="J36" s="196"/>
    </row>
    <row r="37" spans="1:13" x14ac:dyDescent="0.25">
      <c r="A37" s="174">
        <v>33</v>
      </c>
      <c r="B37" s="175" t="s">
        <v>53</v>
      </c>
      <c r="C37" s="175" t="s">
        <v>481</v>
      </c>
      <c r="D37" s="175" t="s">
        <v>507</v>
      </c>
      <c r="E37" s="176">
        <v>9650000000</v>
      </c>
      <c r="F37" s="177">
        <v>0.33</v>
      </c>
      <c r="G37" s="178">
        <v>0.6</v>
      </c>
      <c r="H37" s="133">
        <v>4.3089000000000001E-3</v>
      </c>
      <c r="I37" s="1">
        <f t="shared" si="0"/>
        <v>3184500000</v>
      </c>
      <c r="J37" s="196"/>
      <c r="K37" s="173"/>
      <c r="L37" s="173"/>
      <c r="M37" s="173"/>
    </row>
    <row r="38" spans="1:13" x14ac:dyDescent="0.25">
      <c r="A38" s="174">
        <v>34</v>
      </c>
      <c r="B38" s="175" t="s">
        <v>101</v>
      </c>
      <c r="C38" s="175" t="s">
        <v>102</v>
      </c>
      <c r="D38" s="175" t="s">
        <v>642</v>
      </c>
      <c r="E38" s="176">
        <v>457544031</v>
      </c>
      <c r="F38" s="177">
        <v>0.27</v>
      </c>
      <c r="G38" s="178">
        <v>0.6</v>
      </c>
      <c r="H38" s="133">
        <v>4.2995000000000004E-3</v>
      </c>
      <c r="I38" s="1">
        <f t="shared" si="0"/>
        <v>123536888.37</v>
      </c>
      <c r="J38" s="196"/>
      <c r="K38" s="173"/>
      <c r="L38" s="173"/>
      <c r="M38" s="173"/>
    </row>
    <row r="39" spans="1:13" x14ac:dyDescent="0.25">
      <c r="A39" s="174">
        <v>35</v>
      </c>
      <c r="B39" s="175" t="s">
        <v>29</v>
      </c>
      <c r="C39" s="175" t="s">
        <v>480</v>
      </c>
      <c r="D39" s="175" t="s">
        <v>597</v>
      </c>
      <c r="E39" s="176">
        <v>155487500</v>
      </c>
      <c r="F39" s="177">
        <v>0.37</v>
      </c>
      <c r="G39" s="178">
        <v>0.4</v>
      </c>
      <c r="H39" s="133">
        <v>4.2687999999999997E-3</v>
      </c>
      <c r="I39" s="1">
        <f t="shared" si="0"/>
        <v>57530375</v>
      </c>
      <c r="J39" s="196"/>
    </row>
    <row r="40" spans="1:13" x14ac:dyDescent="0.25">
      <c r="A40" s="174">
        <v>36</v>
      </c>
      <c r="B40" s="175" t="s">
        <v>605</v>
      </c>
      <c r="C40" s="175" t="s">
        <v>634</v>
      </c>
      <c r="D40" s="175" t="s">
        <v>635</v>
      </c>
      <c r="E40" s="176">
        <v>227874940</v>
      </c>
      <c r="F40" s="177">
        <v>0.47</v>
      </c>
      <c r="G40" s="178">
        <v>0.8</v>
      </c>
      <c r="H40" s="133">
        <v>4.2199000000000004E-3</v>
      </c>
      <c r="I40" s="1">
        <f t="shared" si="0"/>
        <v>107101221.8</v>
      </c>
      <c r="J40" s="196"/>
    </row>
    <row r="41" spans="1:13" x14ac:dyDescent="0.25">
      <c r="A41" s="174">
        <v>37</v>
      </c>
      <c r="B41" s="175" t="s">
        <v>629</v>
      </c>
      <c r="C41" s="175" t="s">
        <v>630</v>
      </c>
      <c r="D41" s="175" t="s">
        <v>631</v>
      </c>
      <c r="E41" s="176">
        <v>2374993901</v>
      </c>
      <c r="F41" s="177">
        <v>0.16</v>
      </c>
      <c r="G41" s="178">
        <v>0.7</v>
      </c>
      <c r="H41" s="133">
        <v>4.1453999999999996E-3</v>
      </c>
      <c r="I41" s="1">
        <f t="shared" si="0"/>
        <v>379999024.16000003</v>
      </c>
      <c r="J41" s="196"/>
      <c r="K41" s="173"/>
      <c r="L41" s="173"/>
      <c r="M41" s="173"/>
    </row>
    <row r="42" spans="1:13" x14ac:dyDescent="0.25">
      <c r="A42" s="174">
        <v>38</v>
      </c>
      <c r="B42" s="175" t="s">
        <v>71</v>
      </c>
      <c r="C42" s="175" t="s">
        <v>616</v>
      </c>
      <c r="D42" s="175" t="s">
        <v>617</v>
      </c>
      <c r="E42" s="176">
        <v>2113460101477</v>
      </c>
      <c r="F42" s="177">
        <v>0.18</v>
      </c>
      <c r="G42" s="178">
        <v>0.6</v>
      </c>
      <c r="H42" s="133">
        <v>2.9605999999999999E-3</v>
      </c>
      <c r="I42" s="1">
        <f t="shared" si="0"/>
        <v>380422818265.85999</v>
      </c>
      <c r="J42" s="196"/>
      <c r="K42" s="173"/>
      <c r="L42" s="173"/>
      <c r="M42" s="173"/>
    </row>
    <row r="43" spans="1:13" x14ac:dyDescent="0.25">
      <c r="A43" s="174">
        <v>39</v>
      </c>
      <c r="B43" s="175" t="s">
        <v>598</v>
      </c>
      <c r="C43" s="175" t="s">
        <v>599</v>
      </c>
      <c r="D43" s="175" t="s">
        <v>600</v>
      </c>
      <c r="E43" s="176">
        <v>638848896</v>
      </c>
      <c r="F43" s="177">
        <v>0.14000000000000001</v>
      </c>
      <c r="G43" s="178">
        <v>0.6</v>
      </c>
      <c r="H43" s="133">
        <v>2.8272000000000002E-3</v>
      </c>
      <c r="I43" s="1">
        <f t="shared" si="0"/>
        <v>89438845.440000013</v>
      </c>
      <c r="J43" s="196"/>
    </row>
    <row r="44" spans="1:13" x14ac:dyDescent="0.25">
      <c r="A44" s="174">
        <v>40</v>
      </c>
      <c r="B44" s="175" t="s">
        <v>168</v>
      </c>
      <c r="C44" s="175" t="s">
        <v>504</v>
      </c>
      <c r="D44" s="175" t="s">
        <v>639</v>
      </c>
      <c r="E44" s="176">
        <v>39749359700</v>
      </c>
      <c r="F44" s="177">
        <v>0.2</v>
      </c>
      <c r="G44" s="178">
        <v>0.9</v>
      </c>
      <c r="H44" s="133">
        <v>2.7509000000000001E-3</v>
      </c>
      <c r="I44" s="1">
        <f t="shared" si="0"/>
        <v>7949871940</v>
      </c>
      <c r="J44" s="196"/>
    </row>
    <row r="45" spans="1:13" x14ac:dyDescent="0.25">
      <c r="A45" s="174">
        <v>41</v>
      </c>
      <c r="B45" s="175" t="s">
        <v>667</v>
      </c>
      <c r="C45" s="175" t="s">
        <v>668</v>
      </c>
      <c r="D45" s="175" t="s">
        <v>669</v>
      </c>
      <c r="E45" s="176">
        <v>222778849052</v>
      </c>
      <c r="F45" s="177">
        <v>0.1</v>
      </c>
      <c r="G45" s="178">
        <v>1</v>
      </c>
      <c r="H45" s="133">
        <v>2.6237000000000001E-3</v>
      </c>
      <c r="I45" s="1">
        <f t="shared" si="0"/>
        <v>22277884905.200001</v>
      </c>
      <c r="J45" s="196"/>
    </row>
    <row r="46" spans="1:13" x14ac:dyDescent="0.25">
      <c r="A46" s="174">
        <v>42</v>
      </c>
      <c r="B46" s="175" t="s">
        <v>653</v>
      </c>
      <c r="C46" s="175" t="s">
        <v>654</v>
      </c>
      <c r="D46" s="175" t="s">
        <v>655</v>
      </c>
      <c r="E46" s="176">
        <v>210000000</v>
      </c>
      <c r="F46" s="177">
        <v>0.15</v>
      </c>
      <c r="G46" s="178">
        <v>1</v>
      </c>
      <c r="H46" s="133">
        <v>2.5763000000000001E-3</v>
      </c>
      <c r="I46" s="1">
        <f t="shared" si="0"/>
        <v>31500000</v>
      </c>
      <c r="J46" s="196"/>
      <c r="K46" s="173"/>
      <c r="L46" s="173"/>
      <c r="M46" s="173"/>
    </row>
    <row r="47" spans="1:13" x14ac:dyDescent="0.25">
      <c r="A47" s="174">
        <v>43</v>
      </c>
      <c r="B47" s="175" t="s">
        <v>482</v>
      </c>
      <c r="C47" s="175" t="s">
        <v>483</v>
      </c>
      <c r="D47" s="175" t="s">
        <v>487</v>
      </c>
      <c r="E47" s="176">
        <v>63048706145</v>
      </c>
      <c r="F47" s="177">
        <v>0.16</v>
      </c>
      <c r="G47" s="178">
        <v>0.8</v>
      </c>
      <c r="H47" s="133">
        <v>2.4340999999999998E-3</v>
      </c>
      <c r="I47" s="1">
        <f t="shared" si="0"/>
        <v>10087792983.200001</v>
      </c>
      <c r="J47" s="196"/>
    </row>
    <row r="48" spans="1:13" x14ac:dyDescent="0.25">
      <c r="A48" s="174">
        <v>44</v>
      </c>
      <c r="B48" s="175" t="s">
        <v>41</v>
      </c>
      <c r="C48" s="175" t="s">
        <v>400</v>
      </c>
      <c r="D48" s="175" t="s">
        <v>452</v>
      </c>
      <c r="E48" s="176">
        <v>444793377038</v>
      </c>
      <c r="F48" s="177">
        <v>0.15</v>
      </c>
      <c r="G48" s="178">
        <v>0.4</v>
      </c>
      <c r="H48" s="133">
        <v>2.3506E-3</v>
      </c>
      <c r="I48" s="1">
        <f t="shared" si="0"/>
        <v>66719006555.699997</v>
      </c>
      <c r="J48" s="196"/>
      <c r="K48" s="173"/>
      <c r="L48" s="173"/>
      <c r="M48" s="173"/>
    </row>
    <row r="49" spans="1:13" x14ac:dyDescent="0.25">
      <c r="A49" s="174">
        <v>45</v>
      </c>
      <c r="B49" s="175" t="s">
        <v>622</v>
      </c>
      <c r="C49" s="175" t="s">
        <v>623</v>
      </c>
      <c r="D49" s="175" t="s">
        <v>624</v>
      </c>
      <c r="E49" s="176">
        <v>1030000000</v>
      </c>
      <c r="F49" s="177">
        <v>0.25</v>
      </c>
      <c r="G49" s="178">
        <v>1</v>
      </c>
      <c r="H49" s="133">
        <v>1.7422E-3</v>
      </c>
      <c r="I49" s="1">
        <f t="shared" si="0"/>
        <v>257500000</v>
      </c>
      <c r="J49" s="196"/>
    </row>
    <row r="50" spans="1:13" x14ac:dyDescent="0.25">
      <c r="A50" s="174">
        <v>46</v>
      </c>
      <c r="B50" s="175" t="s">
        <v>646</v>
      </c>
      <c r="C50" s="175" t="s">
        <v>647</v>
      </c>
      <c r="D50" s="175" t="s">
        <v>648</v>
      </c>
      <c r="E50" s="176">
        <v>120000000</v>
      </c>
      <c r="F50" s="177">
        <v>0.13</v>
      </c>
      <c r="G50" s="178">
        <v>1</v>
      </c>
      <c r="H50" s="133">
        <v>1.7273E-3</v>
      </c>
      <c r="I50" s="1">
        <f t="shared" si="0"/>
        <v>15600000</v>
      </c>
      <c r="J50" s="196"/>
      <c r="K50" s="173"/>
      <c r="L50" s="173"/>
      <c r="M50" s="173"/>
    </row>
    <row r="51" spans="1:13" x14ac:dyDescent="0.25">
      <c r="A51" s="174">
        <v>47</v>
      </c>
      <c r="B51" s="175" t="s">
        <v>93</v>
      </c>
      <c r="C51" s="175" t="s">
        <v>475</v>
      </c>
      <c r="D51" s="175" t="s">
        <v>632</v>
      </c>
      <c r="E51" s="176">
        <v>416270745</v>
      </c>
      <c r="F51" s="177">
        <v>0.43</v>
      </c>
      <c r="G51" s="178">
        <v>0.6</v>
      </c>
      <c r="H51" s="133">
        <v>1.6601999999999999E-3</v>
      </c>
      <c r="I51" s="1">
        <f t="shared" si="0"/>
        <v>178996420.34999999</v>
      </c>
      <c r="J51" s="196"/>
    </row>
    <row r="52" spans="1:13" x14ac:dyDescent="0.25">
      <c r="A52" s="174">
        <v>48</v>
      </c>
      <c r="B52" s="175" t="s">
        <v>122</v>
      </c>
      <c r="C52" s="175" t="s">
        <v>513</v>
      </c>
      <c r="D52" s="175" t="s">
        <v>633</v>
      </c>
      <c r="E52" s="176">
        <v>138756915</v>
      </c>
      <c r="F52" s="177">
        <v>0.6</v>
      </c>
      <c r="G52" s="178">
        <v>0.8</v>
      </c>
      <c r="H52" s="133">
        <v>1.0522999999999999E-3</v>
      </c>
      <c r="I52" s="1">
        <f t="shared" si="0"/>
        <v>83254149</v>
      </c>
      <c r="J52" s="196"/>
    </row>
    <row r="53" spans="1:13" x14ac:dyDescent="0.25">
      <c r="A53" s="174">
        <v>49</v>
      </c>
      <c r="B53" s="175" t="s">
        <v>636</v>
      </c>
      <c r="C53" s="175" t="s">
        <v>637</v>
      </c>
      <c r="D53" s="175" t="s">
        <v>638</v>
      </c>
      <c r="E53" s="176">
        <v>61579358</v>
      </c>
      <c r="F53" s="177">
        <v>0.09</v>
      </c>
      <c r="G53" s="178">
        <v>0.9</v>
      </c>
      <c r="H53" s="133">
        <v>9.0729999999999999E-4</v>
      </c>
      <c r="I53" s="1">
        <f t="shared" si="0"/>
        <v>5542142.2199999997</v>
      </c>
      <c r="J53" s="196"/>
    </row>
    <row r="54" spans="1:13" x14ac:dyDescent="0.25">
      <c r="A54" s="189"/>
      <c r="B54" s="180"/>
      <c r="C54" s="180"/>
      <c r="D54" s="180"/>
      <c r="E54" s="190"/>
      <c r="F54" s="191"/>
      <c r="G54" s="192"/>
      <c r="H54" s="193"/>
      <c r="I54" s="1"/>
      <c r="J54" s="196"/>
    </row>
    <row r="55" spans="1:13" x14ac:dyDescent="0.3">
      <c r="C55" s="181"/>
      <c r="D55" s="182"/>
    </row>
    <row r="56" spans="1:13" x14ac:dyDescent="0.3">
      <c r="C56" s="181"/>
      <c r="D56" s="181"/>
    </row>
    <row r="57" spans="1:13" x14ac:dyDescent="0.3">
      <c r="C57" s="181"/>
      <c r="D57" s="181"/>
    </row>
    <row r="58" spans="1:13" x14ac:dyDescent="0.3">
      <c r="C58" s="181"/>
      <c r="D58" s="181"/>
    </row>
    <row r="59" spans="1:13" x14ac:dyDescent="0.3">
      <c r="C59" s="181"/>
      <c r="D59" s="181"/>
    </row>
    <row r="60" spans="1:13" x14ac:dyDescent="0.3">
      <c r="C60" s="181"/>
      <c r="D60" s="182"/>
    </row>
    <row r="61" spans="1:13" x14ac:dyDescent="0.3">
      <c r="C61" s="181"/>
      <c r="D61" s="18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54"/>
  <sheetViews>
    <sheetView topLeftCell="A15" zoomScaleNormal="100" workbookViewId="0">
      <selection activeCell="B46" sqref="B46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40.109375" style="114" customWidth="1"/>
    <col min="4" max="4" width="40.5546875" style="114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6384" width="9.109375" style="19"/>
  </cols>
  <sheetData>
    <row r="1" spans="1:9" ht="14.25" customHeight="1" x14ac:dyDescent="0.3">
      <c r="C1" s="36" t="s">
        <v>246</v>
      </c>
      <c r="D1" s="37" t="s">
        <v>245</v>
      </c>
    </row>
    <row r="2" spans="1:9" ht="14.25" customHeight="1" thickBot="1" x14ac:dyDescent="0.35">
      <c r="C2" s="38">
        <v>43546</v>
      </c>
      <c r="D2" s="39">
        <v>43636</v>
      </c>
    </row>
    <row r="3" spans="1:9" ht="14.25" customHeight="1" x14ac:dyDescent="0.3">
      <c r="A3" s="42"/>
      <c r="B3" s="43"/>
      <c r="C3" s="113"/>
      <c r="D3" s="113"/>
      <c r="E3" s="43"/>
      <c r="F3" s="43"/>
      <c r="G3" s="43"/>
      <c r="H3" s="43"/>
    </row>
    <row r="4" spans="1:9" s="114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541</v>
      </c>
      <c r="I4" s="1" t="s">
        <v>699</v>
      </c>
    </row>
    <row r="5" spans="1:9" ht="12.75" customHeight="1" x14ac:dyDescent="0.25">
      <c r="A5" s="6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49">
        <v>0.63132189999999999</v>
      </c>
      <c r="H5" s="50">
        <v>0.13841999999999999</v>
      </c>
      <c r="I5" s="1">
        <f>E5*F5</f>
        <v>10361735040</v>
      </c>
    </row>
    <row r="6" spans="1:9" ht="12.75" customHeight="1" x14ac:dyDescent="0.25">
      <c r="A6" s="6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49">
        <v>0.63132189999999999</v>
      </c>
      <c r="H6" s="50">
        <v>1.158E-2</v>
      </c>
      <c r="I6" s="1">
        <f t="shared" ref="I6:I45" si="0">E6*F6</f>
        <v>1000000000</v>
      </c>
    </row>
    <row r="7" spans="1:9" ht="12.75" customHeight="1" x14ac:dyDescent="0.25">
      <c r="A7" s="6">
        <v>3</v>
      </c>
      <c r="B7" s="6" t="s">
        <v>3</v>
      </c>
      <c r="C7" s="6" t="s">
        <v>393</v>
      </c>
      <c r="D7" s="6" t="s">
        <v>448</v>
      </c>
      <c r="E7" s="47">
        <v>750000000</v>
      </c>
      <c r="F7" s="48">
        <v>0.55000000000000004</v>
      </c>
      <c r="G7" s="49">
        <v>0.64917130000000001</v>
      </c>
      <c r="H7" s="50">
        <v>0.15</v>
      </c>
      <c r="I7" s="1">
        <f t="shared" si="0"/>
        <v>412500000.00000006</v>
      </c>
    </row>
    <row r="8" spans="1:9" ht="12.75" customHeight="1" x14ac:dyDescent="0.25">
      <c r="A8" s="6">
        <v>4</v>
      </c>
      <c r="B8" s="6" t="s">
        <v>1</v>
      </c>
      <c r="C8" s="6" t="s">
        <v>392</v>
      </c>
      <c r="D8" s="6" t="s">
        <v>447</v>
      </c>
      <c r="E8" s="47">
        <v>23673512900</v>
      </c>
      <c r="F8" s="48">
        <v>0.46</v>
      </c>
      <c r="G8" s="49">
        <v>0.7510365</v>
      </c>
      <c r="H8" s="50">
        <v>0.13241</v>
      </c>
      <c r="I8" s="1">
        <f t="shared" si="0"/>
        <v>10889815934</v>
      </c>
    </row>
    <row r="9" spans="1:9" ht="12.75" customHeight="1" x14ac:dyDescent="0.25">
      <c r="A9" s="6">
        <v>5</v>
      </c>
      <c r="B9" s="6" t="s">
        <v>11</v>
      </c>
      <c r="C9" s="6" t="s">
        <v>396</v>
      </c>
      <c r="D9" s="6" t="s">
        <v>419</v>
      </c>
      <c r="E9" s="47">
        <v>158245476</v>
      </c>
      <c r="F9" s="48">
        <v>0.38</v>
      </c>
      <c r="G9" s="49">
        <v>0.7510365</v>
      </c>
      <c r="H9" s="50">
        <v>6.4909999999999995E-2</v>
      </c>
      <c r="I9" s="1">
        <f t="shared" si="0"/>
        <v>60133280.880000003</v>
      </c>
    </row>
    <row r="10" spans="1:9" ht="12.75" customHeight="1" x14ac:dyDescent="0.25">
      <c r="A10" s="6">
        <v>6</v>
      </c>
      <c r="B10" s="6" t="s">
        <v>17</v>
      </c>
      <c r="C10" s="6" t="s">
        <v>512</v>
      </c>
      <c r="D10" s="6" t="s">
        <v>202</v>
      </c>
      <c r="E10" s="47">
        <v>3036306000</v>
      </c>
      <c r="F10" s="48">
        <v>0.21</v>
      </c>
      <c r="G10" s="49">
        <v>0.7510365</v>
      </c>
      <c r="H10" s="50">
        <v>5.2679999999999998E-2</v>
      </c>
      <c r="I10" s="1">
        <f t="shared" si="0"/>
        <v>637624260</v>
      </c>
    </row>
    <row r="11" spans="1:9" ht="12.75" customHeight="1" x14ac:dyDescent="0.25">
      <c r="A11" s="6">
        <v>7</v>
      </c>
      <c r="B11" s="6" t="s">
        <v>25</v>
      </c>
      <c r="C11" s="6" t="s">
        <v>443</v>
      </c>
      <c r="D11" s="6" t="s">
        <v>449</v>
      </c>
      <c r="E11" s="47">
        <v>2178690700</v>
      </c>
      <c r="F11" s="48">
        <v>0.32</v>
      </c>
      <c r="G11" s="49">
        <v>0.83181479999999997</v>
      </c>
      <c r="H11" s="50">
        <v>4.5830000000000003E-2</v>
      </c>
      <c r="I11" s="1">
        <f t="shared" si="0"/>
        <v>697181024</v>
      </c>
    </row>
    <row r="12" spans="1:9" ht="12.75" customHeight="1" x14ac:dyDescent="0.25">
      <c r="A12" s="6">
        <v>8</v>
      </c>
      <c r="B12" s="6" t="s">
        <v>27</v>
      </c>
      <c r="C12" s="6" t="s">
        <v>444</v>
      </c>
      <c r="D12" s="6" t="s">
        <v>450</v>
      </c>
      <c r="E12" s="47">
        <v>147508500</v>
      </c>
      <c r="F12" s="48">
        <v>1</v>
      </c>
      <c r="G12" s="49">
        <v>0.83181479999999997</v>
      </c>
      <c r="H12" s="50">
        <v>6.8500000000000002E-3</v>
      </c>
      <c r="I12" s="1">
        <f t="shared" si="0"/>
        <v>147508500</v>
      </c>
    </row>
    <row r="13" spans="1:9" ht="13.2" x14ac:dyDescent="0.25">
      <c r="A13" s="6">
        <v>9</v>
      </c>
      <c r="B13" s="6" t="s">
        <v>21</v>
      </c>
      <c r="C13" s="6" t="s">
        <v>479</v>
      </c>
      <c r="D13" s="6" t="s">
        <v>204</v>
      </c>
      <c r="E13" s="47">
        <v>10598177817</v>
      </c>
      <c r="F13" s="48">
        <v>0.11</v>
      </c>
      <c r="G13" s="49">
        <v>1</v>
      </c>
      <c r="H13" s="50">
        <v>4.734E-2</v>
      </c>
      <c r="I13" s="1">
        <f t="shared" si="0"/>
        <v>1165799559.8700001</v>
      </c>
    </row>
    <row r="14" spans="1:9" ht="12.75" customHeight="1" x14ac:dyDescent="0.25">
      <c r="A14" s="6">
        <v>10</v>
      </c>
      <c r="B14" s="6" t="s">
        <v>13</v>
      </c>
      <c r="C14" s="6" t="s">
        <v>542</v>
      </c>
      <c r="D14" s="6" t="s">
        <v>544</v>
      </c>
      <c r="E14" s="47">
        <v>35725994705</v>
      </c>
      <c r="F14" s="48">
        <v>0.25</v>
      </c>
      <c r="G14" s="49">
        <v>1</v>
      </c>
      <c r="H14" s="50">
        <v>2.3359999999999999E-2</v>
      </c>
      <c r="I14" s="1">
        <f t="shared" si="0"/>
        <v>8931498676.25</v>
      </c>
    </row>
    <row r="15" spans="1:9" ht="12.75" customHeight="1" x14ac:dyDescent="0.25">
      <c r="A15" s="6">
        <v>11</v>
      </c>
      <c r="B15" s="6" t="s">
        <v>15</v>
      </c>
      <c r="C15" s="6" t="s">
        <v>543</v>
      </c>
      <c r="D15" s="6" t="s">
        <v>545</v>
      </c>
      <c r="E15" s="47">
        <v>7701998235</v>
      </c>
      <c r="F15" s="48">
        <v>0.73</v>
      </c>
      <c r="G15" s="49">
        <v>1</v>
      </c>
      <c r="H15" s="50">
        <v>2.3E-2</v>
      </c>
      <c r="I15" s="1">
        <f t="shared" si="0"/>
        <v>5622458711.5500002</v>
      </c>
    </row>
    <row r="16" spans="1:9" ht="12.75" customHeight="1" x14ac:dyDescent="0.25">
      <c r="A16" s="6">
        <v>12</v>
      </c>
      <c r="B16" s="6" t="s">
        <v>43</v>
      </c>
      <c r="C16" s="6" t="s">
        <v>461</v>
      </c>
      <c r="D16" s="6" t="s">
        <v>465</v>
      </c>
      <c r="E16" s="47">
        <v>292437655</v>
      </c>
      <c r="F16" s="48">
        <v>0.96</v>
      </c>
      <c r="G16" s="49">
        <v>0.5</v>
      </c>
      <c r="H16" s="50">
        <v>3.1559999999999998E-2</v>
      </c>
      <c r="I16" s="1">
        <f t="shared" si="0"/>
        <v>280740148.80000001</v>
      </c>
    </row>
    <row r="17" spans="1:9" ht="12.75" customHeight="1" x14ac:dyDescent="0.25">
      <c r="A17" s="6">
        <v>13</v>
      </c>
      <c r="B17" s="6" t="s">
        <v>9</v>
      </c>
      <c r="C17" s="6" t="s">
        <v>10</v>
      </c>
      <c r="D17" s="6" t="s">
        <v>198</v>
      </c>
      <c r="E17" s="47">
        <v>101911355</v>
      </c>
      <c r="F17" s="48">
        <v>0.71</v>
      </c>
      <c r="G17" s="49">
        <v>1</v>
      </c>
      <c r="H17" s="50">
        <v>2.785E-2</v>
      </c>
      <c r="I17" s="1">
        <f t="shared" si="0"/>
        <v>72357062.049999997</v>
      </c>
    </row>
    <row r="18" spans="1:9" ht="12.75" customHeight="1" x14ac:dyDescent="0.25">
      <c r="A18" s="6">
        <v>14</v>
      </c>
      <c r="B18" s="6" t="s">
        <v>35</v>
      </c>
      <c r="C18" s="6" t="s">
        <v>399</v>
      </c>
      <c r="D18" s="6" t="s">
        <v>421</v>
      </c>
      <c r="E18" s="47">
        <v>7364965630</v>
      </c>
      <c r="F18" s="48">
        <v>0.34</v>
      </c>
      <c r="G18" s="49">
        <v>1</v>
      </c>
      <c r="H18" s="50">
        <v>2.4250000000000001E-2</v>
      </c>
      <c r="I18" s="1">
        <f t="shared" si="0"/>
        <v>2504088314.2000003</v>
      </c>
    </row>
    <row r="19" spans="1:9" ht="12.75" customHeight="1" x14ac:dyDescent="0.25">
      <c r="A19" s="6">
        <v>15</v>
      </c>
      <c r="B19" s="6" t="s">
        <v>23</v>
      </c>
      <c r="C19" s="6" t="s">
        <v>398</v>
      </c>
      <c r="D19" s="6" t="s">
        <v>420</v>
      </c>
      <c r="E19" s="47">
        <v>1998381575</v>
      </c>
      <c r="F19" s="48">
        <v>0.45</v>
      </c>
      <c r="G19" s="49">
        <v>1</v>
      </c>
      <c r="H19" s="50">
        <v>2.317E-2</v>
      </c>
      <c r="I19" s="1">
        <f t="shared" si="0"/>
        <v>899271708.75</v>
      </c>
    </row>
    <row r="20" spans="1:9" ht="12.75" customHeight="1" x14ac:dyDescent="0.25">
      <c r="A20" s="6">
        <v>16</v>
      </c>
      <c r="B20" s="6" t="s">
        <v>532</v>
      </c>
      <c r="C20" s="6" t="s">
        <v>538</v>
      </c>
      <c r="D20" s="6" t="s">
        <v>534</v>
      </c>
      <c r="E20" s="47">
        <v>271572872</v>
      </c>
      <c r="F20" s="48">
        <v>0.41</v>
      </c>
      <c r="G20" s="49">
        <v>1</v>
      </c>
      <c r="H20" s="50">
        <v>1.9009999999999999E-2</v>
      </c>
      <c r="I20" s="1">
        <f t="shared" si="0"/>
        <v>111344877.52</v>
      </c>
    </row>
    <row r="21" spans="1:9" ht="12.75" customHeight="1" x14ac:dyDescent="0.25">
      <c r="A21" s="6">
        <v>17</v>
      </c>
      <c r="B21" s="6" t="s">
        <v>33</v>
      </c>
      <c r="C21" s="6" t="s">
        <v>368</v>
      </c>
      <c r="D21" s="6" t="s">
        <v>210</v>
      </c>
      <c r="E21" s="47">
        <v>837718660</v>
      </c>
      <c r="F21" s="48">
        <v>0.2</v>
      </c>
      <c r="G21" s="49">
        <v>1</v>
      </c>
      <c r="H21" s="50">
        <v>1.755E-2</v>
      </c>
      <c r="I21" s="1">
        <f t="shared" si="0"/>
        <v>167543732</v>
      </c>
    </row>
    <row r="22" spans="1:9" ht="12.75" customHeight="1" x14ac:dyDescent="0.25">
      <c r="A22" s="6">
        <v>18</v>
      </c>
      <c r="B22" s="6" t="s">
        <v>51</v>
      </c>
      <c r="C22" s="6" t="s">
        <v>462</v>
      </c>
      <c r="D22" s="6" t="s">
        <v>219</v>
      </c>
      <c r="E22" s="47">
        <v>5993227240</v>
      </c>
      <c r="F22" s="48">
        <v>0.16</v>
      </c>
      <c r="G22" s="49">
        <v>1</v>
      </c>
      <c r="H22" s="50">
        <v>1.5469999999999999E-2</v>
      </c>
      <c r="I22" s="1">
        <f t="shared" si="0"/>
        <v>958916358.39999998</v>
      </c>
    </row>
    <row r="23" spans="1:9" ht="13.2" x14ac:dyDescent="0.25">
      <c r="A23" s="6">
        <v>19</v>
      </c>
      <c r="B23" s="6" t="s">
        <v>79</v>
      </c>
      <c r="C23" s="6" t="s">
        <v>410</v>
      </c>
      <c r="D23" s="6" t="s">
        <v>430</v>
      </c>
      <c r="E23" s="47">
        <v>104400000000</v>
      </c>
      <c r="F23" s="48">
        <v>0.33</v>
      </c>
      <c r="G23" s="49">
        <v>1</v>
      </c>
      <c r="H23" s="50">
        <v>1.3729999999999999E-2</v>
      </c>
      <c r="I23" s="1">
        <f t="shared" si="0"/>
        <v>34452000000</v>
      </c>
    </row>
    <row r="24" spans="1:9" ht="12.75" customHeight="1" x14ac:dyDescent="0.25">
      <c r="A24" s="6">
        <v>20</v>
      </c>
      <c r="B24" s="6" t="s">
        <v>57</v>
      </c>
      <c r="C24" s="6" t="s">
        <v>58</v>
      </c>
      <c r="D24" s="6" t="s">
        <v>466</v>
      </c>
      <c r="E24" s="47">
        <v>469368309</v>
      </c>
      <c r="F24" s="48">
        <v>0.38</v>
      </c>
      <c r="G24" s="49">
        <v>1</v>
      </c>
      <c r="H24" s="50">
        <v>1.413E-2</v>
      </c>
      <c r="I24" s="1">
        <f t="shared" si="0"/>
        <v>178359957.42000002</v>
      </c>
    </row>
    <row r="25" spans="1:9" ht="13.2" x14ac:dyDescent="0.25">
      <c r="A25" s="6">
        <v>21</v>
      </c>
      <c r="B25" s="6" t="s">
        <v>19</v>
      </c>
      <c r="C25" s="6" t="s">
        <v>397</v>
      </c>
      <c r="D25" s="6" t="s">
        <v>506</v>
      </c>
      <c r="E25" s="47">
        <v>12960541337338</v>
      </c>
      <c r="F25" s="48">
        <v>0.27</v>
      </c>
      <c r="G25" s="49">
        <v>1</v>
      </c>
      <c r="H25" s="50">
        <v>1.2789999999999999E-2</v>
      </c>
      <c r="I25" s="1">
        <f t="shared" si="0"/>
        <v>3499346161081.2603</v>
      </c>
    </row>
    <row r="26" spans="1:9" ht="13.2" x14ac:dyDescent="0.25">
      <c r="A26" s="6">
        <v>22</v>
      </c>
      <c r="B26" s="6" t="s">
        <v>37</v>
      </c>
      <c r="C26" s="6" t="s">
        <v>369</v>
      </c>
      <c r="D26" s="6" t="s">
        <v>212</v>
      </c>
      <c r="E26" s="47">
        <v>2276401458</v>
      </c>
      <c r="F26" s="48">
        <v>0.57999999999999996</v>
      </c>
      <c r="G26" s="49">
        <v>1</v>
      </c>
      <c r="H26" s="50">
        <v>1.226E-2</v>
      </c>
      <c r="I26" s="1">
        <f t="shared" si="0"/>
        <v>1320312845.6399999</v>
      </c>
    </row>
    <row r="27" spans="1:9" ht="13.2" x14ac:dyDescent="0.25">
      <c r="A27" s="6">
        <v>23</v>
      </c>
      <c r="B27" s="6" t="s">
        <v>471</v>
      </c>
      <c r="C27" s="6" t="s">
        <v>472</v>
      </c>
      <c r="D27" s="6" t="s">
        <v>476</v>
      </c>
      <c r="E27" s="47">
        <v>133561119</v>
      </c>
      <c r="F27" s="48">
        <v>0.16</v>
      </c>
      <c r="G27" s="49">
        <v>1</v>
      </c>
      <c r="H27" s="50">
        <v>1.1900000000000001E-2</v>
      </c>
      <c r="I27" s="1">
        <f t="shared" si="0"/>
        <v>21369779.039999999</v>
      </c>
    </row>
    <row r="28" spans="1:9" ht="13.2" x14ac:dyDescent="0.25">
      <c r="A28" s="6">
        <v>24</v>
      </c>
      <c r="B28" s="6" t="s">
        <v>29</v>
      </c>
      <c r="C28" s="6" t="s">
        <v>480</v>
      </c>
      <c r="D28" s="6" t="s">
        <v>280</v>
      </c>
      <c r="E28" s="47">
        <v>1554875</v>
      </c>
      <c r="F28" s="48">
        <v>0.32</v>
      </c>
      <c r="G28" s="49">
        <v>1</v>
      </c>
      <c r="H28" s="50">
        <v>8.6400000000000001E-3</v>
      </c>
      <c r="I28" s="1">
        <f t="shared" si="0"/>
        <v>497560</v>
      </c>
    </row>
    <row r="29" spans="1:9" ht="13.2" x14ac:dyDescent="0.25">
      <c r="A29" s="6">
        <v>25</v>
      </c>
      <c r="B29" s="6" t="s">
        <v>63</v>
      </c>
      <c r="C29" s="6" t="s">
        <v>502</v>
      </c>
      <c r="D29" s="6" t="s">
        <v>508</v>
      </c>
      <c r="E29" s="47">
        <v>129500000</v>
      </c>
      <c r="F29" s="48">
        <v>0.25</v>
      </c>
      <c r="G29" s="49">
        <v>1</v>
      </c>
      <c r="H29" s="50">
        <v>8.4200000000000004E-3</v>
      </c>
      <c r="I29" s="1">
        <f t="shared" si="0"/>
        <v>32375000</v>
      </c>
    </row>
    <row r="30" spans="1:9" ht="12.75" customHeight="1" x14ac:dyDescent="0.25">
      <c r="A30" s="6">
        <v>26</v>
      </c>
      <c r="B30" s="6" t="s">
        <v>405</v>
      </c>
      <c r="C30" s="6" t="s">
        <v>406</v>
      </c>
      <c r="D30" s="6" t="s">
        <v>467</v>
      </c>
      <c r="E30" s="47">
        <v>15193014862</v>
      </c>
      <c r="F30" s="48">
        <v>0.16</v>
      </c>
      <c r="G30" s="49">
        <v>1</v>
      </c>
      <c r="H30" s="50">
        <v>7.8399999999999997E-3</v>
      </c>
      <c r="I30" s="1">
        <f t="shared" si="0"/>
        <v>2430882377.9200001</v>
      </c>
    </row>
    <row r="31" spans="1:9" ht="12.75" customHeight="1" x14ac:dyDescent="0.25">
      <c r="A31" s="6">
        <v>27</v>
      </c>
      <c r="B31" s="6" t="s">
        <v>69</v>
      </c>
      <c r="C31" s="6" t="s">
        <v>522</v>
      </c>
      <c r="D31" s="6" t="s">
        <v>527</v>
      </c>
      <c r="E31" s="47">
        <v>11174330000</v>
      </c>
      <c r="F31" s="48">
        <v>0.16</v>
      </c>
      <c r="G31" s="49">
        <v>1</v>
      </c>
      <c r="H31" s="50">
        <v>8.0999999999999996E-3</v>
      </c>
      <c r="I31" s="1">
        <f t="shared" si="0"/>
        <v>1787892800</v>
      </c>
    </row>
    <row r="32" spans="1:9" ht="13.2" x14ac:dyDescent="0.25">
      <c r="A32" s="6">
        <v>28</v>
      </c>
      <c r="B32" s="6" t="s">
        <v>45</v>
      </c>
      <c r="C32" s="6" t="s">
        <v>401</v>
      </c>
      <c r="D32" s="6" t="s">
        <v>531</v>
      </c>
      <c r="E32" s="47">
        <v>2574914954</v>
      </c>
      <c r="F32" s="48">
        <v>0.32</v>
      </c>
      <c r="G32" s="49">
        <v>1</v>
      </c>
      <c r="H32" s="50">
        <v>6.1199999999999996E-3</v>
      </c>
      <c r="I32" s="1">
        <f t="shared" si="0"/>
        <v>823972785.27999997</v>
      </c>
    </row>
    <row r="33" spans="1:9" ht="12.75" customHeight="1" x14ac:dyDescent="0.25">
      <c r="A33" s="6">
        <v>29</v>
      </c>
      <c r="B33" s="6" t="s">
        <v>87</v>
      </c>
      <c r="C33" s="6" t="s">
        <v>413</v>
      </c>
      <c r="D33" s="6" t="s">
        <v>435</v>
      </c>
      <c r="E33" s="47">
        <v>1110616299</v>
      </c>
      <c r="F33" s="48">
        <v>0.41</v>
      </c>
      <c r="G33" s="49">
        <v>1</v>
      </c>
      <c r="H33" s="50">
        <v>4.4999999999999997E-3</v>
      </c>
      <c r="I33" s="1">
        <f t="shared" si="0"/>
        <v>455352682.58999997</v>
      </c>
    </row>
    <row r="34" spans="1:9" ht="12.75" customHeight="1" x14ac:dyDescent="0.25">
      <c r="A34" s="6">
        <v>30</v>
      </c>
      <c r="B34" s="6" t="s">
        <v>65</v>
      </c>
      <c r="C34" s="6" t="s">
        <v>407</v>
      </c>
      <c r="D34" s="6" t="s">
        <v>509</v>
      </c>
      <c r="E34" s="47">
        <v>660497344</v>
      </c>
      <c r="F34" s="48">
        <v>0.18</v>
      </c>
      <c r="G34" s="49">
        <v>1</v>
      </c>
      <c r="H34" s="50">
        <v>4.3499999999999997E-3</v>
      </c>
      <c r="I34" s="1">
        <f t="shared" si="0"/>
        <v>118889521.92</v>
      </c>
    </row>
    <row r="35" spans="1:9" ht="13.2" x14ac:dyDescent="0.25">
      <c r="A35" s="6">
        <v>31</v>
      </c>
      <c r="B35" s="6" t="s">
        <v>41</v>
      </c>
      <c r="C35" s="6" t="s">
        <v>400</v>
      </c>
      <c r="D35" s="6" t="s">
        <v>452</v>
      </c>
      <c r="E35" s="47">
        <v>426288813551</v>
      </c>
      <c r="F35" s="48">
        <v>0.19</v>
      </c>
      <c r="G35" s="49">
        <v>1</v>
      </c>
      <c r="H35" s="50">
        <v>4.1000000000000003E-3</v>
      </c>
      <c r="I35" s="1">
        <f t="shared" si="0"/>
        <v>80994874574.690002</v>
      </c>
    </row>
    <row r="36" spans="1:9" ht="13.2" x14ac:dyDescent="0.25">
      <c r="A36" s="6">
        <v>32</v>
      </c>
      <c r="B36" s="7" t="s">
        <v>71</v>
      </c>
      <c r="C36" s="6" t="s">
        <v>445</v>
      </c>
      <c r="D36" s="6" t="s">
        <v>456</v>
      </c>
      <c r="E36" s="47">
        <v>1274665323063</v>
      </c>
      <c r="F36" s="48">
        <v>0.18</v>
      </c>
      <c r="G36" s="49">
        <v>1</v>
      </c>
      <c r="H36" s="50">
        <v>3.8999999999999998E-3</v>
      </c>
      <c r="I36" s="1">
        <f t="shared" si="0"/>
        <v>229439758151.34</v>
      </c>
    </row>
    <row r="37" spans="1:9" ht="12.75" customHeight="1" x14ac:dyDescent="0.25">
      <c r="A37" s="6">
        <v>33</v>
      </c>
      <c r="B37" s="6" t="s">
        <v>523</v>
      </c>
      <c r="C37" s="6" t="s">
        <v>524</v>
      </c>
      <c r="D37" s="6" t="s">
        <v>528</v>
      </c>
      <c r="E37" s="47">
        <v>294120000</v>
      </c>
      <c r="F37" s="48">
        <v>0.2</v>
      </c>
      <c r="G37" s="49">
        <v>1</v>
      </c>
      <c r="H37" s="50">
        <v>3.4499999999999999E-3</v>
      </c>
      <c r="I37" s="1">
        <f t="shared" si="0"/>
        <v>58824000</v>
      </c>
    </row>
    <row r="38" spans="1:9" ht="12.75" customHeight="1" x14ac:dyDescent="0.25">
      <c r="A38" s="6">
        <v>34</v>
      </c>
      <c r="B38" s="54" t="s">
        <v>53</v>
      </c>
      <c r="C38" s="6" t="s">
        <v>481</v>
      </c>
      <c r="D38" s="6" t="s">
        <v>507</v>
      </c>
      <c r="E38" s="47">
        <v>9650000000</v>
      </c>
      <c r="F38" s="48">
        <v>0.36</v>
      </c>
      <c r="G38" s="49">
        <v>1</v>
      </c>
      <c r="H38" s="50">
        <v>3.5100000000000001E-3</v>
      </c>
      <c r="I38" s="1">
        <f t="shared" si="0"/>
        <v>3474000000</v>
      </c>
    </row>
    <row r="39" spans="1:9" ht="12.75" customHeight="1" x14ac:dyDescent="0.25">
      <c r="A39" s="6">
        <v>35</v>
      </c>
      <c r="B39" s="6" t="s">
        <v>408</v>
      </c>
      <c r="C39" s="6" t="s">
        <v>409</v>
      </c>
      <c r="D39" s="6" t="s">
        <v>469</v>
      </c>
      <c r="E39" s="47">
        <v>487541325</v>
      </c>
      <c r="F39" s="48">
        <v>0.57999999999999996</v>
      </c>
      <c r="G39" s="49">
        <v>0.5</v>
      </c>
      <c r="H39" s="50">
        <v>2.8999999999999998E-3</v>
      </c>
      <c r="I39" s="1">
        <f t="shared" si="0"/>
        <v>282773968.5</v>
      </c>
    </row>
    <row r="40" spans="1:9" ht="13.2" x14ac:dyDescent="0.25">
      <c r="A40" s="6">
        <v>36</v>
      </c>
      <c r="B40" s="6" t="s">
        <v>482</v>
      </c>
      <c r="C40" s="6" t="s">
        <v>483</v>
      </c>
      <c r="D40" s="6" t="s">
        <v>487</v>
      </c>
      <c r="E40" s="47">
        <v>63048706145</v>
      </c>
      <c r="F40" s="48">
        <v>0.16</v>
      </c>
      <c r="G40" s="49">
        <v>1</v>
      </c>
      <c r="H40" s="50">
        <v>2.7799999999999999E-3</v>
      </c>
      <c r="I40" s="1">
        <f t="shared" si="0"/>
        <v>10087792983.200001</v>
      </c>
    </row>
    <row r="41" spans="1:9" ht="12.75" customHeight="1" x14ac:dyDescent="0.25">
      <c r="A41" s="6">
        <v>37</v>
      </c>
      <c r="B41" s="6" t="s">
        <v>473</v>
      </c>
      <c r="C41" s="6" t="s">
        <v>474</v>
      </c>
      <c r="D41" s="6" t="s">
        <v>477</v>
      </c>
      <c r="E41" s="47">
        <v>27079709866</v>
      </c>
      <c r="F41" s="48">
        <v>0.18</v>
      </c>
      <c r="G41" s="49">
        <v>1</v>
      </c>
      <c r="H41" s="50">
        <v>2.7399999999999998E-3</v>
      </c>
      <c r="I41" s="1">
        <f t="shared" si="0"/>
        <v>4874347775.8800001</v>
      </c>
    </row>
    <row r="42" spans="1:9" ht="12.75" customHeight="1" x14ac:dyDescent="0.25">
      <c r="A42" s="6">
        <v>38</v>
      </c>
      <c r="B42" s="54" t="s">
        <v>536</v>
      </c>
      <c r="C42" s="6" t="s">
        <v>525</v>
      </c>
      <c r="D42" s="6" t="s">
        <v>529</v>
      </c>
      <c r="E42" s="47">
        <v>111637791</v>
      </c>
      <c r="F42" s="48">
        <v>0.4</v>
      </c>
      <c r="G42" s="49">
        <v>1</v>
      </c>
      <c r="H42" s="50">
        <v>2.3600000000000001E-3</v>
      </c>
      <c r="I42" s="1">
        <f t="shared" si="0"/>
        <v>44655116.400000006</v>
      </c>
    </row>
    <row r="43" spans="1:9" ht="13.2" x14ac:dyDescent="0.25">
      <c r="A43" s="6">
        <v>39</v>
      </c>
      <c r="B43" s="6" t="s">
        <v>91</v>
      </c>
      <c r="C43" s="6" t="s">
        <v>412</v>
      </c>
      <c r="D43" s="6" t="s">
        <v>433</v>
      </c>
      <c r="E43" s="47">
        <v>179768227</v>
      </c>
      <c r="F43" s="48">
        <v>0.32</v>
      </c>
      <c r="G43" s="49">
        <v>1</v>
      </c>
      <c r="H43" s="50">
        <v>2.4099999999999998E-3</v>
      </c>
      <c r="I43" s="1">
        <f t="shared" si="0"/>
        <v>57525832.640000001</v>
      </c>
    </row>
    <row r="44" spans="1:9" ht="12.75" customHeight="1" x14ac:dyDescent="0.25">
      <c r="A44" s="6">
        <v>40</v>
      </c>
      <c r="B44" s="6" t="s">
        <v>517</v>
      </c>
      <c r="C44" s="6" t="s">
        <v>518</v>
      </c>
      <c r="D44" s="6" t="s">
        <v>521</v>
      </c>
      <c r="E44" s="47">
        <v>739000000</v>
      </c>
      <c r="F44" s="48">
        <v>0.34</v>
      </c>
      <c r="G44" s="49">
        <v>1</v>
      </c>
      <c r="H44" s="50">
        <v>2.2799999999999999E-3</v>
      </c>
      <c r="I44" s="1">
        <f t="shared" si="0"/>
        <v>251260000.00000003</v>
      </c>
    </row>
    <row r="45" spans="1:9" ht="12.75" customHeight="1" x14ac:dyDescent="0.25">
      <c r="A45" s="6">
        <v>41</v>
      </c>
      <c r="B45" s="6" t="s">
        <v>89</v>
      </c>
      <c r="C45" s="6" t="s">
        <v>414</v>
      </c>
      <c r="D45" s="6" t="s">
        <v>238</v>
      </c>
      <c r="E45" s="47">
        <v>1033135366</v>
      </c>
      <c r="F45" s="48">
        <v>0.3</v>
      </c>
      <c r="G45" s="49">
        <v>1</v>
      </c>
      <c r="H45" s="50">
        <v>1.5299999999999999E-3</v>
      </c>
      <c r="I45" s="1">
        <f t="shared" si="0"/>
        <v>309940609.80000001</v>
      </c>
    </row>
    <row r="46" spans="1:9" ht="13.2" x14ac:dyDescent="0.25">
      <c r="B46" s="8"/>
      <c r="C46" s="8"/>
      <c r="D46" s="8"/>
      <c r="E46" s="55"/>
      <c r="F46" s="56"/>
      <c r="G46" s="57"/>
      <c r="H46" s="58"/>
      <c r="I46" s="1"/>
    </row>
    <row r="47" spans="1:9" ht="14.25" customHeight="1" x14ac:dyDescent="0.25">
      <c r="C47" s="8"/>
      <c r="D47" s="8"/>
      <c r="E47" s="59"/>
      <c r="F47" s="60"/>
      <c r="G47" s="61"/>
      <c r="H47" s="62"/>
      <c r="I47" s="1"/>
    </row>
    <row r="48" spans="1:9" ht="13.2" x14ac:dyDescent="0.25">
      <c r="C48" s="8"/>
      <c r="D48" s="8"/>
      <c r="E48" s="59"/>
      <c r="F48" s="60"/>
      <c r="G48" s="61"/>
      <c r="H48" s="62"/>
      <c r="I48" s="1"/>
    </row>
    <row r="49" spans="2:9" ht="14.25" customHeight="1" x14ac:dyDescent="0.25">
      <c r="B49" s="10"/>
      <c r="C49" s="8"/>
      <c r="D49" s="8"/>
      <c r="E49" s="59"/>
      <c r="F49" s="60"/>
      <c r="G49" s="61"/>
      <c r="H49" s="62"/>
      <c r="I49" s="1"/>
    </row>
    <row r="50" spans="2:9" ht="14.25" customHeight="1" x14ac:dyDescent="0.25">
      <c r="B50" s="10"/>
      <c r="C50" s="8"/>
      <c r="D50" s="8"/>
      <c r="E50" s="59"/>
      <c r="F50" s="60"/>
      <c r="G50" s="61"/>
      <c r="H50" s="62"/>
      <c r="I50" s="1"/>
    </row>
    <row r="51" spans="2:9" ht="14.25" customHeight="1" x14ac:dyDescent="0.25">
      <c r="B51" s="10"/>
      <c r="C51" s="15"/>
      <c r="D51" s="15"/>
      <c r="E51" s="59"/>
      <c r="F51" s="60"/>
      <c r="G51" s="61"/>
      <c r="H51" s="62"/>
      <c r="I51" s="1"/>
    </row>
    <row r="52" spans="2:9" ht="14.25" customHeight="1" x14ac:dyDescent="0.25">
      <c r="B52" s="10"/>
      <c r="C52" s="15"/>
      <c r="D52" s="15"/>
      <c r="E52" s="59"/>
      <c r="F52" s="60"/>
      <c r="G52" s="61"/>
      <c r="H52" s="62"/>
      <c r="I52" s="1"/>
    </row>
    <row r="53" spans="2:9" ht="14.25" customHeight="1" x14ac:dyDescent="0.25">
      <c r="I53" s="1"/>
    </row>
    <row r="54" spans="2:9" ht="14.25" customHeight="1" x14ac:dyDescent="0.25">
      <c r="I54" s="1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56"/>
  <sheetViews>
    <sheetView topLeftCell="A22" zoomScaleNormal="100" workbookViewId="0">
      <selection activeCell="B50" sqref="B50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40.109375" style="112" customWidth="1"/>
    <col min="4" max="4" width="40.5546875" style="112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6384" width="9.109375" style="19"/>
  </cols>
  <sheetData>
    <row r="1" spans="1:9" ht="14.25" customHeight="1" x14ac:dyDescent="0.3">
      <c r="C1" s="36" t="s">
        <v>246</v>
      </c>
      <c r="D1" s="37" t="s">
        <v>245</v>
      </c>
    </row>
    <row r="2" spans="1:9" ht="14.25" customHeight="1" thickBot="1" x14ac:dyDescent="0.35">
      <c r="C2" s="38">
        <v>43455</v>
      </c>
      <c r="D2" s="39">
        <v>43545</v>
      </c>
    </row>
    <row r="3" spans="1:9" ht="14.25" customHeight="1" x14ac:dyDescent="0.3">
      <c r="A3" s="42"/>
      <c r="B3" s="43"/>
      <c r="C3" s="111"/>
      <c r="D3" s="111"/>
      <c r="E3" s="43"/>
      <c r="F3" s="43"/>
      <c r="G3" s="43"/>
      <c r="H3" s="43"/>
    </row>
    <row r="4" spans="1:9" s="112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540</v>
      </c>
      <c r="I4" s="1" t="s">
        <v>699</v>
      </c>
    </row>
    <row r="5" spans="1:9" ht="12.75" customHeight="1" x14ac:dyDescent="0.25">
      <c r="A5" s="6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49">
        <v>0.68203919999999996</v>
      </c>
      <c r="H5" s="50">
        <v>0.13836999999999999</v>
      </c>
      <c r="I5" s="1">
        <f>E5*F5</f>
        <v>10361735040</v>
      </c>
    </row>
    <row r="6" spans="1:9" ht="12.75" customHeight="1" x14ac:dyDescent="0.25">
      <c r="A6" s="6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49">
        <v>0.68203919999999996</v>
      </c>
      <c r="H6" s="50">
        <v>1.163E-2</v>
      </c>
      <c r="I6" s="1">
        <f t="shared" ref="I6:I46" si="0">E6*F6</f>
        <v>1000000000</v>
      </c>
    </row>
    <row r="7" spans="1:9" ht="12.75" customHeight="1" x14ac:dyDescent="0.25">
      <c r="A7" s="6">
        <v>3</v>
      </c>
      <c r="B7" s="6" t="s">
        <v>3</v>
      </c>
      <c r="C7" s="6" t="s">
        <v>393</v>
      </c>
      <c r="D7" s="6" t="s">
        <v>448</v>
      </c>
      <c r="E7" s="47">
        <v>750000000</v>
      </c>
      <c r="F7" s="48">
        <v>0.55000000000000004</v>
      </c>
      <c r="G7" s="49">
        <v>0.73592979999999997</v>
      </c>
      <c r="H7" s="50">
        <v>0.15</v>
      </c>
      <c r="I7" s="1">
        <f t="shared" si="0"/>
        <v>412500000.00000006</v>
      </c>
    </row>
    <row r="8" spans="1:9" ht="12.75" customHeight="1" x14ac:dyDescent="0.25">
      <c r="A8" s="6">
        <v>4</v>
      </c>
      <c r="B8" s="6" t="s">
        <v>1</v>
      </c>
      <c r="C8" s="6" t="s">
        <v>392</v>
      </c>
      <c r="D8" s="6" t="s">
        <v>447</v>
      </c>
      <c r="E8" s="47">
        <v>23673512900</v>
      </c>
      <c r="F8" s="48">
        <v>0.46</v>
      </c>
      <c r="G8" s="49">
        <v>0.74081529999999995</v>
      </c>
      <c r="H8" s="50">
        <v>0.13131999999999999</v>
      </c>
      <c r="I8" s="1">
        <f t="shared" si="0"/>
        <v>10889815934</v>
      </c>
    </row>
    <row r="9" spans="1:9" ht="12.75" customHeight="1" x14ac:dyDescent="0.25">
      <c r="A9" s="6">
        <v>5</v>
      </c>
      <c r="B9" s="6" t="s">
        <v>17</v>
      </c>
      <c r="C9" s="6" t="s">
        <v>512</v>
      </c>
      <c r="D9" s="6" t="s">
        <v>202</v>
      </c>
      <c r="E9" s="47">
        <v>3036306000</v>
      </c>
      <c r="F9" s="48">
        <v>0.24</v>
      </c>
      <c r="G9" s="49">
        <v>0.74081529999999995</v>
      </c>
      <c r="H9" s="50">
        <v>6.1409999999999999E-2</v>
      </c>
      <c r="I9" s="1">
        <f t="shared" si="0"/>
        <v>728713440</v>
      </c>
    </row>
    <row r="10" spans="1:9" ht="12.75" customHeight="1" x14ac:dyDescent="0.25">
      <c r="A10" s="6">
        <v>6</v>
      </c>
      <c r="B10" s="6" t="s">
        <v>11</v>
      </c>
      <c r="C10" s="6" t="s">
        <v>396</v>
      </c>
      <c r="D10" s="6" t="s">
        <v>419</v>
      </c>
      <c r="E10" s="47">
        <v>158245476</v>
      </c>
      <c r="F10" s="48">
        <v>0.38</v>
      </c>
      <c r="G10" s="49">
        <v>0.74081529999999995</v>
      </c>
      <c r="H10" s="50">
        <v>5.7270000000000001E-2</v>
      </c>
      <c r="I10" s="1">
        <f t="shared" si="0"/>
        <v>60133280.880000003</v>
      </c>
    </row>
    <row r="11" spans="1:9" ht="12.75" customHeight="1" x14ac:dyDescent="0.25">
      <c r="A11" s="6">
        <v>7</v>
      </c>
      <c r="B11" s="6" t="s">
        <v>25</v>
      </c>
      <c r="C11" s="6" t="s">
        <v>443</v>
      </c>
      <c r="D11" s="6" t="s">
        <v>449</v>
      </c>
      <c r="E11" s="47">
        <v>2178690700</v>
      </c>
      <c r="F11" s="48">
        <v>0.32</v>
      </c>
      <c r="G11" s="49">
        <v>0.99233700000000002</v>
      </c>
      <c r="H11" s="50">
        <v>4.9759999999999999E-2</v>
      </c>
      <c r="I11" s="1">
        <f t="shared" si="0"/>
        <v>697181024</v>
      </c>
    </row>
    <row r="12" spans="1:9" ht="12.75" customHeight="1" x14ac:dyDescent="0.25">
      <c r="A12" s="6">
        <v>8</v>
      </c>
      <c r="B12" s="6" t="s">
        <v>27</v>
      </c>
      <c r="C12" s="6" t="s">
        <v>444</v>
      </c>
      <c r="D12" s="6" t="s">
        <v>450</v>
      </c>
      <c r="E12" s="47">
        <v>147508500</v>
      </c>
      <c r="F12" s="48">
        <v>1</v>
      </c>
      <c r="G12" s="49">
        <v>0.99233700000000002</v>
      </c>
      <c r="H12" s="50">
        <v>7.5100000000000002E-3</v>
      </c>
      <c r="I12" s="1">
        <f t="shared" si="0"/>
        <v>147508500</v>
      </c>
    </row>
    <row r="13" spans="1:9" ht="13.2" x14ac:dyDescent="0.25">
      <c r="A13" s="6">
        <v>9</v>
      </c>
      <c r="B13" s="6" t="s">
        <v>21</v>
      </c>
      <c r="C13" s="6" t="s">
        <v>479</v>
      </c>
      <c r="D13" s="6" t="s">
        <v>204</v>
      </c>
      <c r="E13" s="47">
        <v>10598177817</v>
      </c>
      <c r="F13" s="48">
        <v>0.11</v>
      </c>
      <c r="G13" s="49">
        <v>1</v>
      </c>
      <c r="H13" s="50">
        <v>4.9779999999999998E-2</v>
      </c>
      <c r="I13" s="1">
        <f t="shared" si="0"/>
        <v>1165799559.8700001</v>
      </c>
    </row>
    <row r="14" spans="1:9" ht="12.75" customHeight="1" x14ac:dyDescent="0.25">
      <c r="A14" s="6">
        <v>10</v>
      </c>
      <c r="B14" s="6" t="s">
        <v>13</v>
      </c>
      <c r="C14" s="6" t="s">
        <v>14</v>
      </c>
      <c r="D14" s="6" t="s">
        <v>200</v>
      </c>
      <c r="E14" s="47">
        <v>35725994705</v>
      </c>
      <c r="F14" s="48">
        <v>0.25</v>
      </c>
      <c r="G14" s="49">
        <v>1</v>
      </c>
      <c r="H14" s="50">
        <v>2.4649999999999998E-2</v>
      </c>
      <c r="I14" s="1">
        <f t="shared" si="0"/>
        <v>8931498676.25</v>
      </c>
    </row>
    <row r="15" spans="1:9" ht="12.75" customHeight="1" x14ac:dyDescent="0.25">
      <c r="A15" s="6">
        <v>11</v>
      </c>
      <c r="B15" s="6" t="s">
        <v>15</v>
      </c>
      <c r="C15" s="6" t="s">
        <v>16</v>
      </c>
      <c r="D15" s="6" t="s">
        <v>201</v>
      </c>
      <c r="E15" s="47">
        <v>7701998235</v>
      </c>
      <c r="F15" s="48">
        <v>0.73</v>
      </c>
      <c r="G15" s="49">
        <v>1</v>
      </c>
      <c r="H15" s="50">
        <v>2.1420000000000002E-2</v>
      </c>
      <c r="I15" s="1">
        <f t="shared" si="0"/>
        <v>5622458711.5500002</v>
      </c>
    </row>
    <row r="16" spans="1:9" ht="12.75" customHeight="1" x14ac:dyDescent="0.25">
      <c r="A16" s="6">
        <v>12</v>
      </c>
      <c r="B16" s="6" t="s">
        <v>43</v>
      </c>
      <c r="C16" s="6" t="s">
        <v>461</v>
      </c>
      <c r="D16" s="6" t="s">
        <v>465</v>
      </c>
      <c r="E16" s="47">
        <v>292437655</v>
      </c>
      <c r="F16" s="48">
        <v>0.96</v>
      </c>
      <c r="G16" s="49">
        <v>0.5</v>
      </c>
      <c r="H16" s="50">
        <v>2.784E-2</v>
      </c>
      <c r="I16" s="1">
        <f t="shared" si="0"/>
        <v>280740148.80000001</v>
      </c>
    </row>
    <row r="17" spans="1:9" ht="12.75" customHeight="1" x14ac:dyDescent="0.25">
      <c r="A17" s="6">
        <v>13</v>
      </c>
      <c r="B17" s="6" t="s">
        <v>9</v>
      </c>
      <c r="C17" s="6" t="s">
        <v>10</v>
      </c>
      <c r="D17" s="6" t="s">
        <v>198</v>
      </c>
      <c r="E17" s="47">
        <v>101911355</v>
      </c>
      <c r="F17" s="48">
        <v>0.71</v>
      </c>
      <c r="G17" s="49">
        <v>1</v>
      </c>
      <c r="H17" s="50">
        <v>2.5559999999999999E-2</v>
      </c>
      <c r="I17" s="1">
        <f t="shared" si="0"/>
        <v>72357062.049999997</v>
      </c>
    </row>
    <row r="18" spans="1:9" ht="12.75" customHeight="1" x14ac:dyDescent="0.25">
      <c r="A18" s="6">
        <v>14</v>
      </c>
      <c r="B18" s="6" t="s">
        <v>35</v>
      </c>
      <c r="C18" s="6" t="s">
        <v>399</v>
      </c>
      <c r="D18" s="6" t="s">
        <v>421</v>
      </c>
      <c r="E18" s="47">
        <v>7364965630</v>
      </c>
      <c r="F18" s="48">
        <v>0.34</v>
      </c>
      <c r="G18" s="49">
        <v>1</v>
      </c>
      <c r="H18" s="50">
        <v>2.5180000000000001E-2</v>
      </c>
      <c r="I18" s="1">
        <f t="shared" si="0"/>
        <v>2504088314.2000003</v>
      </c>
    </row>
    <row r="19" spans="1:9" ht="12.75" customHeight="1" x14ac:dyDescent="0.25">
      <c r="A19" s="6">
        <v>15</v>
      </c>
      <c r="B19" s="6" t="s">
        <v>23</v>
      </c>
      <c r="C19" s="6" t="s">
        <v>398</v>
      </c>
      <c r="D19" s="6" t="s">
        <v>420</v>
      </c>
      <c r="E19" s="47">
        <v>1998381575</v>
      </c>
      <c r="F19" s="48">
        <v>0.45</v>
      </c>
      <c r="G19" s="49">
        <v>1</v>
      </c>
      <c r="H19" s="50">
        <v>2.247E-2</v>
      </c>
      <c r="I19" s="1">
        <f t="shared" si="0"/>
        <v>899271708.75</v>
      </c>
    </row>
    <row r="20" spans="1:9" ht="12.75" customHeight="1" x14ac:dyDescent="0.25">
      <c r="A20" s="6">
        <v>16</v>
      </c>
      <c r="B20" s="6" t="s">
        <v>532</v>
      </c>
      <c r="C20" s="6" t="s">
        <v>538</v>
      </c>
      <c r="D20" s="6" t="s">
        <v>534</v>
      </c>
      <c r="E20" s="47">
        <v>271572872</v>
      </c>
      <c r="F20" s="48">
        <v>0.41</v>
      </c>
      <c r="G20" s="49">
        <v>1</v>
      </c>
      <c r="H20" s="50">
        <v>1.9380000000000001E-2</v>
      </c>
      <c r="I20" s="1">
        <f t="shared" si="0"/>
        <v>111344877.52</v>
      </c>
    </row>
    <row r="21" spans="1:9" ht="12.75" customHeight="1" x14ac:dyDescent="0.25">
      <c r="A21" s="6">
        <v>17</v>
      </c>
      <c r="B21" s="6" t="s">
        <v>33</v>
      </c>
      <c r="C21" s="6" t="s">
        <v>368</v>
      </c>
      <c r="D21" s="6" t="s">
        <v>210</v>
      </c>
      <c r="E21" s="47">
        <v>837718660</v>
      </c>
      <c r="F21" s="48">
        <v>0.2</v>
      </c>
      <c r="G21" s="49">
        <v>1</v>
      </c>
      <c r="H21" s="50">
        <v>1.695E-2</v>
      </c>
      <c r="I21" s="1">
        <f t="shared" si="0"/>
        <v>167543732</v>
      </c>
    </row>
    <row r="22" spans="1:9" ht="12.75" customHeight="1" x14ac:dyDescent="0.25">
      <c r="A22" s="6">
        <v>18</v>
      </c>
      <c r="B22" s="6" t="s">
        <v>51</v>
      </c>
      <c r="C22" s="6" t="s">
        <v>462</v>
      </c>
      <c r="D22" s="6" t="s">
        <v>219</v>
      </c>
      <c r="E22" s="47">
        <v>5993227240</v>
      </c>
      <c r="F22" s="48">
        <v>0.16</v>
      </c>
      <c r="G22" s="49">
        <v>1</v>
      </c>
      <c r="H22" s="50">
        <v>1.533E-2</v>
      </c>
      <c r="I22" s="1">
        <f t="shared" si="0"/>
        <v>958916358.39999998</v>
      </c>
    </row>
    <row r="23" spans="1:9" ht="13.2" x14ac:dyDescent="0.25">
      <c r="A23" s="6">
        <v>19</v>
      </c>
      <c r="B23" s="6" t="s">
        <v>79</v>
      </c>
      <c r="C23" s="6" t="s">
        <v>410</v>
      </c>
      <c r="D23" s="6" t="s">
        <v>430</v>
      </c>
      <c r="E23" s="47">
        <v>104400000000</v>
      </c>
      <c r="F23" s="48">
        <v>0.33</v>
      </c>
      <c r="G23" s="49">
        <v>1</v>
      </c>
      <c r="H23" s="50">
        <v>1.4239999999999999E-2</v>
      </c>
      <c r="I23" s="1">
        <f t="shared" si="0"/>
        <v>34452000000</v>
      </c>
    </row>
    <row r="24" spans="1:9" ht="12.75" customHeight="1" x14ac:dyDescent="0.25">
      <c r="A24" s="6">
        <v>20</v>
      </c>
      <c r="B24" s="6" t="s">
        <v>19</v>
      </c>
      <c r="C24" s="6" t="s">
        <v>397</v>
      </c>
      <c r="D24" s="6" t="s">
        <v>506</v>
      </c>
      <c r="E24" s="47">
        <v>12960541337338</v>
      </c>
      <c r="F24" s="48">
        <v>0.27</v>
      </c>
      <c r="G24" s="49">
        <v>1</v>
      </c>
      <c r="H24" s="50">
        <v>1.3169999999999999E-2</v>
      </c>
      <c r="I24" s="1">
        <f t="shared" si="0"/>
        <v>3499346161081.2603</v>
      </c>
    </row>
    <row r="25" spans="1:9" ht="13.2" x14ac:dyDescent="0.25">
      <c r="A25" s="6">
        <v>21</v>
      </c>
      <c r="B25" s="6" t="s">
        <v>37</v>
      </c>
      <c r="C25" s="6" t="s">
        <v>369</v>
      </c>
      <c r="D25" s="6" t="s">
        <v>212</v>
      </c>
      <c r="E25" s="47">
        <v>2276401458</v>
      </c>
      <c r="F25" s="48">
        <v>0.57999999999999996</v>
      </c>
      <c r="G25" s="49">
        <v>1</v>
      </c>
      <c r="H25" s="50">
        <v>1.193E-2</v>
      </c>
      <c r="I25" s="1">
        <f t="shared" si="0"/>
        <v>1320312845.6399999</v>
      </c>
    </row>
    <row r="26" spans="1:9" ht="26.4" x14ac:dyDescent="0.25">
      <c r="A26" s="6">
        <v>22</v>
      </c>
      <c r="B26" s="6" t="s">
        <v>57</v>
      </c>
      <c r="C26" s="6" t="s">
        <v>58</v>
      </c>
      <c r="D26" s="6" t="s">
        <v>466</v>
      </c>
      <c r="E26" s="47">
        <v>455881730</v>
      </c>
      <c r="F26" s="48">
        <v>0.38</v>
      </c>
      <c r="G26" s="49">
        <v>1</v>
      </c>
      <c r="H26" s="50">
        <v>1.167E-2</v>
      </c>
      <c r="I26" s="1">
        <f t="shared" si="0"/>
        <v>173235057.40000001</v>
      </c>
    </row>
    <row r="27" spans="1:9" ht="13.2" x14ac:dyDescent="0.25">
      <c r="A27" s="6">
        <v>23</v>
      </c>
      <c r="B27" s="6" t="s">
        <v>471</v>
      </c>
      <c r="C27" s="6" t="s">
        <v>472</v>
      </c>
      <c r="D27" s="6" t="s">
        <v>476</v>
      </c>
      <c r="E27" s="47">
        <v>133561119</v>
      </c>
      <c r="F27" s="48">
        <v>0.16</v>
      </c>
      <c r="G27" s="49">
        <v>1</v>
      </c>
      <c r="H27" s="50">
        <v>1.0410000000000001E-2</v>
      </c>
      <c r="I27" s="1">
        <f t="shared" si="0"/>
        <v>21369779.039999999</v>
      </c>
    </row>
    <row r="28" spans="1:9" ht="13.2" x14ac:dyDescent="0.25">
      <c r="A28" s="6">
        <v>24</v>
      </c>
      <c r="B28" s="6" t="s">
        <v>29</v>
      </c>
      <c r="C28" s="6" t="s">
        <v>480</v>
      </c>
      <c r="D28" s="6" t="s">
        <v>280</v>
      </c>
      <c r="E28" s="47">
        <v>1554875</v>
      </c>
      <c r="F28" s="48">
        <v>0.32</v>
      </c>
      <c r="G28" s="49">
        <v>1</v>
      </c>
      <c r="H28" s="50">
        <v>8.8100000000000001E-3</v>
      </c>
      <c r="I28" s="1">
        <f t="shared" si="0"/>
        <v>497560</v>
      </c>
    </row>
    <row r="29" spans="1:9" ht="13.2" x14ac:dyDescent="0.25">
      <c r="A29" s="6">
        <v>25</v>
      </c>
      <c r="B29" s="6" t="s">
        <v>63</v>
      </c>
      <c r="C29" s="6" t="s">
        <v>502</v>
      </c>
      <c r="D29" s="6" t="s">
        <v>508</v>
      </c>
      <c r="E29" s="47">
        <v>129500000</v>
      </c>
      <c r="F29" s="48">
        <v>0.25</v>
      </c>
      <c r="G29" s="49">
        <v>1</v>
      </c>
      <c r="H29" s="50">
        <v>8.4700000000000001E-3</v>
      </c>
      <c r="I29" s="1">
        <f t="shared" si="0"/>
        <v>32375000</v>
      </c>
    </row>
    <row r="30" spans="1:9" ht="12.75" customHeight="1" x14ac:dyDescent="0.25">
      <c r="A30" s="6">
        <v>26</v>
      </c>
      <c r="B30" s="6" t="s">
        <v>69</v>
      </c>
      <c r="C30" s="6" t="s">
        <v>522</v>
      </c>
      <c r="D30" s="6" t="s">
        <v>527</v>
      </c>
      <c r="E30" s="47">
        <v>11174330000</v>
      </c>
      <c r="F30" s="48">
        <v>0.16</v>
      </c>
      <c r="G30" s="49">
        <v>1</v>
      </c>
      <c r="H30" s="50">
        <v>8.4499999999999992E-3</v>
      </c>
      <c r="I30" s="1">
        <f t="shared" si="0"/>
        <v>1787892800</v>
      </c>
    </row>
    <row r="31" spans="1:9" ht="12.75" customHeight="1" x14ac:dyDescent="0.25">
      <c r="A31" s="6">
        <v>27</v>
      </c>
      <c r="B31" s="6" t="s">
        <v>405</v>
      </c>
      <c r="C31" s="6" t="s">
        <v>406</v>
      </c>
      <c r="D31" s="6" t="s">
        <v>467</v>
      </c>
      <c r="E31" s="47">
        <v>15193014862</v>
      </c>
      <c r="F31" s="48">
        <v>0.16</v>
      </c>
      <c r="G31" s="49">
        <v>1</v>
      </c>
      <c r="H31" s="50">
        <v>7.11E-3</v>
      </c>
      <c r="I31" s="1">
        <f t="shared" si="0"/>
        <v>2430882377.9200001</v>
      </c>
    </row>
    <row r="32" spans="1:9" ht="13.2" x14ac:dyDescent="0.25">
      <c r="A32" s="6">
        <v>28</v>
      </c>
      <c r="B32" s="6" t="s">
        <v>45</v>
      </c>
      <c r="C32" s="6" t="s">
        <v>401</v>
      </c>
      <c r="D32" s="6" t="s">
        <v>531</v>
      </c>
      <c r="E32" s="47">
        <v>2574914954</v>
      </c>
      <c r="F32" s="48">
        <v>0.32</v>
      </c>
      <c r="G32" s="49">
        <v>1</v>
      </c>
      <c r="H32" s="50">
        <v>5.9300000000000004E-3</v>
      </c>
      <c r="I32" s="1">
        <f t="shared" si="0"/>
        <v>823972785.27999997</v>
      </c>
    </row>
    <row r="33" spans="1:9" ht="12.75" customHeight="1" x14ac:dyDescent="0.25">
      <c r="A33" s="6">
        <v>29</v>
      </c>
      <c r="B33" s="6" t="s">
        <v>87</v>
      </c>
      <c r="C33" s="6" t="s">
        <v>413</v>
      </c>
      <c r="D33" s="6" t="s">
        <v>435</v>
      </c>
      <c r="E33" s="47">
        <v>1110616299</v>
      </c>
      <c r="F33" s="48">
        <v>0.45</v>
      </c>
      <c r="G33" s="49">
        <v>1</v>
      </c>
      <c r="H33" s="50">
        <v>5.77E-3</v>
      </c>
      <c r="I33" s="1">
        <f t="shared" si="0"/>
        <v>499777334.55000001</v>
      </c>
    </row>
    <row r="34" spans="1:9" ht="12.75" customHeight="1" x14ac:dyDescent="0.25">
      <c r="A34" s="6">
        <v>30</v>
      </c>
      <c r="B34" s="6" t="s">
        <v>65</v>
      </c>
      <c r="C34" s="6" t="s">
        <v>407</v>
      </c>
      <c r="D34" s="6" t="s">
        <v>509</v>
      </c>
      <c r="E34" s="47">
        <v>660497344</v>
      </c>
      <c r="F34" s="48">
        <v>0.18</v>
      </c>
      <c r="G34" s="49">
        <v>1</v>
      </c>
      <c r="H34" s="50">
        <v>4.2100000000000002E-3</v>
      </c>
      <c r="I34" s="1">
        <f t="shared" si="0"/>
        <v>118889521.92</v>
      </c>
    </row>
    <row r="35" spans="1:9" ht="13.2" x14ac:dyDescent="0.25">
      <c r="A35" s="6">
        <v>31</v>
      </c>
      <c r="B35" s="6" t="s">
        <v>41</v>
      </c>
      <c r="C35" s="6" t="s">
        <v>400</v>
      </c>
      <c r="D35" s="6" t="s">
        <v>452</v>
      </c>
      <c r="E35" s="47">
        <v>426288813551</v>
      </c>
      <c r="F35" s="48">
        <v>0.19</v>
      </c>
      <c r="G35" s="49">
        <v>1</v>
      </c>
      <c r="H35" s="50">
        <v>4.1200000000000004E-3</v>
      </c>
      <c r="I35" s="1">
        <f t="shared" si="0"/>
        <v>80994874574.690002</v>
      </c>
    </row>
    <row r="36" spans="1:9" ht="13.2" x14ac:dyDescent="0.25">
      <c r="A36" s="6">
        <v>32</v>
      </c>
      <c r="B36" s="7" t="s">
        <v>71</v>
      </c>
      <c r="C36" s="6" t="s">
        <v>445</v>
      </c>
      <c r="D36" s="6" t="s">
        <v>456</v>
      </c>
      <c r="E36" s="47">
        <v>1274665323063</v>
      </c>
      <c r="F36" s="48">
        <v>0.18</v>
      </c>
      <c r="G36" s="49">
        <v>1</v>
      </c>
      <c r="H36" s="50">
        <v>3.5899999999999999E-3</v>
      </c>
      <c r="I36" s="1">
        <f t="shared" si="0"/>
        <v>229439758151.34</v>
      </c>
    </row>
    <row r="37" spans="1:9" ht="12.75" customHeight="1" x14ac:dyDescent="0.25">
      <c r="A37" s="6">
        <v>33</v>
      </c>
      <c r="B37" s="6" t="s">
        <v>408</v>
      </c>
      <c r="C37" s="6" t="s">
        <v>409</v>
      </c>
      <c r="D37" s="6" t="s">
        <v>469</v>
      </c>
      <c r="E37" s="47">
        <v>487541325</v>
      </c>
      <c r="F37" s="48">
        <v>0.57999999999999996</v>
      </c>
      <c r="G37" s="49">
        <v>0.5</v>
      </c>
      <c r="H37" s="50">
        <v>3.3800000000000002E-3</v>
      </c>
      <c r="I37" s="1">
        <f t="shared" si="0"/>
        <v>282773968.5</v>
      </c>
    </row>
    <row r="38" spans="1:9" ht="12.75" customHeight="1" x14ac:dyDescent="0.25">
      <c r="A38" s="6">
        <v>34</v>
      </c>
      <c r="B38" s="54" t="s">
        <v>523</v>
      </c>
      <c r="C38" s="6" t="s">
        <v>524</v>
      </c>
      <c r="D38" s="6" t="s">
        <v>528</v>
      </c>
      <c r="E38" s="47">
        <v>294120000</v>
      </c>
      <c r="F38" s="48">
        <v>0.2</v>
      </c>
      <c r="G38" s="49">
        <v>1</v>
      </c>
      <c r="H38" s="50">
        <v>3.2799999999999999E-3</v>
      </c>
      <c r="I38" s="1">
        <f t="shared" si="0"/>
        <v>58824000</v>
      </c>
    </row>
    <row r="39" spans="1:9" ht="12.75" customHeight="1" x14ac:dyDescent="0.25">
      <c r="A39" s="6">
        <v>35</v>
      </c>
      <c r="B39" s="6" t="s">
        <v>53</v>
      </c>
      <c r="C39" s="6" t="s">
        <v>481</v>
      </c>
      <c r="D39" s="6" t="s">
        <v>507</v>
      </c>
      <c r="E39" s="47">
        <v>9650000000</v>
      </c>
      <c r="F39" s="48">
        <v>0.36</v>
      </c>
      <c r="G39" s="49">
        <v>1</v>
      </c>
      <c r="H39" s="50">
        <v>3.0000000000000001E-3</v>
      </c>
      <c r="I39" s="1">
        <f t="shared" si="0"/>
        <v>3474000000</v>
      </c>
    </row>
    <row r="40" spans="1:9" ht="26.4" x14ac:dyDescent="0.25">
      <c r="A40" s="6">
        <v>36</v>
      </c>
      <c r="B40" s="6" t="s">
        <v>536</v>
      </c>
      <c r="C40" s="6" t="s">
        <v>525</v>
      </c>
      <c r="D40" s="6" t="s">
        <v>529</v>
      </c>
      <c r="E40" s="47">
        <v>111637791</v>
      </c>
      <c r="F40" s="48">
        <v>0.43</v>
      </c>
      <c r="G40" s="49">
        <v>1</v>
      </c>
      <c r="H40" s="50">
        <v>2.8400000000000001E-3</v>
      </c>
      <c r="I40" s="1">
        <f t="shared" si="0"/>
        <v>48004250.130000003</v>
      </c>
    </row>
    <row r="41" spans="1:9" ht="12.75" customHeight="1" x14ac:dyDescent="0.25">
      <c r="A41" s="6">
        <v>37</v>
      </c>
      <c r="B41" s="6" t="s">
        <v>482</v>
      </c>
      <c r="C41" s="6" t="s">
        <v>483</v>
      </c>
      <c r="D41" s="6" t="s">
        <v>487</v>
      </c>
      <c r="E41" s="47">
        <v>63048706145</v>
      </c>
      <c r="F41" s="48">
        <v>0.16</v>
      </c>
      <c r="G41" s="49">
        <v>1</v>
      </c>
      <c r="H41" s="50">
        <v>2.8E-3</v>
      </c>
      <c r="I41" s="1">
        <f t="shared" si="0"/>
        <v>10087792983.200001</v>
      </c>
    </row>
    <row r="42" spans="1:9" ht="12.75" customHeight="1" x14ac:dyDescent="0.25">
      <c r="A42" s="6">
        <v>38</v>
      </c>
      <c r="B42" s="54" t="s">
        <v>473</v>
      </c>
      <c r="C42" s="6" t="s">
        <v>474</v>
      </c>
      <c r="D42" s="6" t="s">
        <v>477</v>
      </c>
      <c r="E42" s="47">
        <v>27079709866</v>
      </c>
      <c r="F42" s="48">
        <v>0.18</v>
      </c>
      <c r="G42" s="49">
        <v>1</v>
      </c>
      <c r="H42" s="50">
        <v>2.5600000000000002E-3</v>
      </c>
      <c r="I42" s="1">
        <f t="shared" si="0"/>
        <v>4874347775.8800001</v>
      </c>
    </row>
    <row r="43" spans="1:9" ht="13.2" x14ac:dyDescent="0.25">
      <c r="A43" s="6">
        <v>39</v>
      </c>
      <c r="B43" s="6" t="s">
        <v>91</v>
      </c>
      <c r="C43" s="6" t="s">
        <v>412</v>
      </c>
      <c r="D43" s="6" t="s">
        <v>433</v>
      </c>
      <c r="E43" s="47">
        <v>179768227</v>
      </c>
      <c r="F43" s="48">
        <v>0.32</v>
      </c>
      <c r="G43" s="49">
        <v>1</v>
      </c>
      <c r="H43" s="50">
        <v>2.4299999999999999E-3</v>
      </c>
      <c r="I43" s="1">
        <f t="shared" si="0"/>
        <v>57525832.640000001</v>
      </c>
    </row>
    <row r="44" spans="1:9" ht="12.75" customHeight="1" x14ac:dyDescent="0.25">
      <c r="A44" s="6">
        <v>40</v>
      </c>
      <c r="B44" s="6" t="s">
        <v>517</v>
      </c>
      <c r="C44" s="6" t="s">
        <v>518</v>
      </c>
      <c r="D44" s="6" t="s">
        <v>521</v>
      </c>
      <c r="E44" s="47">
        <v>739000000</v>
      </c>
      <c r="F44" s="48">
        <v>0.34</v>
      </c>
      <c r="G44" s="49">
        <v>1</v>
      </c>
      <c r="H44" s="50">
        <v>2.3700000000000001E-3</v>
      </c>
      <c r="I44" s="1">
        <f t="shared" si="0"/>
        <v>251260000.00000003</v>
      </c>
    </row>
    <row r="45" spans="1:9" ht="12.75" customHeight="1" x14ac:dyDescent="0.25">
      <c r="A45" s="6">
        <v>41</v>
      </c>
      <c r="B45" s="6" t="s">
        <v>93</v>
      </c>
      <c r="C45" s="6" t="s">
        <v>475</v>
      </c>
      <c r="D45" s="6" t="s">
        <v>478</v>
      </c>
      <c r="E45" s="47">
        <v>416270745</v>
      </c>
      <c r="F45" s="48">
        <v>0.5</v>
      </c>
      <c r="G45" s="49">
        <v>1</v>
      </c>
      <c r="H45" s="50">
        <v>1.91E-3</v>
      </c>
      <c r="I45" s="1">
        <f t="shared" si="0"/>
        <v>208135372.5</v>
      </c>
    </row>
    <row r="46" spans="1:9" ht="12.75" customHeight="1" x14ac:dyDescent="0.25">
      <c r="A46" s="6">
        <v>42</v>
      </c>
      <c r="B46" s="6" t="s">
        <v>89</v>
      </c>
      <c r="C46" s="6" t="s">
        <v>414</v>
      </c>
      <c r="D46" s="6" t="s">
        <v>238</v>
      </c>
      <c r="E46" s="47">
        <v>1033135366</v>
      </c>
      <c r="F46" s="48">
        <v>0.3</v>
      </c>
      <c r="G46" s="49">
        <v>1</v>
      </c>
      <c r="H46" s="50">
        <v>1.72E-3</v>
      </c>
      <c r="I46" s="1">
        <f t="shared" si="0"/>
        <v>309940609.80000001</v>
      </c>
    </row>
    <row r="47" spans="1:9" ht="13.2" x14ac:dyDescent="0.25">
      <c r="B47" s="8"/>
      <c r="C47" s="8"/>
      <c r="D47" s="8"/>
      <c r="E47" s="55"/>
      <c r="F47" s="56"/>
      <c r="G47" s="57"/>
      <c r="H47" s="58"/>
      <c r="I47" s="1"/>
    </row>
    <row r="48" spans="1:9" ht="13.2" x14ac:dyDescent="0.25">
      <c r="B48" s="94"/>
      <c r="C48" s="8"/>
      <c r="D48" s="8"/>
      <c r="E48" s="55"/>
      <c r="F48" s="56"/>
      <c r="G48" s="57"/>
      <c r="H48" s="58"/>
      <c r="I48" s="1"/>
    </row>
    <row r="49" spans="2:9" ht="13.2" x14ac:dyDescent="0.25">
      <c r="B49" s="8"/>
      <c r="C49" s="8"/>
      <c r="D49" s="8"/>
      <c r="E49" s="55"/>
      <c r="F49" s="56"/>
      <c r="G49" s="57"/>
      <c r="H49" s="58"/>
      <c r="I49" s="1"/>
    </row>
    <row r="50" spans="2:9" ht="14.25" customHeight="1" x14ac:dyDescent="0.25">
      <c r="B50" s="10"/>
      <c r="C50" s="8"/>
      <c r="D50" s="8"/>
      <c r="E50" s="59"/>
      <c r="F50" s="60"/>
      <c r="G50" s="61"/>
      <c r="H50" s="62"/>
      <c r="I50" s="1"/>
    </row>
    <row r="51" spans="2:9" ht="14.25" customHeight="1" x14ac:dyDescent="0.25">
      <c r="C51" s="8"/>
      <c r="D51" s="8"/>
      <c r="E51" s="59"/>
      <c r="F51" s="60"/>
      <c r="G51" s="61"/>
      <c r="H51" s="62"/>
      <c r="I51" s="1"/>
    </row>
    <row r="52" spans="2:9" ht="13.2" x14ac:dyDescent="0.25">
      <c r="C52" s="8"/>
      <c r="D52" s="8"/>
      <c r="E52" s="59"/>
      <c r="F52" s="60"/>
      <c r="G52" s="61"/>
      <c r="H52" s="62"/>
      <c r="I52" s="1"/>
    </row>
    <row r="53" spans="2:9" ht="14.25" customHeight="1" x14ac:dyDescent="0.25">
      <c r="B53" s="10"/>
      <c r="C53" s="8"/>
      <c r="D53" s="8"/>
      <c r="E53" s="59"/>
      <c r="F53" s="60"/>
      <c r="G53" s="61"/>
      <c r="H53" s="62"/>
      <c r="I53" s="1"/>
    </row>
    <row r="54" spans="2:9" ht="14.25" customHeight="1" x14ac:dyDescent="0.25">
      <c r="B54" s="10"/>
      <c r="C54" s="8"/>
      <c r="D54" s="8"/>
      <c r="E54" s="59"/>
      <c r="F54" s="60"/>
      <c r="G54" s="61"/>
      <c r="H54" s="62"/>
      <c r="I54" s="1"/>
    </row>
    <row r="55" spans="2:9" ht="14.25" customHeight="1" x14ac:dyDescent="0.3">
      <c r="B55" s="10"/>
      <c r="C55" s="15"/>
      <c r="D55" s="15"/>
      <c r="E55" s="59"/>
      <c r="F55" s="60"/>
      <c r="G55" s="61"/>
      <c r="H55" s="62"/>
    </row>
    <row r="56" spans="2:9" ht="14.25" customHeight="1" x14ac:dyDescent="0.3">
      <c r="B56" s="10"/>
      <c r="C56" s="15"/>
      <c r="D56" s="15"/>
      <c r="E56" s="59"/>
      <c r="F56" s="60"/>
      <c r="G56" s="61"/>
      <c r="H56" s="6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56"/>
  <sheetViews>
    <sheetView zoomScaleNormal="100" workbookViewId="0">
      <selection activeCell="B1" sqref="B1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40.109375" style="110" customWidth="1"/>
    <col min="4" max="4" width="40.5546875" style="110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6384" width="9.109375" style="19"/>
  </cols>
  <sheetData>
    <row r="1" spans="1:9" ht="14.25" customHeight="1" x14ac:dyDescent="0.3">
      <c r="C1" s="36" t="s">
        <v>246</v>
      </c>
      <c r="D1" s="37" t="s">
        <v>245</v>
      </c>
    </row>
    <row r="2" spans="1:9" ht="14.25" customHeight="1" thickBot="1" x14ac:dyDescent="0.35">
      <c r="C2" s="38">
        <v>43364</v>
      </c>
      <c r="D2" s="39">
        <v>43454</v>
      </c>
    </row>
    <row r="3" spans="1:9" ht="14.25" customHeight="1" x14ac:dyDescent="0.3">
      <c r="A3" s="42"/>
      <c r="B3" s="43"/>
      <c r="C3" s="109"/>
      <c r="D3" s="109"/>
      <c r="E3" s="43"/>
      <c r="F3" s="43"/>
      <c r="G3" s="43"/>
      <c r="H3" s="43"/>
    </row>
    <row r="4" spans="1:9" s="110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539</v>
      </c>
      <c r="I4" s="1" t="s">
        <v>699</v>
      </c>
    </row>
    <row r="5" spans="1:9" ht="12.75" customHeight="1" x14ac:dyDescent="0.25">
      <c r="A5" s="6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49">
        <v>0.73296910000000004</v>
      </c>
      <c r="H5" s="50">
        <v>0.13830000000000001</v>
      </c>
      <c r="I5" s="1">
        <f>E5*F5</f>
        <v>10361735040</v>
      </c>
    </row>
    <row r="6" spans="1:9" ht="12.75" customHeight="1" x14ac:dyDescent="0.25">
      <c r="A6" s="6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49">
        <v>0.73296910000000004</v>
      </c>
      <c r="H6" s="50">
        <v>1.17E-2</v>
      </c>
      <c r="I6" s="1">
        <f t="shared" ref="I6:I46" si="0">E6*F6</f>
        <v>1000000000</v>
      </c>
    </row>
    <row r="7" spans="1:9" ht="12.75" customHeight="1" x14ac:dyDescent="0.25">
      <c r="A7" s="6">
        <v>3</v>
      </c>
      <c r="B7" s="6" t="s">
        <v>3</v>
      </c>
      <c r="C7" s="6" t="s">
        <v>393</v>
      </c>
      <c r="D7" s="6" t="s">
        <v>448</v>
      </c>
      <c r="E7" s="47">
        <v>850563255</v>
      </c>
      <c r="F7" s="48">
        <v>0.46</v>
      </c>
      <c r="G7" s="49">
        <v>0.81515400000000005</v>
      </c>
      <c r="H7" s="50">
        <v>0.15</v>
      </c>
      <c r="I7" s="1">
        <f t="shared" si="0"/>
        <v>391259097.30000001</v>
      </c>
    </row>
    <row r="8" spans="1:9" ht="12.75" customHeight="1" x14ac:dyDescent="0.25">
      <c r="A8" s="6">
        <v>4</v>
      </c>
      <c r="B8" s="6" t="s">
        <v>1</v>
      </c>
      <c r="C8" s="6" t="s">
        <v>392</v>
      </c>
      <c r="D8" s="6" t="s">
        <v>447</v>
      </c>
      <c r="E8" s="47">
        <v>23673512900</v>
      </c>
      <c r="F8" s="48">
        <v>0.46</v>
      </c>
      <c r="G8" s="49">
        <v>0.78191980000000005</v>
      </c>
      <c r="H8" s="50">
        <v>0.12775</v>
      </c>
      <c r="I8" s="1">
        <f t="shared" si="0"/>
        <v>10889815934</v>
      </c>
    </row>
    <row r="9" spans="1:9" ht="12.75" customHeight="1" x14ac:dyDescent="0.25">
      <c r="A9" s="6">
        <v>5</v>
      </c>
      <c r="B9" s="6" t="s">
        <v>17</v>
      </c>
      <c r="C9" s="6" t="s">
        <v>512</v>
      </c>
      <c r="D9" s="6" t="s">
        <v>202</v>
      </c>
      <c r="E9" s="47">
        <v>3036306000</v>
      </c>
      <c r="F9" s="48">
        <v>0.27</v>
      </c>
      <c r="G9" s="49">
        <v>0.78191980000000005</v>
      </c>
      <c r="H9" s="50">
        <v>6.9459999999999994E-2</v>
      </c>
      <c r="I9" s="1">
        <f t="shared" si="0"/>
        <v>819802620</v>
      </c>
    </row>
    <row r="10" spans="1:9" ht="12.75" customHeight="1" x14ac:dyDescent="0.25">
      <c r="A10" s="6">
        <v>6</v>
      </c>
      <c r="B10" s="6" t="s">
        <v>11</v>
      </c>
      <c r="C10" s="6" t="s">
        <v>396</v>
      </c>
      <c r="D10" s="6" t="s">
        <v>419</v>
      </c>
      <c r="E10" s="47">
        <v>158245476</v>
      </c>
      <c r="F10" s="48">
        <v>0.38</v>
      </c>
      <c r="G10" s="49">
        <v>0.78191980000000005</v>
      </c>
      <c r="H10" s="50">
        <v>5.2789999999999997E-2</v>
      </c>
      <c r="I10" s="1">
        <f t="shared" si="0"/>
        <v>60133280.880000003</v>
      </c>
    </row>
    <row r="11" spans="1:9" ht="12.75" customHeight="1" x14ac:dyDescent="0.25">
      <c r="A11" s="6">
        <v>7</v>
      </c>
      <c r="B11" s="6" t="s">
        <v>25</v>
      </c>
      <c r="C11" s="6" t="s">
        <v>443</v>
      </c>
      <c r="D11" s="6" t="s">
        <v>449</v>
      </c>
      <c r="E11" s="47">
        <v>2178690700</v>
      </c>
      <c r="F11" s="48">
        <v>0.32</v>
      </c>
      <c r="G11" s="49">
        <v>0.84605249999999999</v>
      </c>
      <c r="H11" s="50">
        <v>4.6219999999999997E-2</v>
      </c>
      <c r="I11" s="1">
        <f t="shared" si="0"/>
        <v>697181024</v>
      </c>
    </row>
    <row r="12" spans="1:9" ht="12.75" customHeight="1" x14ac:dyDescent="0.25">
      <c r="A12" s="6">
        <v>8</v>
      </c>
      <c r="B12" s="6" t="s">
        <v>27</v>
      </c>
      <c r="C12" s="6" t="s">
        <v>444</v>
      </c>
      <c r="D12" s="6" t="s">
        <v>450</v>
      </c>
      <c r="E12" s="47">
        <v>147508500</v>
      </c>
      <c r="F12" s="48">
        <v>1</v>
      </c>
      <c r="G12" s="49">
        <v>0.84605249999999999</v>
      </c>
      <c r="H12" s="50">
        <v>6.5700000000000003E-3</v>
      </c>
      <c r="I12" s="1">
        <f t="shared" si="0"/>
        <v>147508500</v>
      </c>
    </row>
    <row r="13" spans="1:9" ht="13.2" x14ac:dyDescent="0.25">
      <c r="A13" s="6">
        <v>9</v>
      </c>
      <c r="B13" s="6" t="s">
        <v>21</v>
      </c>
      <c r="C13" s="6" t="s">
        <v>479</v>
      </c>
      <c r="D13" s="6" t="s">
        <v>204</v>
      </c>
      <c r="E13" s="47">
        <v>10598177817</v>
      </c>
      <c r="F13" s="48">
        <v>0.11</v>
      </c>
      <c r="G13" s="49">
        <v>1</v>
      </c>
      <c r="H13" s="50">
        <v>5.0819999999999997E-2</v>
      </c>
      <c r="I13" s="1">
        <f t="shared" si="0"/>
        <v>1165799559.8700001</v>
      </c>
    </row>
    <row r="14" spans="1:9" ht="12.75" customHeight="1" x14ac:dyDescent="0.25">
      <c r="A14" s="6">
        <v>10</v>
      </c>
      <c r="B14" s="6" t="s">
        <v>13</v>
      </c>
      <c r="C14" s="6" t="s">
        <v>14</v>
      </c>
      <c r="D14" s="6" t="s">
        <v>200</v>
      </c>
      <c r="E14" s="47">
        <v>35725994705</v>
      </c>
      <c r="F14" s="48">
        <v>0.25</v>
      </c>
      <c r="G14" s="49">
        <v>1</v>
      </c>
      <c r="H14" s="50">
        <v>2.5680000000000001E-2</v>
      </c>
      <c r="I14" s="1">
        <f t="shared" si="0"/>
        <v>8931498676.25</v>
      </c>
    </row>
    <row r="15" spans="1:9" ht="12.75" customHeight="1" x14ac:dyDescent="0.25">
      <c r="A15" s="6">
        <v>11</v>
      </c>
      <c r="B15" s="6" t="s">
        <v>15</v>
      </c>
      <c r="C15" s="6" t="s">
        <v>16</v>
      </c>
      <c r="D15" s="6" t="s">
        <v>201</v>
      </c>
      <c r="E15" s="47">
        <v>7701998235</v>
      </c>
      <c r="F15" s="48">
        <v>0.73</v>
      </c>
      <c r="G15" s="49">
        <v>1</v>
      </c>
      <c r="H15" s="50">
        <v>2.1049999999999999E-2</v>
      </c>
      <c r="I15" s="1">
        <f t="shared" si="0"/>
        <v>5622458711.5500002</v>
      </c>
    </row>
    <row r="16" spans="1:9" ht="12.75" customHeight="1" x14ac:dyDescent="0.25">
      <c r="A16" s="6">
        <v>12</v>
      </c>
      <c r="B16" s="6" t="s">
        <v>43</v>
      </c>
      <c r="C16" s="6" t="s">
        <v>461</v>
      </c>
      <c r="D16" s="6" t="s">
        <v>465</v>
      </c>
      <c r="E16" s="47">
        <v>292437655</v>
      </c>
      <c r="F16" s="48">
        <v>0.96</v>
      </c>
      <c r="G16" s="49">
        <v>0.5</v>
      </c>
      <c r="H16" s="50">
        <v>3.0200000000000001E-2</v>
      </c>
      <c r="I16" s="1">
        <f t="shared" si="0"/>
        <v>280740148.80000001</v>
      </c>
    </row>
    <row r="17" spans="1:9" ht="12.75" customHeight="1" x14ac:dyDescent="0.25">
      <c r="A17" s="6">
        <v>13</v>
      </c>
      <c r="B17" s="6" t="s">
        <v>9</v>
      </c>
      <c r="C17" s="6" t="s">
        <v>10</v>
      </c>
      <c r="D17" s="6" t="s">
        <v>198</v>
      </c>
      <c r="E17" s="47">
        <v>101911355</v>
      </c>
      <c r="F17" s="48">
        <v>0.67</v>
      </c>
      <c r="G17" s="49">
        <v>1</v>
      </c>
      <c r="H17" s="50">
        <v>2.7720000000000002E-2</v>
      </c>
      <c r="I17" s="1">
        <f t="shared" si="0"/>
        <v>68280607.850000009</v>
      </c>
    </row>
    <row r="18" spans="1:9" ht="12.75" customHeight="1" x14ac:dyDescent="0.25">
      <c r="A18" s="6">
        <v>14</v>
      </c>
      <c r="B18" s="6" t="s">
        <v>35</v>
      </c>
      <c r="C18" s="6" t="s">
        <v>399</v>
      </c>
      <c r="D18" s="6" t="s">
        <v>421</v>
      </c>
      <c r="E18" s="47">
        <v>7364965630</v>
      </c>
      <c r="F18" s="48">
        <v>0.34</v>
      </c>
      <c r="G18" s="49">
        <v>1</v>
      </c>
      <c r="H18" s="50">
        <v>2.5399999999999999E-2</v>
      </c>
      <c r="I18" s="1">
        <f t="shared" si="0"/>
        <v>2504088314.2000003</v>
      </c>
    </row>
    <row r="19" spans="1:9" ht="12.75" customHeight="1" x14ac:dyDescent="0.25">
      <c r="A19" s="6">
        <v>15</v>
      </c>
      <c r="B19" s="6" t="s">
        <v>23</v>
      </c>
      <c r="C19" s="6" t="s">
        <v>398</v>
      </c>
      <c r="D19" s="6" t="s">
        <v>420</v>
      </c>
      <c r="E19" s="47">
        <v>1998381575</v>
      </c>
      <c r="F19" s="48">
        <v>0.48</v>
      </c>
      <c r="G19" s="49">
        <v>1</v>
      </c>
      <c r="H19" s="50">
        <v>2.5139999999999999E-2</v>
      </c>
      <c r="I19" s="1">
        <f t="shared" si="0"/>
        <v>959223156</v>
      </c>
    </row>
    <row r="20" spans="1:9" ht="12.75" customHeight="1" x14ac:dyDescent="0.25">
      <c r="A20" s="6">
        <v>16</v>
      </c>
      <c r="B20" s="6" t="s">
        <v>33</v>
      </c>
      <c r="C20" s="6" t="s">
        <v>368</v>
      </c>
      <c r="D20" s="6" t="s">
        <v>210</v>
      </c>
      <c r="E20" s="47">
        <v>837718660</v>
      </c>
      <c r="F20" s="48">
        <v>0.2</v>
      </c>
      <c r="G20" s="49">
        <v>1</v>
      </c>
      <c r="H20" s="50">
        <v>1.821E-2</v>
      </c>
      <c r="I20" s="1">
        <f t="shared" si="0"/>
        <v>167543732</v>
      </c>
    </row>
    <row r="21" spans="1:9" ht="12.75" customHeight="1" x14ac:dyDescent="0.25">
      <c r="A21" s="6">
        <v>17</v>
      </c>
      <c r="B21" s="6" t="s">
        <v>532</v>
      </c>
      <c r="C21" s="6" t="s">
        <v>538</v>
      </c>
      <c r="D21" s="6" t="s">
        <v>534</v>
      </c>
      <c r="E21" s="47">
        <v>271572872</v>
      </c>
      <c r="F21" s="48">
        <v>0.41</v>
      </c>
      <c r="G21" s="49">
        <v>1</v>
      </c>
      <c r="H21" s="50">
        <v>1.771E-2</v>
      </c>
      <c r="I21" s="1">
        <f t="shared" si="0"/>
        <v>111344877.52</v>
      </c>
    </row>
    <row r="22" spans="1:9" ht="12.75" customHeight="1" x14ac:dyDescent="0.25">
      <c r="A22" s="6">
        <v>18</v>
      </c>
      <c r="B22" s="6" t="s">
        <v>51</v>
      </c>
      <c r="C22" s="6" t="s">
        <v>462</v>
      </c>
      <c r="D22" s="6" t="s">
        <v>219</v>
      </c>
      <c r="E22" s="47">
        <v>5993227240</v>
      </c>
      <c r="F22" s="48">
        <v>0.16</v>
      </c>
      <c r="G22" s="49">
        <v>1</v>
      </c>
      <c r="H22" s="50">
        <v>1.5890000000000001E-2</v>
      </c>
      <c r="I22" s="1">
        <f t="shared" si="0"/>
        <v>958916358.39999998</v>
      </c>
    </row>
    <row r="23" spans="1:9" ht="13.2" x14ac:dyDescent="0.25">
      <c r="A23" s="6">
        <v>19</v>
      </c>
      <c r="B23" s="6" t="s">
        <v>19</v>
      </c>
      <c r="C23" s="6" t="s">
        <v>397</v>
      </c>
      <c r="D23" s="6" t="s">
        <v>506</v>
      </c>
      <c r="E23" s="47">
        <v>12960541337338</v>
      </c>
      <c r="F23" s="48">
        <v>0.27</v>
      </c>
      <c r="G23" s="49">
        <v>1</v>
      </c>
      <c r="H23" s="50">
        <v>1.4500000000000001E-2</v>
      </c>
      <c r="I23" s="1">
        <f t="shared" si="0"/>
        <v>3499346161081.2603</v>
      </c>
    </row>
    <row r="24" spans="1:9" ht="12.75" customHeight="1" x14ac:dyDescent="0.25">
      <c r="A24" s="6">
        <v>20</v>
      </c>
      <c r="B24" s="6" t="s">
        <v>79</v>
      </c>
      <c r="C24" s="6" t="s">
        <v>410</v>
      </c>
      <c r="D24" s="6" t="s">
        <v>430</v>
      </c>
      <c r="E24" s="47">
        <v>104400000000</v>
      </c>
      <c r="F24" s="48">
        <v>0.33</v>
      </c>
      <c r="G24" s="49">
        <v>1</v>
      </c>
      <c r="H24" s="50">
        <v>1.393E-2</v>
      </c>
      <c r="I24" s="1">
        <f t="shared" si="0"/>
        <v>34452000000</v>
      </c>
    </row>
    <row r="25" spans="1:9" ht="13.2" x14ac:dyDescent="0.25">
      <c r="A25" s="6">
        <v>21</v>
      </c>
      <c r="B25" s="6" t="s">
        <v>37</v>
      </c>
      <c r="C25" s="6" t="s">
        <v>369</v>
      </c>
      <c r="D25" s="6" t="s">
        <v>212</v>
      </c>
      <c r="E25" s="47">
        <v>2276401458</v>
      </c>
      <c r="F25" s="48">
        <v>0.57999999999999996</v>
      </c>
      <c r="G25" s="49">
        <v>1</v>
      </c>
      <c r="H25" s="50">
        <v>1.295E-2</v>
      </c>
      <c r="I25" s="1">
        <f t="shared" si="0"/>
        <v>1320312845.6399999</v>
      </c>
    </row>
    <row r="26" spans="1:9" ht="26.4" x14ac:dyDescent="0.25">
      <c r="A26" s="6">
        <v>22</v>
      </c>
      <c r="B26" s="6" t="s">
        <v>57</v>
      </c>
      <c r="C26" s="6" t="s">
        <v>58</v>
      </c>
      <c r="D26" s="6" t="s">
        <v>466</v>
      </c>
      <c r="E26" s="47">
        <v>452587679</v>
      </c>
      <c r="F26" s="48">
        <v>0.38</v>
      </c>
      <c r="G26" s="49">
        <v>1</v>
      </c>
      <c r="H26" s="50">
        <v>9.8600000000000007E-3</v>
      </c>
      <c r="I26" s="1">
        <f t="shared" si="0"/>
        <v>171983318.02000001</v>
      </c>
    </row>
    <row r="27" spans="1:9" ht="13.2" x14ac:dyDescent="0.25">
      <c r="A27" s="6">
        <v>23</v>
      </c>
      <c r="B27" s="6" t="s">
        <v>471</v>
      </c>
      <c r="C27" s="6" t="s">
        <v>472</v>
      </c>
      <c r="D27" s="6" t="s">
        <v>476</v>
      </c>
      <c r="E27" s="47">
        <v>133561119</v>
      </c>
      <c r="F27" s="48">
        <v>0.16</v>
      </c>
      <c r="G27" s="49">
        <v>1</v>
      </c>
      <c r="H27" s="50">
        <v>9.3500000000000007E-3</v>
      </c>
      <c r="I27" s="1">
        <f t="shared" si="0"/>
        <v>21369779.039999999</v>
      </c>
    </row>
    <row r="28" spans="1:9" ht="13.2" x14ac:dyDescent="0.25">
      <c r="A28" s="6">
        <v>24</v>
      </c>
      <c r="B28" s="6" t="s">
        <v>69</v>
      </c>
      <c r="C28" s="6" t="s">
        <v>522</v>
      </c>
      <c r="D28" s="6" t="s">
        <v>527</v>
      </c>
      <c r="E28" s="47">
        <v>11174330000</v>
      </c>
      <c r="F28" s="48">
        <v>0.16</v>
      </c>
      <c r="G28" s="49">
        <v>1</v>
      </c>
      <c r="H28" s="50">
        <v>8.6700000000000006E-3</v>
      </c>
      <c r="I28" s="1">
        <f t="shared" si="0"/>
        <v>1787892800</v>
      </c>
    </row>
    <row r="29" spans="1:9" ht="13.2" x14ac:dyDescent="0.25">
      <c r="A29" s="6">
        <v>25</v>
      </c>
      <c r="B29" s="6" t="s">
        <v>63</v>
      </c>
      <c r="C29" s="6" t="s">
        <v>502</v>
      </c>
      <c r="D29" s="6" t="s">
        <v>508</v>
      </c>
      <c r="E29" s="47">
        <v>129500000</v>
      </c>
      <c r="F29" s="48">
        <v>0.25</v>
      </c>
      <c r="G29" s="49">
        <v>1</v>
      </c>
      <c r="H29" s="50">
        <v>8.4499999999999992E-3</v>
      </c>
      <c r="I29" s="1">
        <f t="shared" si="0"/>
        <v>32375000</v>
      </c>
    </row>
    <row r="30" spans="1:9" ht="12.75" customHeight="1" x14ac:dyDescent="0.25">
      <c r="A30" s="6">
        <v>26</v>
      </c>
      <c r="B30" s="6" t="s">
        <v>29</v>
      </c>
      <c r="C30" s="6" t="s">
        <v>480</v>
      </c>
      <c r="D30" s="6" t="s">
        <v>280</v>
      </c>
      <c r="E30" s="47">
        <v>1554875</v>
      </c>
      <c r="F30" s="48">
        <v>0.32</v>
      </c>
      <c r="G30" s="49">
        <v>1</v>
      </c>
      <c r="H30" s="50">
        <v>7.0899999999999999E-3</v>
      </c>
      <c r="I30" s="1">
        <f t="shared" si="0"/>
        <v>497560</v>
      </c>
    </row>
    <row r="31" spans="1:9" ht="12.75" customHeight="1" x14ac:dyDescent="0.25">
      <c r="A31" s="6">
        <v>27</v>
      </c>
      <c r="B31" s="6" t="s">
        <v>87</v>
      </c>
      <c r="C31" s="6" t="s">
        <v>413</v>
      </c>
      <c r="D31" s="6" t="s">
        <v>435</v>
      </c>
      <c r="E31" s="47">
        <v>1110616299</v>
      </c>
      <c r="F31" s="48">
        <v>0.45</v>
      </c>
      <c r="G31" s="49">
        <v>1</v>
      </c>
      <c r="H31" s="50">
        <v>5.7800000000000004E-3</v>
      </c>
      <c r="I31" s="1">
        <f t="shared" si="0"/>
        <v>499777334.55000001</v>
      </c>
    </row>
    <row r="32" spans="1:9" ht="13.2" x14ac:dyDescent="0.25">
      <c r="A32" s="6">
        <v>28</v>
      </c>
      <c r="B32" s="6" t="s">
        <v>45</v>
      </c>
      <c r="C32" s="6" t="s">
        <v>401</v>
      </c>
      <c r="D32" s="6" t="s">
        <v>531</v>
      </c>
      <c r="E32" s="47">
        <v>2574914954</v>
      </c>
      <c r="F32" s="48">
        <v>0.32</v>
      </c>
      <c r="G32" s="49">
        <v>1</v>
      </c>
      <c r="H32" s="50">
        <v>5.5700000000000003E-3</v>
      </c>
      <c r="I32" s="1">
        <f t="shared" si="0"/>
        <v>823972785.27999997</v>
      </c>
    </row>
    <row r="33" spans="1:9" ht="12.75" customHeight="1" x14ac:dyDescent="0.25">
      <c r="A33" s="6">
        <v>29</v>
      </c>
      <c r="B33" s="6" t="s">
        <v>405</v>
      </c>
      <c r="C33" s="6" t="s">
        <v>406</v>
      </c>
      <c r="D33" s="6" t="s">
        <v>467</v>
      </c>
      <c r="E33" s="47">
        <v>15193014862</v>
      </c>
      <c r="F33" s="48">
        <v>0.16</v>
      </c>
      <c r="G33" s="49">
        <v>1</v>
      </c>
      <c r="H33" s="50">
        <v>5.2700000000000004E-3</v>
      </c>
      <c r="I33" s="1">
        <f t="shared" si="0"/>
        <v>2430882377.9200001</v>
      </c>
    </row>
    <row r="34" spans="1:9" ht="12.75" customHeight="1" x14ac:dyDescent="0.25">
      <c r="A34" s="6">
        <v>30</v>
      </c>
      <c r="B34" s="6" t="s">
        <v>41</v>
      </c>
      <c r="C34" s="6" t="s">
        <v>400</v>
      </c>
      <c r="D34" s="6" t="s">
        <v>452</v>
      </c>
      <c r="E34" s="47">
        <v>426288813551</v>
      </c>
      <c r="F34" s="48">
        <v>0.19</v>
      </c>
      <c r="G34" s="49">
        <v>1</v>
      </c>
      <c r="H34" s="50">
        <v>5.1599999999999997E-3</v>
      </c>
      <c r="I34" s="1">
        <f t="shared" si="0"/>
        <v>80994874574.690002</v>
      </c>
    </row>
    <row r="35" spans="1:9" ht="13.2" x14ac:dyDescent="0.25">
      <c r="A35" s="6">
        <v>31</v>
      </c>
      <c r="B35" s="6" t="s">
        <v>65</v>
      </c>
      <c r="C35" s="6" t="s">
        <v>407</v>
      </c>
      <c r="D35" s="6" t="s">
        <v>509</v>
      </c>
      <c r="E35" s="47">
        <v>660497344</v>
      </c>
      <c r="F35" s="48">
        <v>0.18</v>
      </c>
      <c r="G35" s="49">
        <v>1</v>
      </c>
      <c r="H35" s="50">
        <v>4.3299999999999996E-3</v>
      </c>
      <c r="I35" s="1">
        <f t="shared" si="0"/>
        <v>118889521.92</v>
      </c>
    </row>
    <row r="36" spans="1:9" ht="13.2" x14ac:dyDescent="0.25">
      <c r="A36" s="6">
        <v>32</v>
      </c>
      <c r="B36" s="7" t="s">
        <v>71</v>
      </c>
      <c r="C36" s="6" t="s">
        <v>445</v>
      </c>
      <c r="D36" s="6" t="s">
        <v>456</v>
      </c>
      <c r="E36" s="47">
        <v>1274665323063</v>
      </c>
      <c r="F36" s="48">
        <v>0.18</v>
      </c>
      <c r="G36" s="49">
        <v>1</v>
      </c>
      <c r="H36" s="50">
        <v>3.7399999999999998E-3</v>
      </c>
      <c r="I36" s="1">
        <f t="shared" si="0"/>
        <v>229439758151.34</v>
      </c>
    </row>
    <row r="37" spans="1:9" ht="12.75" customHeight="1" x14ac:dyDescent="0.25">
      <c r="A37" s="6">
        <v>33</v>
      </c>
      <c r="B37" s="6" t="s">
        <v>523</v>
      </c>
      <c r="C37" s="6" t="s">
        <v>524</v>
      </c>
      <c r="D37" s="6" t="s">
        <v>528</v>
      </c>
      <c r="E37" s="47">
        <v>294120000</v>
      </c>
      <c r="F37" s="48">
        <v>0.2</v>
      </c>
      <c r="G37" s="49">
        <v>1</v>
      </c>
      <c r="H37" s="50">
        <v>3.64E-3</v>
      </c>
      <c r="I37" s="1">
        <f t="shared" si="0"/>
        <v>58824000</v>
      </c>
    </row>
    <row r="38" spans="1:9" ht="12.75" customHeight="1" x14ac:dyDescent="0.25">
      <c r="A38" s="6">
        <v>34</v>
      </c>
      <c r="B38" s="54" t="s">
        <v>53</v>
      </c>
      <c r="C38" s="6" t="s">
        <v>481</v>
      </c>
      <c r="D38" s="6" t="s">
        <v>507</v>
      </c>
      <c r="E38" s="47">
        <v>9650000000</v>
      </c>
      <c r="F38" s="48">
        <v>0.36</v>
      </c>
      <c r="G38" s="49">
        <v>1</v>
      </c>
      <c r="H38" s="50">
        <v>2.8800000000000002E-3</v>
      </c>
      <c r="I38" s="1">
        <f t="shared" si="0"/>
        <v>3474000000</v>
      </c>
    </row>
    <row r="39" spans="1:9" ht="12.75" customHeight="1" x14ac:dyDescent="0.25">
      <c r="A39" s="6">
        <v>35</v>
      </c>
      <c r="B39" s="6" t="s">
        <v>482</v>
      </c>
      <c r="C39" s="6" t="s">
        <v>483</v>
      </c>
      <c r="D39" s="6" t="s">
        <v>487</v>
      </c>
      <c r="E39" s="47">
        <v>63048706145</v>
      </c>
      <c r="F39" s="48">
        <v>0.16</v>
      </c>
      <c r="G39" s="49">
        <v>1</v>
      </c>
      <c r="H39" s="50">
        <v>2.6900000000000001E-3</v>
      </c>
      <c r="I39" s="1">
        <f t="shared" si="0"/>
        <v>10087792983.200001</v>
      </c>
    </row>
    <row r="40" spans="1:9" ht="26.4" x14ac:dyDescent="0.25">
      <c r="A40" s="6">
        <v>36</v>
      </c>
      <c r="B40" s="6" t="s">
        <v>536</v>
      </c>
      <c r="C40" s="6" t="s">
        <v>525</v>
      </c>
      <c r="D40" s="6" t="s">
        <v>529</v>
      </c>
      <c r="E40" s="47">
        <v>111637791</v>
      </c>
      <c r="F40" s="48">
        <v>0.28999999999999998</v>
      </c>
      <c r="G40" s="49">
        <v>1</v>
      </c>
      <c r="H40" s="50">
        <v>2.5999999999999999E-3</v>
      </c>
      <c r="I40" s="1">
        <f t="shared" si="0"/>
        <v>32374959.389999997</v>
      </c>
    </row>
    <row r="41" spans="1:9" ht="12.75" customHeight="1" x14ac:dyDescent="0.25">
      <c r="A41" s="6">
        <v>37</v>
      </c>
      <c r="B41" s="6" t="s">
        <v>91</v>
      </c>
      <c r="C41" s="6" t="s">
        <v>412</v>
      </c>
      <c r="D41" s="6" t="s">
        <v>433</v>
      </c>
      <c r="E41" s="47">
        <v>179768227</v>
      </c>
      <c r="F41" s="48">
        <v>0.32</v>
      </c>
      <c r="G41" s="49">
        <v>1</v>
      </c>
      <c r="H41" s="50">
        <v>2.49E-3</v>
      </c>
      <c r="I41" s="1">
        <f t="shared" si="0"/>
        <v>57525832.640000001</v>
      </c>
    </row>
    <row r="42" spans="1:9" ht="12.75" customHeight="1" x14ac:dyDescent="0.25">
      <c r="A42" s="6">
        <v>38</v>
      </c>
      <c r="B42" s="54" t="s">
        <v>473</v>
      </c>
      <c r="C42" s="6" t="s">
        <v>474</v>
      </c>
      <c r="D42" s="6" t="s">
        <v>477</v>
      </c>
      <c r="E42" s="47">
        <v>27079709866</v>
      </c>
      <c r="F42" s="48">
        <v>0.18</v>
      </c>
      <c r="G42" s="49">
        <v>1</v>
      </c>
      <c r="H42" s="50">
        <v>2.4399999999999999E-3</v>
      </c>
      <c r="I42" s="1">
        <f t="shared" si="0"/>
        <v>4874347775.8800001</v>
      </c>
    </row>
    <row r="43" spans="1:9" ht="13.2" x14ac:dyDescent="0.25">
      <c r="A43" s="6">
        <v>39</v>
      </c>
      <c r="B43" s="6" t="s">
        <v>517</v>
      </c>
      <c r="C43" s="6" t="s">
        <v>518</v>
      </c>
      <c r="D43" s="6" t="s">
        <v>521</v>
      </c>
      <c r="E43" s="47">
        <v>739000000</v>
      </c>
      <c r="F43" s="48">
        <v>0.34</v>
      </c>
      <c r="G43" s="49">
        <v>1</v>
      </c>
      <c r="H43" s="50">
        <v>2.2599999999999999E-3</v>
      </c>
      <c r="I43" s="1">
        <f t="shared" si="0"/>
        <v>251260000.00000003</v>
      </c>
    </row>
    <row r="44" spans="1:9" ht="12.75" customHeight="1" x14ac:dyDescent="0.25">
      <c r="A44" s="6">
        <v>40</v>
      </c>
      <c r="B44" s="6" t="s">
        <v>89</v>
      </c>
      <c r="C44" s="6" t="s">
        <v>414</v>
      </c>
      <c r="D44" s="6" t="s">
        <v>238</v>
      </c>
      <c r="E44" s="47">
        <v>1033135366</v>
      </c>
      <c r="F44" s="48">
        <v>0.3</v>
      </c>
      <c r="G44" s="49">
        <v>1</v>
      </c>
      <c r="H44" s="50">
        <v>2.1900000000000001E-3</v>
      </c>
      <c r="I44" s="1">
        <f t="shared" si="0"/>
        <v>309940609.80000001</v>
      </c>
    </row>
    <row r="45" spans="1:9" ht="12.75" customHeight="1" x14ac:dyDescent="0.25">
      <c r="A45" s="6">
        <v>41</v>
      </c>
      <c r="B45" s="6" t="s">
        <v>93</v>
      </c>
      <c r="C45" s="6" t="s">
        <v>475</v>
      </c>
      <c r="D45" s="6" t="s">
        <v>478</v>
      </c>
      <c r="E45" s="47">
        <v>416270745</v>
      </c>
      <c r="F45" s="48">
        <v>0.5</v>
      </c>
      <c r="G45" s="49">
        <v>1</v>
      </c>
      <c r="H45" s="50">
        <v>1.8600000000000001E-3</v>
      </c>
      <c r="I45" s="1">
        <f t="shared" si="0"/>
        <v>208135372.5</v>
      </c>
    </row>
    <row r="46" spans="1:9" ht="12.75" customHeight="1" x14ac:dyDescent="0.25">
      <c r="A46" s="6">
        <v>42</v>
      </c>
      <c r="B46" s="6" t="s">
        <v>485</v>
      </c>
      <c r="C46" s="6" t="s">
        <v>486</v>
      </c>
      <c r="D46" s="6" t="s">
        <v>489</v>
      </c>
      <c r="E46" s="47">
        <v>115996689</v>
      </c>
      <c r="F46" s="48">
        <v>0.27</v>
      </c>
      <c r="G46" s="49">
        <v>1</v>
      </c>
      <c r="H46" s="50">
        <v>1.6800000000000001E-3</v>
      </c>
      <c r="I46" s="1">
        <f t="shared" si="0"/>
        <v>31319106.030000001</v>
      </c>
    </row>
    <row r="47" spans="1:9" ht="13.2" x14ac:dyDescent="0.25">
      <c r="B47" s="8"/>
      <c r="C47" s="8"/>
      <c r="D47" s="8"/>
      <c r="E47" s="55"/>
      <c r="F47" s="56"/>
      <c r="G47" s="57"/>
      <c r="H47" s="58"/>
      <c r="I47" s="1"/>
    </row>
    <row r="48" spans="1:9" ht="13.2" x14ac:dyDescent="0.25">
      <c r="B48" s="94"/>
      <c r="C48" s="8"/>
      <c r="D48" s="8"/>
      <c r="E48" s="55"/>
      <c r="F48" s="56"/>
      <c r="G48" s="57"/>
      <c r="H48" s="58"/>
      <c r="I48" s="1"/>
    </row>
    <row r="49" spans="2:9" ht="13.2" x14ac:dyDescent="0.25">
      <c r="B49" s="8"/>
      <c r="C49" s="8"/>
      <c r="D49" s="8"/>
      <c r="E49" s="55"/>
      <c r="F49" s="56"/>
      <c r="G49" s="57"/>
      <c r="H49" s="58"/>
      <c r="I49" s="1"/>
    </row>
    <row r="50" spans="2:9" ht="14.25" customHeight="1" x14ac:dyDescent="0.25">
      <c r="B50" s="10"/>
      <c r="C50" s="8"/>
      <c r="D50" s="8"/>
      <c r="E50" s="59"/>
      <c r="F50" s="60"/>
      <c r="G50" s="61"/>
      <c r="H50" s="62"/>
      <c r="I50" s="1"/>
    </row>
    <row r="51" spans="2:9" ht="14.25" customHeight="1" x14ac:dyDescent="0.25">
      <c r="C51" s="8"/>
      <c r="D51" s="8"/>
      <c r="E51" s="59"/>
      <c r="F51" s="60"/>
      <c r="G51" s="61"/>
      <c r="H51" s="62"/>
      <c r="I51" s="1"/>
    </row>
    <row r="52" spans="2:9" ht="13.2" x14ac:dyDescent="0.25">
      <c r="C52" s="8"/>
      <c r="D52" s="8"/>
      <c r="E52" s="59"/>
      <c r="F52" s="60"/>
      <c r="G52" s="61"/>
      <c r="H52" s="62"/>
      <c r="I52" s="1"/>
    </row>
    <row r="53" spans="2:9" ht="14.25" customHeight="1" x14ac:dyDescent="0.25">
      <c r="B53" s="10"/>
      <c r="C53" s="8"/>
      <c r="D53" s="8"/>
      <c r="E53" s="59"/>
      <c r="F53" s="60"/>
      <c r="G53" s="61"/>
      <c r="H53" s="62"/>
      <c r="I53" s="1"/>
    </row>
    <row r="54" spans="2:9" ht="14.25" customHeight="1" x14ac:dyDescent="0.25">
      <c r="B54" s="10"/>
      <c r="C54" s="8"/>
      <c r="D54" s="8"/>
      <c r="E54" s="59"/>
      <c r="F54" s="60"/>
      <c r="G54" s="61"/>
      <c r="H54" s="62"/>
      <c r="I54" s="1"/>
    </row>
    <row r="55" spans="2:9" ht="14.25" customHeight="1" x14ac:dyDescent="0.3">
      <c r="B55" s="10"/>
      <c r="C55" s="15"/>
      <c r="D55" s="15"/>
      <c r="E55" s="59"/>
      <c r="F55" s="60"/>
      <c r="G55" s="61"/>
      <c r="H55" s="62"/>
    </row>
    <row r="56" spans="2:9" ht="14.25" customHeight="1" x14ac:dyDescent="0.3">
      <c r="B56" s="10"/>
      <c r="C56" s="15"/>
      <c r="D56" s="15"/>
      <c r="E56" s="59"/>
      <c r="F56" s="60"/>
      <c r="G56" s="61"/>
      <c r="H56" s="6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57"/>
  <sheetViews>
    <sheetView topLeftCell="A21" zoomScaleNormal="100" workbookViewId="0">
      <selection activeCell="B49" sqref="B49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40.109375" style="108" customWidth="1"/>
    <col min="4" max="4" width="40.5546875" style="108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6384" width="9.109375" style="19"/>
  </cols>
  <sheetData>
    <row r="1" spans="1:9" ht="14.25" customHeight="1" x14ac:dyDescent="0.3">
      <c r="C1" s="36" t="s">
        <v>246</v>
      </c>
      <c r="D1" s="37" t="s">
        <v>245</v>
      </c>
    </row>
    <row r="2" spans="1:9" ht="14.25" customHeight="1" thickBot="1" x14ac:dyDescent="0.35">
      <c r="C2" s="38">
        <v>43273</v>
      </c>
      <c r="D2" s="39">
        <v>43363</v>
      </c>
    </row>
    <row r="3" spans="1:9" ht="14.25" customHeight="1" x14ac:dyDescent="0.3">
      <c r="A3" s="42"/>
      <c r="B3" s="43"/>
      <c r="C3" s="107"/>
      <c r="D3" s="107"/>
      <c r="E3" s="43"/>
      <c r="F3" s="43"/>
      <c r="G3" s="43"/>
      <c r="H3" s="43"/>
    </row>
    <row r="4" spans="1:9" s="108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537</v>
      </c>
      <c r="I4" s="1" t="s">
        <v>699</v>
      </c>
    </row>
    <row r="5" spans="1:9" ht="12.75" customHeight="1" x14ac:dyDescent="0.25">
      <c r="A5" s="6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49">
        <v>0.59642450000000002</v>
      </c>
      <c r="H5" s="50">
        <v>0.13824</v>
      </c>
      <c r="I5" s="1">
        <f>E5*F5</f>
        <v>10361735040</v>
      </c>
    </row>
    <row r="6" spans="1:9" ht="12.75" customHeight="1" x14ac:dyDescent="0.25">
      <c r="A6" s="6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49">
        <v>0.59642450000000002</v>
      </c>
      <c r="H6" s="50">
        <v>1.176E-2</v>
      </c>
      <c r="I6" s="1">
        <f t="shared" ref="I6:I47" si="0">E6*F6</f>
        <v>1000000000</v>
      </c>
    </row>
    <row r="7" spans="1:9" ht="12.75" customHeight="1" x14ac:dyDescent="0.25">
      <c r="A7" s="6">
        <v>3</v>
      </c>
      <c r="B7" s="6" t="s">
        <v>3</v>
      </c>
      <c r="C7" s="6" t="s">
        <v>393</v>
      </c>
      <c r="D7" s="6" t="s">
        <v>448</v>
      </c>
      <c r="E7" s="47">
        <v>850563255</v>
      </c>
      <c r="F7" s="48">
        <v>0.46</v>
      </c>
      <c r="G7" s="49">
        <v>0.8679557</v>
      </c>
      <c r="H7" s="50">
        <v>0.14379</v>
      </c>
      <c r="I7" s="1">
        <f t="shared" si="0"/>
        <v>391259097.30000001</v>
      </c>
    </row>
    <row r="8" spans="1:9" ht="12.75" customHeight="1" x14ac:dyDescent="0.25">
      <c r="A8" s="6">
        <v>4</v>
      </c>
      <c r="B8" s="6" t="s">
        <v>1</v>
      </c>
      <c r="C8" s="6" t="s">
        <v>392</v>
      </c>
      <c r="D8" s="6" t="s">
        <v>447</v>
      </c>
      <c r="E8" s="47">
        <v>23673512900</v>
      </c>
      <c r="F8" s="48">
        <v>0.46</v>
      </c>
      <c r="G8" s="49">
        <v>0.8679557</v>
      </c>
      <c r="H8" s="50">
        <v>0.13786999999999999</v>
      </c>
      <c r="I8" s="1">
        <f t="shared" si="0"/>
        <v>10889815934</v>
      </c>
    </row>
    <row r="9" spans="1:9" ht="12.75" customHeight="1" x14ac:dyDescent="0.25">
      <c r="A9" s="6">
        <v>5</v>
      </c>
      <c r="B9" s="6" t="s">
        <v>17</v>
      </c>
      <c r="C9" s="6" t="s">
        <v>512</v>
      </c>
      <c r="D9" s="6" t="s">
        <v>202</v>
      </c>
      <c r="E9" s="47">
        <v>3036306000</v>
      </c>
      <c r="F9" s="48">
        <v>0.27</v>
      </c>
      <c r="G9" s="49">
        <v>0.8679557</v>
      </c>
      <c r="H9" s="50">
        <v>0.06</v>
      </c>
      <c r="I9" s="1">
        <f t="shared" si="0"/>
        <v>819802620</v>
      </c>
    </row>
    <row r="10" spans="1:9" ht="12.75" customHeight="1" x14ac:dyDescent="0.25">
      <c r="A10" s="6">
        <v>6</v>
      </c>
      <c r="B10" s="6" t="s">
        <v>11</v>
      </c>
      <c r="C10" s="6" t="s">
        <v>396</v>
      </c>
      <c r="D10" s="6" t="s">
        <v>419</v>
      </c>
      <c r="E10" s="47">
        <v>158245476</v>
      </c>
      <c r="F10" s="48">
        <v>0.38</v>
      </c>
      <c r="G10" s="49">
        <v>0.8679557</v>
      </c>
      <c r="H10" s="50">
        <v>5.8340000000000003E-2</v>
      </c>
      <c r="I10" s="1">
        <f t="shared" si="0"/>
        <v>60133280.880000003</v>
      </c>
    </row>
    <row r="11" spans="1:9" ht="12.75" customHeight="1" x14ac:dyDescent="0.25">
      <c r="A11" s="6">
        <v>7</v>
      </c>
      <c r="B11" s="6" t="s">
        <v>25</v>
      </c>
      <c r="C11" s="6" t="s">
        <v>443</v>
      </c>
      <c r="D11" s="6" t="s">
        <v>449</v>
      </c>
      <c r="E11" s="47">
        <v>2178690700</v>
      </c>
      <c r="F11" s="48">
        <v>0.32</v>
      </c>
      <c r="G11" s="49">
        <v>1</v>
      </c>
      <c r="H11" s="50">
        <v>4.675E-2</v>
      </c>
      <c r="I11" s="1">
        <f t="shared" si="0"/>
        <v>697181024</v>
      </c>
    </row>
    <row r="12" spans="1:9" ht="12.75" customHeight="1" x14ac:dyDescent="0.25">
      <c r="A12" s="6">
        <v>8</v>
      </c>
      <c r="B12" s="6" t="s">
        <v>27</v>
      </c>
      <c r="C12" s="6" t="s">
        <v>444</v>
      </c>
      <c r="D12" s="6" t="s">
        <v>450</v>
      </c>
      <c r="E12" s="47">
        <v>147508500</v>
      </c>
      <c r="F12" s="48">
        <v>1</v>
      </c>
      <c r="G12" s="49">
        <v>1</v>
      </c>
      <c r="H12" s="50">
        <v>6.7999999999999996E-3</v>
      </c>
      <c r="I12" s="1">
        <f t="shared" si="0"/>
        <v>147508500</v>
      </c>
    </row>
    <row r="13" spans="1:9" ht="13.2" x14ac:dyDescent="0.25">
      <c r="A13" s="6">
        <v>9</v>
      </c>
      <c r="B13" s="6" t="s">
        <v>21</v>
      </c>
      <c r="C13" s="6" t="s">
        <v>479</v>
      </c>
      <c r="D13" s="6" t="s">
        <v>204</v>
      </c>
      <c r="E13" s="47">
        <v>10598177817</v>
      </c>
      <c r="F13" s="48">
        <v>0.11</v>
      </c>
      <c r="G13" s="49">
        <v>1</v>
      </c>
      <c r="H13" s="50">
        <v>4.5190000000000001E-2</v>
      </c>
      <c r="I13" s="1">
        <f t="shared" si="0"/>
        <v>1165799559.8700001</v>
      </c>
    </row>
    <row r="14" spans="1:9" ht="12.75" customHeight="1" x14ac:dyDescent="0.25">
      <c r="A14" s="6">
        <v>10</v>
      </c>
      <c r="B14" s="6" t="s">
        <v>13</v>
      </c>
      <c r="C14" s="6" t="s">
        <v>14</v>
      </c>
      <c r="D14" s="6" t="s">
        <v>200</v>
      </c>
      <c r="E14" s="47">
        <v>35725994705</v>
      </c>
      <c r="F14" s="48">
        <v>0.25</v>
      </c>
      <c r="G14" s="49">
        <v>1</v>
      </c>
      <c r="H14" s="50">
        <v>2.572E-2</v>
      </c>
      <c r="I14" s="1">
        <f t="shared" si="0"/>
        <v>8931498676.25</v>
      </c>
    </row>
    <row r="15" spans="1:9" ht="12.75" customHeight="1" x14ac:dyDescent="0.25">
      <c r="A15" s="6">
        <v>11</v>
      </c>
      <c r="B15" s="6" t="s">
        <v>15</v>
      </c>
      <c r="C15" s="6" t="s">
        <v>16</v>
      </c>
      <c r="D15" s="6" t="s">
        <v>201</v>
      </c>
      <c r="E15" s="47">
        <v>7701998235</v>
      </c>
      <c r="F15" s="48">
        <v>0.73</v>
      </c>
      <c r="G15" s="49">
        <v>1</v>
      </c>
      <c r="H15" s="50">
        <v>1.7239999999999998E-2</v>
      </c>
      <c r="I15" s="1">
        <f t="shared" si="0"/>
        <v>5622458711.5500002</v>
      </c>
    </row>
    <row r="16" spans="1:9" ht="12.75" customHeight="1" x14ac:dyDescent="0.25">
      <c r="A16" s="6">
        <v>12</v>
      </c>
      <c r="B16" s="6" t="s">
        <v>9</v>
      </c>
      <c r="C16" s="6" t="s">
        <v>10</v>
      </c>
      <c r="D16" s="6" t="s">
        <v>198</v>
      </c>
      <c r="E16" s="47">
        <v>101911355</v>
      </c>
      <c r="F16" s="48">
        <v>0.67</v>
      </c>
      <c r="G16" s="49">
        <v>1</v>
      </c>
      <c r="H16" s="50">
        <v>3.5110000000000002E-2</v>
      </c>
      <c r="I16" s="1">
        <f t="shared" si="0"/>
        <v>68280607.850000009</v>
      </c>
    </row>
    <row r="17" spans="1:9" ht="12.75" customHeight="1" x14ac:dyDescent="0.25">
      <c r="A17" s="6">
        <v>13</v>
      </c>
      <c r="B17" s="6" t="s">
        <v>23</v>
      </c>
      <c r="C17" s="6" t="s">
        <v>398</v>
      </c>
      <c r="D17" s="6" t="s">
        <v>420</v>
      </c>
      <c r="E17" s="47">
        <v>1998381575</v>
      </c>
      <c r="F17" s="48">
        <v>0.48</v>
      </c>
      <c r="G17" s="49">
        <v>1</v>
      </c>
      <c r="H17" s="50">
        <v>2.725E-2</v>
      </c>
      <c r="I17" s="1">
        <f t="shared" si="0"/>
        <v>959223156</v>
      </c>
    </row>
    <row r="18" spans="1:9" ht="12.75" customHeight="1" x14ac:dyDescent="0.25">
      <c r="A18" s="6">
        <v>14</v>
      </c>
      <c r="B18" s="6" t="s">
        <v>35</v>
      </c>
      <c r="C18" s="6" t="s">
        <v>399</v>
      </c>
      <c r="D18" s="6" t="s">
        <v>421</v>
      </c>
      <c r="E18" s="47">
        <v>7364965630</v>
      </c>
      <c r="F18" s="48">
        <v>0.34</v>
      </c>
      <c r="G18" s="49">
        <v>1</v>
      </c>
      <c r="H18" s="50">
        <v>2.2239999999999999E-2</v>
      </c>
      <c r="I18" s="1">
        <f t="shared" si="0"/>
        <v>2504088314.2000003</v>
      </c>
    </row>
    <row r="19" spans="1:9" ht="12.75" customHeight="1" x14ac:dyDescent="0.25">
      <c r="A19" s="6">
        <v>15</v>
      </c>
      <c r="B19" s="6" t="s">
        <v>532</v>
      </c>
      <c r="C19" s="6" t="s">
        <v>538</v>
      </c>
      <c r="D19" s="6" t="s">
        <v>534</v>
      </c>
      <c r="E19" s="47">
        <v>271572872</v>
      </c>
      <c r="F19" s="48">
        <v>0.41</v>
      </c>
      <c r="G19" s="49">
        <v>1</v>
      </c>
      <c r="H19" s="50">
        <v>2.0250000000000001E-2</v>
      </c>
      <c r="I19" s="1">
        <f t="shared" si="0"/>
        <v>111344877.52</v>
      </c>
    </row>
    <row r="20" spans="1:9" ht="12.75" customHeight="1" x14ac:dyDescent="0.25">
      <c r="A20" s="6">
        <v>16</v>
      </c>
      <c r="B20" s="6" t="s">
        <v>19</v>
      </c>
      <c r="C20" s="6" t="s">
        <v>397</v>
      </c>
      <c r="D20" s="6" t="s">
        <v>506</v>
      </c>
      <c r="E20" s="47">
        <v>12960541337338</v>
      </c>
      <c r="F20" s="48">
        <v>0.31</v>
      </c>
      <c r="G20" s="49">
        <v>1</v>
      </c>
      <c r="H20" s="50">
        <v>2.0160000000000001E-2</v>
      </c>
      <c r="I20" s="1">
        <f t="shared" si="0"/>
        <v>4017767814574.7798</v>
      </c>
    </row>
    <row r="21" spans="1:9" ht="12.75" customHeight="1" x14ac:dyDescent="0.25">
      <c r="A21" s="6">
        <v>17</v>
      </c>
      <c r="B21" s="6" t="s">
        <v>33</v>
      </c>
      <c r="C21" s="6" t="s">
        <v>368</v>
      </c>
      <c r="D21" s="6" t="s">
        <v>210</v>
      </c>
      <c r="E21" s="47">
        <v>837718660</v>
      </c>
      <c r="F21" s="48">
        <v>0.2</v>
      </c>
      <c r="G21" s="49">
        <v>1</v>
      </c>
      <c r="H21" s="50">
        <v>1.6899999999999998E-2</v>
      </c>
      <c r="I21" s="1">
        <f t="shared" si="0"/>
        <v>167543732</v>
      </c>
    </row>
    <row r="22" spans="1:9" ht="12.75" customHeight="1" x14ac:dyDescent="0.25">
      <c r="A22" s="6">
        <v>18</v>
      </c>
      <c r="B22" s="6" t="s">
        <v>51</v>
      </c>
      <c r="C22" s="6" t="s">
        <v>462</v>
      </c>
      <c r="D22" s="6" t="s">
        <v>219</v>
      </c>
      <c r="E22" s="47">
        <v>5993227240</v>
      </c>
      <c r="F22" s="48">
        <v>0.16</v>
      </c>
      <c r="G22" s="49">
        <v>1</v>
      </c>
      <c r="H22" s="50">
        <v>1.5740000000000001E-2</v>
      </c>
      <c r="I22" s="1">
        <f t="shared" si="0"/>
        <v>958916358.39999998</v>
      </c>
    </row>
    <row r="23" spans="1:9" ht="13.2" x14ac:dyDescent="0.25">
      <c r="A23" s="6">
        <v>19</v>
      </c>
      <c r="B23" s="6" t="s">
        <v>37</v>
      </c>
      <c r="C23" s="6" t="s">
        <v>369</v>
      </c>
      <c r="D23" s="6" t="s">
        <v>212</v>
      </c>
      <c r="E23" s="47">
        <v>2276401458</v>
      </c>
      <c r="F23" s="48">
        <v>0.57999999999999996</v>
      </c>
      <c r="G23" s="49">
        <v>1</v>
      </c>
      <c r="H23" s="50">
        <v>1.495E-2</v>
      </c>
      <c r="I23" s="1">
        <f t="shared" si="0"/>
        <v>1320312845.6399999</v>
      </c>
    </row>
    <row r="24" spans="1:9" ht="12.75" customHeight="1" x14ac:dyDescent="0.25">
      <c r="A24" s="6">
        <v>20</v>
      </c>
      <c r="B24" s="6" t="s">
        <v>43</v>
      </c>
      <c r="C24" s="6" t="s">
        <v>461</v>
      </c>
      <c r="D24" s="6" t="s">
        <v>465</v>
      </c>
      <c r="E24" s="47">
        <v>292431655</v>
      </c>
      <c r="F24" s="48">
        <v>0.95</v>
      </c>
      <c r="G24" s="49">
        <v>0.25</v>
      </c>
      <c r="H24" s="50">
        <v>1.451E-2</v>
      </c>
      <c r="I24" s="1">
        <f t="shared" si="0"/>
        <v>277810072.25</v>
      </c>
    </row>
    <row r="25" spans="1:9" ht="13.2" x14ac:dyDescent="0.25">
      <c r="A25" s="6">
        <v>21</v>
      </c>
      <c r="B25" s="6" t="s">
        <v>79</v>
      </c>
      <c r="C25" s="6" t="s">
        <v>410</v>
      </c>
      <c r="D25" s="6" t="s">
        <v>430</v>
      </c>
      <c r="E25" s="47">
        <v>104400000000</v>
      </c>
      <c r="F25" s="48">
        <v>0.31</v>
      </c>
      <c r="G25" s="49">
        <v>1</v>
      </c>
      <c r="H25" s="50">
        <v>1.328E-2</v>
      </c>
      <c r="I25" s="1">
        <f t="shared" si="0"/>
        <v>32364000000</v>
      </c>
    </row>
    <row r="26" spans="1:9" ht="26.4" x14ac:dyDescent="0.25">
      <c r="A26" s="6">
        <v>22</v>
      </c>
      <c r="B26" s="6" t="s">
        <v>57</v>
      </c>
      <c r="C26" s="6" t="s">
        <v>58</v>
      </c>
      <c r="D26" s="6" t="s">
        <v>466</v>
      </c>
      <c r="E26" s="47">
        <v>452587679</v>
      </c>
      <c r="F26" s="48">
        <v>0.37</v>
      </c>
      <c r="G26" s="49">
        <v>1</v>
      </c>
      <c r="H26" s="50">
        <v>9.6399999999999993E-3</v>
      </c>
      <c r="I26" s="1">
        <f t="shared" si="0"/>
        <v>167457441.22999999</v>
      </c>
    </row>
    <row r="27" spans="1:9" ht="13.2" x14ac:dyDescent="0.25">
      <c r="A27" s="6">
        <v>23</v>
      </c>
      <c r="B27" s="6" t="s">
        <v>69</v>
      </c>
      <c r="C27" s="6" t="s">
        <v>522</v>
      </c>
      <c r="D27" s="6" t="s">
        <v>527</v>
      </c>
      <c r="E27" s="47">
        <v>11174330000</v>
      </c>
      <c r="F27" s="48">
        <v>0.16</v>
      </c>
      <c r="G27" s="49">
        <v>1</v>
      </c>
      <c r="H27" s="50">
        <v>8.8299999999999993E-3</v>
      </c>
      <c r="I27" s="1">
        <f t="shared" si="0"/>
        <v>1787892800</v>
      </c>
    </row>
    <row r="28" spans="1:9" ht="13.2" x14ac:dyDescent="0.25">
      <c r="A28" s="6">
        <v>24</v>
      </c>
      <c r="B28" s="6" t="s">
        <v>29</v>
      </c>
      <c r="C28" s="6" t="s">
        <v>480</v>
      </c>
      <c r="D28" s="6" t="s">
        <v>280</v>
      </c>
      <c r="E28" s="47">
        <v>1554875</v>
      </c>
      <c r="F28" s="48">
        <v>0.32</v>
      </c>
      <c r="G28" s="49">
        <v>1</v>
      </c>
      <c r="H28" s="50">
        <v>8.5400000000000007E-3</v>
      </c>
      <c r="I28" s="1">
        <f t="shared" si="0"/>
        <v>497560</v>
      </c>
    </row>
    <row r="29" spans="1:9" ht="13.2" x14ac:dyDescent="0.25">
      <c r="A29" s="6">
        <v>25</v>
      </c>
      <c r="B29" s="6" t="s">
        <v>471</v>
      </c>
      <c r="C29" s="6" t="s">
        <v>472</v>
      </c>
      <c r="D29" s="6" t="s">
        <v>476</v>
      </c>
      <c r="E29" s="47">
        <v>133561119</v>
      </c>
      <c r="F29" s="48">
        <v>0.16</v>
      </c>
      <c r="G29" s="49">
        <v>1</v>
      </c>
      <c r="H29" s="50">
        <v>8.0599999999999995E-3</v>
      </c>
      <c r="I29" s="1">
        <f t="shared" si="0"/>
        <v>21369779.039999999</v>
      </c>
    </row>
    <row r="30" spans="1:9" ht="12.75" customHeight="1" x14ac:dyDescent="0.25">
      <c r="A30" s="6">
        <v>26</v>
      </c>
      <c r="B30" s="6" t="s">
        <v>63</v>
      </c>
      <c r="C30" s="6" t="s">
        <v>502</v>
      </c>
      <c r="D30" s="6" t="s">
        <v>508</v>
      </c>
      <c r="E30" s="47">
        <v>129500000</v>
      </c>
      <c r="F30" s="48">
        <v>0.25</v>
      </c>
      <c r="G30" s="49">
        <v>1</v>
      </c>
      <c r="H30" s="50">
        <v>7.5599999999999999E-3</v>
      </c>
      <c r="I30" s="1">
        <f t="shared" si="0"/>
        <v>32375000</v>
      </c>
    </row>
    <row r="31" spans="1:9" ht="12.75" customHeight="1" x14ac:dyDescent="0.25">
      <c r="A31" s="6">
        <v>27</v>
      </c>
      <c r="B31" s="6" t="s">
        <v>87</v>
      </c>
      <c r="C31" s="6" t="s">
        <v>413</v>
      </c>
      <c r="D31" s="6" t="s">
        <v>435</v>
      </c>
      <c r="E31" s="47">
        <v>1110616299</v>
      </c>
      <c r="F31" s="48">
        <v>0.45</v>
      </c>
      <c r="G31" s="49">
        <v>1</v>
      </c>
      <c r="H31" s="50">
        <v>7.0800000000000004E-3</v>
      </c>
      <c r="I31" s="1">
        <f t="shared" si="0"/>
        <v>499777334.55000001</v>
      </c>
    </row>
    <row r="32" spans="1:9" ht="26.4" x14ac:dyDescent="0.25">
      <c r="A32" s="6">
        <v>28</v>
      </c>
      <c r="B32" s="6" t="s">
        <v>405</v>
      </c>
      <c r="C32" s="6" t="s">
        <v>406</v>
      </c>
      <c r="D32" s="6" t="s">
        <v>467</v>
      </c>
      <c r="E32" s="47">
        <v>15193014862</v>
      </c>
      <c r="F32" s="48">
        <v>0.16</v>
      </c>
      <c r="G32" s="49">
        <v>1</v>
      </c>
      <c r="H32" s="50">
        <v>6.6899999999999998E-3</v>
      </c>
      <c r="I32" s="1">
        <f t="shared" si="0"/>
        <v>2430882377.9200001</v>
      </c>
    </row>
    <row r="33" spans="1:9" ht="12.75" customHeight="1" x14ac:dyDescent="0.25">
      <c r="A33" s="6">
        <v>29</v>
      </c>
      <c r="B33" s="6" t="s">
        <v>39</v>
      </c>
      <c r="C33" s="6" t="s">
        <v>371</v>
      </c>
      <c r="D33" s="6" t="s">
        <v>451</v>
      </c>
      <c r="E33" s="47">
        <v>620000000</v>
      </c>
      <c r="F33" s="48">
        <v>0.21</v>
      </c>
      <c r="G33" s="49">
        <v>1</v>
      </c>
      <c r="H33" s="50">
        <v>6.1999999999999998E-3</v>
      </c>
      <c r="I33" s="1">
        <f t="shared" si="0"/>
        <v>130200000</v>
      </c>
    </row>
    <row r="34" spans="1:9" ht="12.75" customHeight="1" x14ac:dyDescent="0.25">
      <c r="A34" s="6">
        <v>30</v>
      </c>
      <c r="B34" s="6" t="s">
        <v>41</v>
      </c>
      <c r="C34" s="6" t="s">
        <v>400</v>
      </c>
      <c r="D34" s="6" t="s">
        <v>452</v>
      </c>
      <c r="E34" s="47">
        <v>426288813551</v>
      </c>
      <c r="F34" s="48">
        <v>0.19</v>
      </c>
      <c r="G34" s="49">
        <v>1</v>
      </c>
      <c r="H34" s="50">
        <v>5.8999999999999999E-3</v>
      </c>
      <c r="I34" s="1">
        <f t="shared" si="0"/>
        <v>80994874574.690002</v>
      </c>
    </row>
    <row r="35" spans="1:9" ht="13.2" x14ac:dyDescent="0.25">
      <c r="A35" s="6">
        <v>31</v>
      </c>
      <c r="B35" s="6" t="s">
        <v>45</v>
      </c>
      <c r="C35" s="6" t="s">
        <v>401</v>
      </c>
      <c r="D35" s="6" t="s">
        <v>531</v>
      </c>
      <c r="E35" s="47">
        <v>2574914954</v>
      </c>
      <c r="F35" s="48">
        <v>0.32</v>
      </c>
      <c r="G35" s="49">
        <v>1</v>
      </c>
      <c r="H35" s="50">
        <v>5.47E-3</v>
      </c>
      <c r="I35" s="1">
        <f t="shared" si="0"/>
        <v>823972785.27999997</v>
      </c>
    </row>
    <row r="36" spans="1:9" ht="13.2" x14ac:dyDescent="0.25">
      <c r="A36" s="6">
        <v>32</v>
      </c>
      <c r="B36" s="7" t="s">
        <v>71</v>
      </c>
      <c r="C36" s="6" t="s">
        <v>445</v>
      </c>
      <c r="D36" s="6" t="s">
        <v>456</v>
      </c>
      <c r="E36" s="47">
        <v>1274665323063</v>
      </c>
      <c r="F36" s="48">
        <v>0.18</v>
      </c>
      <c r="G36" s="49">
        <v>1</v>
      </c>
      <c r="H36" s="50">
        <v>4.2100000000000002E-3</v>
      </c>
      <c r="I36" s="1">
        <f t="shared" si="0"/>
        <v>229439758151.34</v>
      </c>
    </row>
    <row r="37" spans="1:9" ht="12.75" customHeight="1" x14ac:dyDescent="0.25">
      <c r="A37" s="6">
        <v>33</v>
      </c>
      <c r="B37" s="6" t="s">
        <v>65</v>
      </c>
      <c r="C37" s="6" t="s">
        <v>407</v>
      </c>
      <c r="D37" s="6" t="s">
        <v>509</v>
      </c>
      <c r="E37" s="47">
        <v>660497344</v>
      </c>
      <c r="F37" s="48">
        <v>0.18</v>
      </c>
      <c r="G37" s="49">
        <v>1</v>
      </c>
      <c r="H37" s="50">
        <v>3.9500000000000004E-3</v>
      </c>
      <c r="I37" s="1">
        <f t="shared" si="0"/>
        <v>118889521.92</v>
      </c>
    </row>
    <row r="38" spans="1:9" ht="12.75" customHeight="1" x14ac:dyDescent="0.25">
      <c r="A38" s="6">
        <v>34</v>
      </c>
      <c r="B38" s="54" t="s">
        <v>53</v>
      </c>
      <c r="C38" s="6" t="s">
        <v>481</v>
      </c>
      <c r="D38" s="6" t="s">
        <v>507</v>
      </c>
      <c r="E38" s="47">
        <v>9650000000</v>
      </c>
      <c r="F38" s="48">
        <v>0.36</v>
      </c>
      <c r="G38" s="49">
        <v>1</v>
      </c>
      <c r="H38" s="50">
        <v>3.64E-3</v>
      </c>
      <c r="I38" s="1">
        <f t="shared" si="0"/>
        <v>3474000000</v>
      </c>
    </row>
    <row r="39" spans="1:9" ht="12.75" customHeight="1" x14ac:dyDescent="0.25">
      <c r="A39" s="6">
        <v>35</v>
      </c>
      <c r="B39" s="6" t="s">
        <v>523</v>
      </c>
      <c r="C39" s="6" t="s">
        <v>524</v>
      </c>
      <c r="D39" s="6" t="s">
        <v>528</v>
      </c>
      <c r="E39" s="47">
        <v>294120000</v>
      </c>
      <c r="F39" s="48">
        <v>0.2</v>
      </c>
      <c r="G39" s="49">
        <v>1</v>
      </c>
      <c r="H39" s="50">
        <v>3.2799999999999999E-3</v>
      </c>
      <c r="I39" s="1">
        <f t="shared" si="0"/>
        <v>58824000</v>
      </c>
    </row>
    <row r="40" spans="1:9" ht="13.2" x14ac:dyDescent="0.25">
      <c r="A40" s="6">
        <v>36</v>
      </c>
      <c r="B40" s="6" t="s">
        <v>482</v>
      </c>
      <c r="C40" s="6" t="s">
        <v>483</v>
      </c>
      <c r="D40" s="6" t="s">
        <v>487</v>
      </c>
      <c r="E40" s="47">
        <v>63048706145</v>
      </c>
      <c r="F40" s="48">
        <v>0.16</v>
      </c>
      <c r="G40" s="49">
        <v>1</v>
      </c>
      <c r="H40" s="50">
        <v>2.8900000000000002E-3</v>
      </c>
      <c r="I40" s="1">
        <f t="shared" si="0"/>
        <v>10087792983.200001</v>
      </c>
    </row>
    <row r="41" spans="1:9" ht="12.75" customHeight="1" x14ac:dyDescent="0.25">
      <c r="A41" s="6">
        <v>37</v>
      </c>
      <c r="B41" s="6" t="s">
        <v>89</v>
      </c>
      <c r="C41" s="6" t="s">
        <v>414</v>
      </c>
      <c r="D41" s="6" t="s">
        <v>238</v>
      </c>
      <c r="E41" s="47">
        <v>1033135366</v>
      </c>
      <c r="F41" s="48">
        <v>0.3</v>
      </c>
      <c r="G41" s="49">
        <v>1</v>
      </c>
      <c r="H41" s="50">
        <v>2.5699999999999998E-3</v>
      </c>
      <c r="I41" s="1">
        <f t="shared" si="0"/>
        <v>309940609.80000001</v>
      </c>
    </row>
    <row r="42" spans="1:9" ht="12.75" customHeight="1" x14ac:dyDescent="0.25">
      <c r="A42" s="6">
        <v>38</v>
      </c>
      <c r="B42" s="54" t="s">
        <v>536</v>
      </c>
      <c r="C42" s="6" t="s">
        <v>525</v>
      </c>
      <c r="D42" s="6" t="s">
        <v>529</v>
      </c>
      <c r="E42" s="47">
        <v>111637791</v>
      </c>
      <c r="F42" s="48">
        <v>0.28999999999999998</v>
      </c>
      <c r="G42" s="49">
        <v>1</v>
      </c>
      <c r="H42" s="50">
        <v>2.4199999999999998E-3</v>
      </c>
      <c r="I42" s="1">
        <f t="shared" si="0"/>
        <v>32374959.389999997</v>
      </c>
    </row>
    <row r="43" spans="1:9" ht="13.2" x14ac:dyDescent="0.25">
      <c r="A43" s="6">
        <v>39</v>
      </c>
      <c r="B43" s="6" t="s">
        <v>517</v>
      </c>
      <c r="C43" s="6" t="s">
        <v>518</v>
      </c>
      <c r="D43" s="6" t="s">
        <v>521</v>
      </c>
      <c r="E43" s="47">
        <v>739000000</v>
      </c>
      <c r="F43" s="48">
        <v>0.34</v>
      </c>
      <c r="G43" s="49">
        <v>1</v>
      </c>
      <c r="H43" s="50">
        <v>2.3999999999999998E-3</v>
      </c>
      <c r="I43" s="1">
        <f t="shared" si="0"/>
        <v>251260000.00000003</v>
      </c>
    </row>
    <row r="44" spans="1:9" ht="12.75" customHeight="1" x14ac:dyDescent="0.25">
      <c r="A44" s="6">
        <v>40</v>
      </c>
      <c r="B44" s="6" t="s">
        <v>93</v>
      </c>
      <c r="C44" s="6" t="s">
        <v>475</v>
      </c>
      <c r="D44" s="6" t="s">
        <v>478</v>
      </c>
      <c r="E44" s="47">
        <v>416270745</v>
      </c>
      <c r="F44" s="48">
        <v>0.5</v>
      </c>
      <c r="G44" s="49">
        <v>1</v>
      </c>
      <c r="H44" s="50">
        <v>2.3400000000000001E-3</v>
      </c>
      <c r="I44" s="1">
        <f t="shared" si="0"/>
        <v>208135372.5</v>
      </c>
    </row>
    <row r="45" spans="1:9" ht="12.75" customHeight="1" x14ac:dyDescent="0.25">
      <c r="A45" s="6">
        <v>41</v>
      </c>
      <c r="B45" s="6" t="s">
        <v>473</v>
      </c>
      <c r="C45" s="6" t="s">
        <v>474</v>
      </c>
      <c r="D45" s="6" t="s">
        <v>477</v>
      </c>
      <c r="E45" s="47">
        <v>27079709866</v>
      </c>
      <c r="F45" s="48">
        <v>0.17</v>
      </c>
      <c r="G45" s="49">
        <v>1</v>
      </c>
      <c r="H45" s="50">
        <v>2.2399999999999998E-3</v>
      </c>
      <c r="I45" s="1">
        <f t="shared" si="0"/>
        <v>4603550677.2200003</v>
      </c>
    </row>
    <row r="46" spans="1:9" ht="12.75" customHeight="1" x14ac:dyDescent="0.25">
      <c r="A46" s="6">
        <v>42</v>
      </c>
      <c r="B46" s="6" t="s">
        <v>485</v>
      </c>
      <c r="C46" s="6" t="s">
        <v>486</v>
      </c>
      <c r="D46" s="6" t="s">
        <v>489</v>
      </c>
      <c r="E46" s="47">
        <v>115996689</v>
      </c>
      <c r="F46" s="48">
        <v>0.26</v>
      </c>
      <c r="G46" s="49">
        <v>1</v>
      </c>
      <c r="H46" s="50">
        <v>2E-3</v>
      </c>
      <c r="I46" s="1">
        <f t="shared" si="0"/>
        <v>30159139.140000001</v>
      </c>
    </row>
    <row r="47" spans="1:9" ht="12.75" customHeight="1" x14ac:dyDescent="0.25">
      <c r="A47" s="6">
        <v>43</v>
      </c>
      <c r="B47" s="6" t="s">
        <v>91</v>
      </c>
      <c r="C47" s="6" t="s">
        <v>412</v>
      </c>
      <c r="D47" s="6" t="s">
        <v>433</v>
      </c>
      <c r="E47" s="47">
        <v>179768227</v>
      </c>
      <c r="F47" s="48">
        <v>0.27</v>
      </c>
      <c r="G47" s="49">
        <v>1</v>
      </c>
      <c r="H47" s="50">
        <v>1.99E-3</v>
      </c>
      <c r="I47" s="1">
        <f t="shared" si="0"/>
        <v>48537421.290000007</v>
      </c>
    </row>
    <row r="48" spans="1:9" ht="13.2" x14ac:dyDescent="0.25">
      <c r="B48" s="8"/>
      <c r="C48" s="8"/>
      <c r="D48" s="8"/>
      <c r="E48" s="55"/>
      <c r="F48" s="56"/>
      <c r="G48" s="57"/>
      <c r="H48" s="58"/>
      <c r="I48" s="1"/>
    </row>
    <row r="49" spans="2:9" ht="13.2" x14ac:dyDescent="0.25">
      <c r="B49" s="94"/>
      <c r="C49" s="8"/>
      <c r="D49" s="8"/>
      <c r="E49" s="55"/>
      <c r="F49" s="56"/>
      <c r="G49" s="57"/>
      <c r="H49" s="58"/>
      <c r="I49" s="1"/>
    </row>
    <row r="50" spans="2:9" ht="13.2" x14ac:dyDescent="0.25">
      <c r="B50" s="8"/>
      <c r="C50" s="8"/>
      <c r="D50" s="8"/>
      <c r="E50" s="55"/>
      <c r="F50" s="56"/>
      <c r="G50" s="57"/>
      <c r="H50" s="58"/>
      <c r="I50" s="1"/>
    </row>
    <row r="51" spans="2:9" ht="14.25" customHeight="1" x14ac:dyDescent="0.25">
      <c r="B51" s="10"/>
      <c r="C51" s="8"/>
      <c r="D51" s="8"/>
      <c r="E51" s="59"/>
      <c r="F51" s="60"/>
      <c r="G51" s="61"/>
      <c r="H51" s="62"/>
      <c r="I51" s="1"/>
    </row>
    <row r="52" spans="2:9" ht="14.25" customHeight="1" x14ac:dyDescent="0.25">
      <c r="C52" s="8"/>
      <c r="D52" s="8"/>
      <c r="E52" s="59"/>
      <c r="F52" s="60"/>
      <c r="G52" s="61"/>
      <c r="H52" s="62"/>
      <c r="I52" s="1"/>
    </row>
    <row r="53" spans="2:9" ht="13.2" x14ac:dyDescent="0.25">
      <c r="C53" s="8"/>
      <c r="D53" s="8"/>
      <c r="E53" s="59"/>
      <c r="F53" s="60"/>
      <c r="G53" s="61"/>
      <c r="H53" s="62"/>
      <c r="I53" s="1"/>
    </row>
    <row r="54" spans="2:9" ht="14.25" customHeight="1" x14ac:dyDescent="0.25">
      <c r="B54" s="10"/>
      <c r="C54" s="8"/>
      <c r="D54" s="8"/>
      <c r="E54" s="59"/>
      <c r="F54" s="60"/>
      <c r="G54" s="61"/>
      <c r="H54" s="62"/>
      <c r="I54" s="1"/>
    </row>
    <row r="55" spans="2:9" ht="14.25" customHeight="1" x14ac:dyDescent="0.3">
      <c r="B55" s="10"/>
      <c r="C55" s="8"/>
      <c r="D55" s="8"/>
      <c r="E55" s="59"/>
      <c r="F55" s="60"/>
      <c r="G55" s="61"/>
      <c r="H55" s="62"/>
    </row>
    <row r="56" spans="2:9" ht="14.25" customHeight="1" x14ac:dyDescent="0.3">
      <c r="B56" s="10"/>
      <c r="C56" s="15"/>
      <c r="D56" s="15"/>
      <c r="E56" s="59"/>
      <c r="F56" s="60"/>
      <c r="G56" s="61"/>
      <c r="H56" s="62"/>
    </row>
    <row r="57" spans="2:9" ht="14.25" customHeight="1" x14ac:dyDescent="0.3">
      <c r="B57" s="10"/>
      <c r="C57" s="15"/>
      <c r="D57" s="15"/>
      <c r="E57" s="59"/>
      <c r="F57" s="60"/>
      <c r="G57" s="61"/>
      <c r="H57" s="62"/>
    </row>
  </sheetData>
  <sortState xmlns:xlrd2="http://schemas.microsoft.com/office/spreadsheetml/2017/richdata2" ref="A5:H47">
    <sortCondition ref="A5"/>
  </sortState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60"/>
  <sheetViews>
    <sheetView topLeftCell="A26" zoomScaleNormal="100" workbookViewId="0">
      <selection activeCell="B50" sqref="B50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40.109375" style="106" customWidth="1"/>
    <col min="4" max="4" width="40.5546875" style="106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6384" width="9.109375" style="19"/>
  </cols>
  <sheetData>
    <row r="1" spans="1:9" ht="14.25" customHeight="1" x14ac:dyDescent="0.3">
      <c r="C1" s="36" t="s">
        <v>246</v>
      </c>
      <c r="D1" s="37" t="s">
        <v>245</v>
      </c>
    </row>
    <row r="2" spans="1:9" ht="14.25" customHeight="1" thickBot="1" x14ac:dyDescent="0.35">
      <c r="C2" s="38">
        <v>43175</v>
      </c>
      <c r="D2" s="39">
        <v>43272</v>
      </c>
    </row>
    <row r="3" spans="1:9" ht="14.25" customHeight="1" x14ac:dyDescent="0.3">
      <c r="A3" s="42"/>
      <c r="B3" s="43"/>
      <c r="C3" s="105"/>
      <c r="D3" s="105"/>
      <c r="E3" s="43"/>
      <c r="F3" s="43"/>
      <c r="G3" s="43"/>
      <c r="H3" s="43"/>
    </row>
    <row r="4" spans="1:9" s="106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535</v>
      </c>
      <c r="I4" s="1" t="s">
        <v>699</v>
      </c>
    </row>
    <row r="5" spans="1:9" ht="12.75" customHeight="1" x14ac:dyDescent="0.25">
      <c r="A5" s="6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49">
        <v>0.48660350000000002</v>
      </c>
      <c r="H5" s="50">
        <v>0.13883000000000001</v>
      </c>
      <c r="I5" s="1">
        <f>E5*F5</f>
        <v>10361735040</v>
      </c>
    </row>
    <row r="6" spans="1:9" ht="12.75" customHeight="1" x14ac:dyDescent="0.25">
      <c r="A6" s="6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49">
        <v>0.48660350000000002</v>
      </c>
      <c r="H6" s="50">
        <v>1.1169999999999999E-2</v>
      </c>
      <c r="I6" s="1">
        <f t="shared" ref="I6:I50" si="0">E6*F6</f>
        <v>1000000000</v>
      </c>
    </row>
    <row r="7" spans="1:9" ht="12.75" customHeight="1" x14ac:dyDescent="0.25">
      <c r="A7" s="6">
        <v>3</v>
      </c>
      <c r="B7" s="6" t="s">
        <v>1</v>
      </c>
      <c r="C7" s="6" t="s">
        <v>392</v>
      </c>
      <c r="D7" s="6" t="s">
        <v>447</v>
      </c>
      <c r="E7" s="47">
        <v>23673512900</v>
      </c>
      <c r="F7" s="48">
        <v>0.46</v>
      </c>
      <c r="G7" s="49">
        <v>0.92247509999999999</v>
      </c>
      <c r="H7" s="50">
        <v>0.14537</v>
      </c>
      <c r="I7" s="1">
        <f t="shared" si="0"/>
        <v>10889815934</v>
      </c>
    </row>
    <row r="8" spans="1:9" ht="12.75" customHeight="1" x14ac:dyDescent="0.25">
      <c r="A8" s="6">
        <v>4</v>
      </c>
      <c r="B8" s="6" t="s">
        <v>3</v>
      </c>
      <c r="C8" s="6" t="s">
        <v>393</v>
      </c>
      <c r="D8" s="6" t="s">
        <v>448</v>
      </c>
      <c r="E8" s="47">
        <v>850563255</v>
      </c>
      <c r="F8" s="48">
        <v>0.46</v>
      </c>
      <c r="G8" s="49">
        <v>0.92247509999999999</v>
      </c>
      <c r="H8" s="50">
        <v>0.13778000000000001</v>
      </c>
      <c r="I8" s="1">
        <f t="shared" si="0"/>
        <v>391259097.30000001</v>
      </c>
    </row>
    <row r="9" spans="1:9" ht="12.75" customHeight="1" x14ac:dyDescent="0.25">
      <c r="A9" s="6">
        <v>5</v>
      </c>
      <c r="B9" s="6" t="s">
        <v>11</v>
      </c>
      <c r="C9" s="6" t="s">
        <v>396</v>
      </c>
      <c r="D9" s="6" t="s">
        <v>419</v>
      </c>
      <c r="E9" s="47">
        <v>158245476</v>
      </c>
      <c r="F9" s="48">
        <v>0.38</v>
      </c>
      <c r="G9" s="49">
        <v>0.92247509999999999</v>
      </c>
      <c r="H9" s="50">
        <v>6.2570000000000001E-2</v>
      </c>
      <c r="I9" s="1">
        <f t="shared" si="0"/>
        <v>60133280.880000003</v>
      </c>
    </row>
    <row r="10" spans="1:9" ht="12.75" customHeight="1" x14ac:dyDescent="0.25">
      <c r="A10" s="6">
        <v>6</v>
      </c>
      <c r="B10" s="6" t="s">
        <v>17</v>
      </c>
      <c r="C10" s="6" t="s">
        <v>512</v>
      </c>
      <c r="D10" s="6" t="s">
        <v>202</v>
      </c>
      <c r="E10" s="47">
        <v>3036306000</v>
      </c>
      <c r="F10" s="48">
        <v>0.27</v>
      </c>
      <c r="G10" s="49">
        <v>0.92247509999999999</v>
      </c>
      <c r="H10" s="50">
        <v>5.4280000000000002E-2</v>
      </c>
      <c r="I10" s="1">
        <f t="shared" si="0"/>
        <v>819802620</v>
      </c>
    </row>
    <row r="11" spans="1:9" ht="12.75" customHeight="1" x14ac:dyDescent="0.25">
      <c r="A11" s="6">
        <v>7</v>
      </c>
      <c r="B11" s="6" t="s">
        <v>25</v>
      </c>
      <c r="C11" s="6" t="s">
        <v>443</v>
      </c>
      <c r="D11" s="6" t="s">
        <v>449</v>
      </c>
      <c r="E11" s="47">
        <v>2178690700</v>
      </c>
      <c r="F11" s="48">
        <v>0.32</v>
      </c>
      <c r="G11" s="49">
        <v>1</v>
      </c>
      <c r="H11" s="50">
        <v>4.1860000000000001E-2</v>
      </c>
      <c r="I11" s="1">
        <f t="shared" si="0"/>
        <v>697181024</v>
      </c>
    </row>
    <row r="12" spans="1:9" ht="12.75" customHeight="1" x14ac:dyDescent="0.25">
      <c r="A12" s="6">
        <v>8</v>
      </c>
      <c r="B12" s="6" t="s">
        <v>27</v>
      </c>
      <c r="C12" s="6" t="s">
        <v>444</v>
      </c>
      <c r="D12" s="6" t="s">
        <v>450</v>
      </c>
      <c r="E12" s="47">
        <v>147508500</v>
      </c>
      <c r="F12" s="48">
        <v>1</v>
      </c>
      <c r="G12" s="49">
        <v>1</v>
      </c>
      <c r="H12" s="50">
        <v>6.0099999999999997E-3</v>
      </c>
      <c r="I12" s="1">
        <f t="shared" si="0"/>
        <v>147508500</v>
      </c>
    </row>
    <row r="13" spans="1:9" ht="13.2" x14ac:dyDescent="0.25">
      <c r="A13" s="6">
        <v>9</v>
      </c>
      <c r="B13" s="6" t="s">
        <v>13</v>
      </c>
      <c r="C13" s="6" t="s">
        <v>14</v>
      </c>
      <c r="D13" s="6" t="s">
        <v>200</v>
      </c>
      <c r="E13" s="47">
        <v>35725994705</v>
      </c>
      <c r="F13" s="48">
        <v>0.25</v>
      </c>
      <c r="G13" s="49">
        <v>1</v>
      </c>
      <c r="H13" s="50">
        <v>2.5919999999999999E-2</v>
      </c>
      <c r="I13" s="1">
        <f t="shared" si="0"/>
        <v>8931498676.25</v>
      </c>
    </row>
    <row r="14" spans="1:9" ht="12.75" customHeight="1" x14ac:dyDescent="0.25">
      <c r="A14" s="6">
        <v>10</v>
      </c>
      <c r="B14" s="6" t="s">
        <v>15</v>
      </c>
      <c r="C14" s="6" t="s">
        <v>16</v>
      </c>
      <c r="D14" s="6" t="s">
        <v>201</v>
      </c>
      <c r="E14" s="47">
        <v>7701998235</v>
      </c>
      <c r="F14" s="48">
        <v>0.73</v>
      </c>
      <c r="G14" s="49">
        <v>1</v>
      </c>
      <c r="H14" s="50">
        <v>1.677E-2</v>
      </c>
      <c r="I14" s="1">
        <f t="shared" si="0"/>
        <v>5622458711.5500002</v>
      </c>
    </row>
    <row r="15" spans="1:9" ht="12.75" customHeight="1" x14ac:dyDescent="0.25">
      <c r="A15" s="6">
        <v>11</v>
      </c>
      <c r="B15" s="6" t="s">
        <v>21</v>
      </c>
      <c r="C15" s="6" t="s">
        <v>479</v>
      </c>
      <c r="D15" s="6" t="s">
        <v>204</v>
      </c>
      <c r="E15" s="47">
        <v>10598177817</v>
      </c>
      <c r="F15" s="48">
        <v>0.11</v>
      </c>
      <c r="G15" s="49">
        <v>1</v>
      </c>
      <c r="H15" s="50">
        <v>3.8949999999999999E-2</v>
      </c>
      <c r="I15" s="1">
        <f t="shared" si="0"/>
        <v>1165799559.8700001</v>
      </c>
    </row>
    <row r="16" spans="1:9" ht="12.75" customHeight="1" x14ac:dyDescent="0.25">
      <c r="A16" s="6">
        <v>12</v>
      </c>
      <c r="B16" s="6" t="s">
        <v>9</v>
      </c>
      <c r="C16" s="6" t="s">
        <v>10</v>
      </c>
      <c r="D16" s="6" t="s">
        <v>198</v>
      </c>
      <c r="E16" s="47">
        <v>101911355</v>
      </c>
      <c r="F16" s="48">
        <v>0.66</v>
      </c>
      <c r="G16" s="49">
        <v>1</v>
      </c>
      <c r="H16" s="50">
        <v>3.2509999999999997E-2</v>
      </c>
      <c r="I16" s="1">
        <f t="shared" si="0"/>
        <v>67261494.299999997</v>
      </c>
    </row>
    <row r="17" spans="1:9" ht="12.75" customHeight="1" x14ac:dyDescent="0.25">
      <c r="A17" s="6">
        <v>13</v>
      </c>
      <c r="B17" s="6" t="s">
        <v>23</v>
      </c>
      <c r="C17" s="6" t="s">
        <v>398</v>
      </c>
      <c r="D17" s="6" t="s">
        <v>420</v>
      </c>
      <c r="E17" s="47">
        <v>1998381575</v>
      </c>
      <c r="F17" s="48">
        <v>0.48</v>
      </c>
      <c r="G17" s="49">
        <v>1</v>
      </c>
      <c r="H17" s="50">
        <v>2.9829999999999999E-2</v>
      </c>
      <c r="I17" s="1">
        <f t="shared" si="0"/>
        <v>959223156</v>
      </c>
    </row>
    <row r="18" spans="1:9" ht="12.75" customHeight="1" x14ac:dyDescent="0.25">
      <c r="A18" s="6">
        <v>14</v>
      </c>
      <c r="B18" s="6" t="s">
        <v>19</v>
      </c>
      <c r="C18" s="6" t="s">
        <v>397</v>
      </c>
      <c r="D18" s="6" t="s">
        <v>506</v>
      </c>
      <c r="E18" s="47">
        <v>12960541337338</v>
      </c>
      <c r="F18" s="48">
        <v>0.39</v>
      </c>
      <c r="G18" s="49">
        <v>1</v>
      </c>
      <c r="H18" s="50">
        <v>2.6960000000000001E-2</v>
      </c>
      <c r="I18" s="1">
        <f t="shared" si="0"/>
        <v>5054611121561.8203</v>
      </c>
    </row>
    <row r="19" spans="1:9" ht="12.75" customHeight="1" x14ac:dyDescent="0.25">
      <c r="A19" s="6">
        <v>15</v>
      </c>
      <c r="B19" s="6" t="s">
        <v>35</v>
      </c>
      <c r="C19" s="6" t="s">
        <v>399</v>
      </c>
      <c r="D19" s="6" t="s">
        <v>421</v>
      </c>
      <c r="E19" s="47">
        <v>7364965630</v>
      </c>
      <c r="F19" s="48">
        <v>0.34</v>
      </c>
      <c r="G19" s="49">
        <v>1</v>
      </c>
      <c r="H19" s="50">
        <v>2.1839999999999998E-2</v>
      </c>
      <c r="I19" s="1">
        <f t="shared" si="0"/>
        <v>2504088314.2000003</v>
      </c>
    </row>
    <row r="20" spans="1:9" ht="12.75" customHeight="1" x14ac:dyDescent="0.25">
      <c r="A20" s="6">
        <v>16</v>
      </c>
      <c r="B20" s="6" t="s">
        <v>43</v>
      </c>
      <c r="C20" s="6" t="s">
        <v>461</v>
      </c>
      <c r="D20" s="6" t="s">
        <v>465</v>
      </c>
      <c r="E20" s="47">
        <v>289364467</v>
      </c>
      <c r="F20" s="48">
        <v>0.95</v>
      </c>
      <c r="G20" s="49">
        <v>0.25</v>
      </c>
      <c r="H20" s="50">
        <v>1.6279999999999999E-2</v>
      </c>
      <c r="I20" s="1">
        <f t="shared" si="0"/>
        <v>274896243.64999998</v>
      </c>
    </row>
    <row r="21" spans="1:9" ht="12.75" customHeight="1" x14ac:dyDescent="0.25">
      <c r="A21" s="6">
        <v>17</v>
      </c>
      <c r="B21" s="6" t="s">
        <v>33</v>
      </c>
      <c r="C21" s="6" t="s">
        <v>368</v>
      </c>
      <c r="D21" s="6" t="s">
        <v>210</v>
      </c>
      <c r="E21" s="47">
        <v>837718660</v>
      </c>
      <c r="F21" s="48">
        <v>0.2</v>
      </c>
      <c r="G21" s="49">
        <v>1</v>
      </c>
      <c r="H21" s="50">
        <v>1.555E-2</v>
      </c>
      <c r="I21" s="1">
        <f t="shared" si="0"/>
        <v>167543732</v>
      </c>
    </row>
    <row r="22" spans="1:9" ht="12.75" customHeight="1" x14ac:dyDescent="0.25">
      <c r="A22" s="6">
        <v>18</v>
      </c>
      <c r="B22" s="6" t="s">
        <v>37</v>
      </c>
      <c r="C22" s="6" t="s">
        <v>369</v>
      </c>
      <c r="D22" s="6" t="s">
        <v>212</v>
      </c>
      <c r="E22" s="47">
        <v>2276401458</v>
      </c>
      <c r="F22" s="48">
        <v>0.57999999999999996</v>
      </c>
      <c r="G22" s="49">
        <v>1</v>
      </c>
      <c r="H22" s="50">
        <v>1.4930000000000001E-2</v>
      </c>
      <c r="I22" s="1">
        <f t="shared" si="0"/>
        <v>1320312845.6399999</v>
      </c>
    </row>
    <row r="23" spans="1:9" ht="13.2" x14ac:dyDescent="0.25">
      <c r="A23" s="6">
        <v>19</v>
      </c>
      <c r="B23" s="6" t="s">
        <v>51</v>
      </c>
      <c r="C23" s="6" t="s">
        <v>462</v>
      </c>
      <c r="D23" s="6" t="s">
        <v>219</v>
      </c>
      <c r="E23" s="47">
        <v>5993227240</v>
      </c>
      <c r="F23" s="48">
        <v>0.16</v>
      </c>
      <c r="G23" s="49">
        <v>1</v>
      </c>
      <c r="H23" s="50">
        <v>1.4160000000000001E-2</v>
      </c>
      <c r="I23" s="1">
        <f t="shared" si="0"/>
        <v>958916358.39999998</v>
      </c>
    </row>
    <row r="24" spans="1:9" ht="12.75" customHeight="1" x14ac:dyDescent="0.25">
      <c r="A24" s="6">
        <v>20</v>
      </c>
      <c r="B24" s="6" t="s">
        <v>79</v>
      </c>
      <c r="C24" s="6" t="s">
        <v>410</v>
      </c>
      <c r="D24" s="6" t="s">
        <v>430</v>
      </c>
      <c r="E24" s="47">
        <v>104400000000</v>
      </c>
      <c r="F24" s="48">
        <v>0.28999999999999998</v>
      </c>
      <c r="G24" s="49">
        <v>1</v>
      </c>
      <c r="H24" s="50">
        <v>1.1379999999999999E-2</v>
      </c>
      <c r="I24" s="1">
        <f t="shared" si="0"/>
        <v>30275999999.999996</v>
      </c>
    </row>
    <row r="25" spans="1:9" ht="39.6" x14ac:dyDescent="0.25">
      <c r="A25" s="6">
        <v>21</v>
      </c>
      <c r="B25" s="6" t="s">
        <v>532</v>
      </c>
      <c r="C25" s="6" t="s">
        <v>533</v>
      </c>
      <c r="D25" s="6" t="s">
        <v>534</v>
      </c>
      <c r="E25" s="47">
        <v>271572872</v>
      </c>
      <c r="F25" s="48">
        <v>0.41</v>
      </c>
      <c r="G25" s="49">
        <v>0.5</v>
      </c>
      <c r="H25" s="50">
        <v>1.1339999999999999E-2</v>
      </c>
      <c r="I25" s="1">
        <f t="shared" si="0"/>
        <v>111344877.52</v>
      </c>
    </row>
    <row r="26" spans="1:9" ht="13.2" x14ac:dyDescent="0.25">
      <c r="A26" s="6">
        <v>22</v>
      </c>
      <c r="B26" s="6" t="s">
        <v>471</v>
      </c>
      <c r="C26" s="6" t="s">
        <v>472</v>
      </c>
      <c r="D26" s="6" t="s">
        <v>476</v>
      </c>
      <c r="E26" s="47">
        <v>133561119</v>
      </c>
      <c r="F26" s="48">
        <v>0.16</v>
      </c>
      <c r="G26" s="49">
        <v>1</v>
      </c>
      <c r="H26" s="50">
        <v>1.004E-2</v>
      </c>
      <c r="I26" s="1">
        <f t="shared" si="0"/>
        <v>21369779.039999999</v>
      </c>
    </row>
    <row r="27" spans="1:9" ht="26.4" x14ac:dyDescent="0.25">
      <c r="A27" s="6">
        <v>23</v>
      </c>
      <c r="B27" s="6" t="s">
        <v>405</v>
      </c>
      <c r="C27" s="6" t="s">
        <v>406</v>
      </c>
      <c r="D27" s="6" t="s">
        <v>467</v>
      </c>
      <c r="E27" s="47">
        <v>15193014862</v>
      </c>
      <c r="F27" s="48">
        <v>0.16</v>
      </c>
      <c r="G27" s="49">
        <v>1</v>
      </c>
      <c r="H27" s="50">
        <v>9.58E-3</v>
      </c>
      <c r="I27" s="1">
        <f t="shared" si="0"/>
        <v>2430882377.9200001</v>
      </c>
    </row>
    <row r="28" spans="1:9" ht="26.4" x14ac:dyDescent="0.25">
      <c r="A28" s="6">
        <v>24</v>
      </c>
      <c r="B28" s="6" t="s">
        <v>57</v>
      </c>
      <c r="C28" s="6" t="s">
        <v>58</v>
      </c>
      <c r="D28" s="6" t="s">
        <v>466</v>
      </c>
      <c r="E28" s="47">
        <v>430115480</v>
      </c>
      <c r="F28" s="48">
        <v>0.37</v>
      </c>
      <c r="G28" s="49">
        <v>1</v>
      </c>
      <c r="H28" s="50">
        <v>9.5600000000000008E-3</v>
      </c>
      <c r="I28" s="1">
        <f t="shared" si="0"/>
        <v>159142727.59999999</v>
      </c>
    </row>
    <row r="29" spans="1:9" ht="13.2" x14ac:dyDescent="0.25">
      <c r="A29" s="6">
        <v>25</v>
      </c>
      <c r="B29" s="6" t="s">
        <v>29</v>
      </c>
      <c r="C29" s="6" t="s">
        <v>480</v>
      </c>
      <c r="D29" s="6" t="s">
        <v>280</v>
      </c>
      <c r="E29" s="47">
        <v>1554875</v>
      </c>
      <c r="F29" s="48">
        <v>0.32</v>
      </c>
      <c r="G29" s="49">
        <v>1</v>
      </c>
      <c r="H29" s="50">
        <v>9.2999999999999992E-3</v>
      </c>
      <c r="I29" s="1">
        <f t="shared" si="0"/>
        <v>497560</v>
      </c>
    </row>
    <row r="30" spans="1:9" ht="12.75" customHeight="1" x14ac:dyDescent="0.25">
      <c r="A30" s="6">
        <v>26</v>
      </c>
      <c r="B30" s="6" t="s">
        <v>69</v>
      </c>
      <c r="C30" s="6" t="s">
        <v>522</v>
      </c>
      <c r="D30" s="6" t="s">
        <v>527</v>
      </c>
      <c r="E30" s="47">
        <v>11174330000</v>
      </c>
      <c r="F30" s="48">
        <v>0.16</v>
      </c>
      <c r="G30" s="49">
        <v>1</v>
      </c>
      <c r="H30" s="50">
        <v>8.6199999999999992E-3</v>
      </c>
      <c r="I30" s="1">
        <f t="shared" si="0"/>
        <v>1787892800</v>
      </c>
    </row>
    <row r="31" spans="1:9" ht="12.75" customHeight="1" x14ac:dyDescent="0.25">
      <c r="A31" s="6">
        <v>27</v>
      </c>
      <c r="B31" s="6" t="s">
        <v>41</v>
      </c>
      <c r="C31" s="6" t="s">
        <v>400</v>
      </c>
      <c r="D31" s="6" t="s">
        <v>452</v>
      </c>
      <c r="E31" s="47">
        <v>426288813551</v>
      </c>
      <c r="F31" s="48">
        <v>0.25</v>
      </c>
      <c r="G31" s="49">
        <v>1</v>
      </c>
      <c r="H31" s="50">
        <v>8.4200000000000004E-3</v>
      </c>
      <c r="I31" s="1">
        <f t="shared" si="0"/>
        <v>106572203387.75</v>
      </c>
    </row>
    <row r="32" spans="1:9" ht="13.2" x14ac:dyDescent="0.25">
      <c r="A32" s="6">
        <v>28</v>
      </c>
      <c r="B32" s="6" t="s">
        <v>63</v>
      </c>
      <c r="C32" s="6" t="s">
        <v>502</v>
      </c>
      <c r="D32" s="6" t="s">
        <v>508</v>
      </c>
      <c r="E32" s="47">
        <v>129500000</v>
      </c>
      <c r="F32" s="48">
        <v>0.25</v>
      </c>
      <c r="G32" s="49">
        <v>1</v>
      </c>
      <c r="H32" s="50">
        <v>7.8399999999999997E-3</v>
      </c>
      <c r="I32" s="1">
        <f t="shared" si="0"/>
        <v>32375000</v>
      </c>
    </row>
    <row r="33" spans="1:9" ht="12.75" customHeight="1" x14ac:dyDescent="0.25">
      <c r="A33" s="6">
        <v>29</v>
      </c>
      <c r="B33" s="6" t="s">
        <v>39</v>
      </c>
      <c r="C33" s="6" t="s">
        <v>371</v>
      </c>
      <c r="D33" s="6" t="s">
        <v>451</v>
      </c>
      <c r="E33" s="47">
        <v>620000000</v>
      </c>
      <c r="F33" s="48">
        <v>0.21</v>
      </c>
      <c r="G33" s="49">
        <v>1</v>
      </c>
      <c r="H33" s="50">
        <v>7.43E-3</v>
      </c>
      <c r="I33" s="1">
        <f t="shared" si="0"/>
        <v>130200000</v>
      </c>
    </row>
    <row r="34" spans="1:9" ht="12.75" customHeight="1" x14ac:dyDescent="0.25">
      <c r="A34" s="6">
        <v>30</v>
      </c>
      <c r="B34" s="6" t="s">
        <v>87</v>
      </c>
      <c r="C34" s="6" t="s">
        <v>413</v>
      </c>
      <c r="D34" s="6" t="s">
        <v>435</v>
      </c>
      <c r="E34" s="47">
        <v>1110616299</v>
      </c>
      <c r="F34" s="48">
        <v>0.45</v>
      </c>
      <c r="G34" s="49">
        <v>1</v>
      </c>
      <c r="H34" s="50">
        <v>7.1500000000000001E-3</v>
      </c>
      <c r="I34" s="1">
        <f t="shared" si="0"/>
        <v>499777334.55000001</v>
      </c>
    </row>
    <row r="35" spans="1:9" ht="13.2" x14ac:dyDescent="0.25">
      <c r="A35" s="6">
        <v>31</v>
      </c>
      <c r="B35" s="6" t="s">
        <v>45</v>
      </c>
      <c r="C35" s="6" t="s">
        <v>401</v>
      </c>
      <c r="D35" s="6" t="s">
        <v>531</v>
      </c>
      <c r="E35" s="47">
        <v>2574914954</v>
      </c>
      <c r="F35" s="48">
        <v>0.32</v>
      </c>
      <c r="G35" s="49">
        <v>1</v>
      </c>
      <c r="H35" s="50">
        <v>5.6800000000000002E-3</v>
      </c>
      <c r="I35" s="1">
        <f t="shared" si="0"/>
        <v>823972785.27999997</v>
      </c>
    </row>
    <row r="36" spans="1:9" ht="13.2" x14ac:dyDescent="0.25">
      <c r="A36" s="6">
        <v>32</v>
      </c>
      <c r="B36" s="7" t="s">
        <v>53</v>
      </c>
      <c r="C36" s="6" t="s">
        <v>481</v>
      </c>
      <c r="D36" s="6" t="s">
        <v>507</v>
      </c>
      <c r="E36" s="47">
        <v>9650000000</v>
      </c>
      <c r="F36" s="48">
        <v>0.36</v>
      </c>
      <c r="G36" s="49">
        <v>1</v>
      </c>
      <c r="H36" s="50">
        <v>4.2500000000000003E-3</v>
      </c>
      <c r="I36" s="1">
        <f t="shared" si="0"/>
        <v>3474000000</v>
      </c>
    </row>
    <row r="37" spans="1:9" ht="12.75" customHeight="1" x14ac:dyDescent="0.25">
      <c r="A37" s="6">
        <v>33</v>
      </c>
      <c r="B37" s="6" t="s">
        <v>71</v>
      </c>
      <c r="C37" s="6" t="s">
        <v>445</v>
      </c>
      <c r="D37" s="6" t="s">
        <v>456</v>
      </c>
      <c r="E37" s="47">
        <v>1274665323063</v>
      </c>
      <c r="F37" s="48">
        <v>0.18</v>
      </c>
      <c r="G37" s="49">
        <v>1</v>
      </c>
      <c r="H37" s="50">
        <v>4.0800000000000003E-3</v>
      </c>
      <c r="I37" s="1">
        <f t="shared" si="0"/>
        <v>229439758151.34</v>
      </c>
    </row>
    <row r="38" spans="1:9" ht="12.75" customHeight="1" x14ac:dyDescent="0.25">
      <c r="A38" s="6">
        <v>34</v>
      </c>
      <c r="B38" s="54" t="s">
        <v>65</v>
      </c>
      <c r="C38" s="6" t="s">
        <v>407</v>
      </c>
      <c r="D38" s="6" t="s">
        <v>509</v>
      </c>
      <c r="E38" s="47">
        <v>660497344</v>
      </c>
      <c r="F38" s="48">
        <v>0.18</v>
      </c>
      <c r="G38" s="49">
        <v>1</v>
      </c>
      <c r="H38" s="50">
        <v>3.8800000000000002E-3</v>
      </c>
      <c r="I38" s="1">
        <f t="shared" si="0"/>
        <v>118889521.92</v>
      </c>
    </row>
    <row r="39" spans="1:9" ht="12.75" customHeight="1" x14ac:dyDescent="0.25">
      <c r="A39" s="6">
        <v>35</v>
      </c>
      <c r="B39" s="6" t="s">
        <v>523</v>
      </c>
      <c r="C39" s="6" t="s">
        <v>524</v>
      </c>
      <c r="D39" s="6" t="s">
        <v>528</v>
      </c>
      <c r="E39" s="47">
        <v>294120000</v>
      </c>
      <c r="F39" s="48">
        <v>0.2</v>
      </c>
      <c r="G39" s="49">
        <v>1</v>
      </c>
      <c r="H39" s="50">
        <v>3.5899999999999999E-3</v>
      </c>
      <c r="I39" s="1">
        <f t="shared" si="0"/>
        <v>58824000</v>
      </c>
    </row>
    <row r="40" spans="1:9" ht="13.2" x14ac:dyDescent="0.25">
      <c r="A40" s="6">
        <v>36</v>
      </c>
      <c r="B40" s="6" t="s">
        <v>93</v>
      </c>
      <c r="C40" s="6" t="s">
        <v>475</v>
      </c>
      <c r="D40" s="6" t="s">
        <v>478</v>
      </c>
      <c r="E40" s="47">
        <v>416270745</v>
      </c>
      <c r="F40" s="48">
        <v>0.5</v>
      </c>
      <c r="G40" s="49">
        <v>1</v>
      </c>
      <c r="H40" s="50">
        <v>3.0300000000000001E-3</v>
      </c>
      <c r="I40" s="1">
        <f t="shared" si="0"/>
        <v>208135372.5</v>
      </c>
    </row>
    <row r="41" spans="1:9" ht="12.75" customHeight="1" x14ac:dyDescent="0.25">
      <c r="A41" s="6">
        <v>37</v>
      </c>
      <c r="B41" s="6" t="s">
        <v>473</v>
      </c>
      <c r="C41" s="6" t="s">
        <v>474</v>
      </c>
      <c r="D41" s="6" t="s">
        <v>477</v>
      </c>
      <c r="E41" s="47">
        <v>27079709866</v>
      </c>
      <c r="F41" s="48">
        <v>0.22</v>
      </c>
      <c r="G41" s="49">
        <v>1</v>
      </c>
      <c r="H41" s="50">
        <v>2.8500000000000001E-3</v>
      </c>
      <c r="I41" s="1">
        <f t="shared" si="0"/>
        <v>5957536170.5200005</v>
      </c>
    </row>
    <row r="42" spans="1:9" ht="12.75" customHeight="1" x14ac:dyDescent="0.25">
      <c r="A42" s="6">
        <v>38</v>
      </c>
      <c r="B42" s="54" t="s">
        <v>482</v>
      </c>
      <c r="C42" s="6" t="s">
        <v>483</v>
      </c>
      <c r="D42" s="6" t="s">
        <v>487</v>
      </c>
      <c r="E42" s="47">
        <v>63048706145</v>
      </c>
      <c r="F42" s="48">
        <v>0.16</v>
      </c>
      <c r="G42" s="49">
        <v>1</v>
      </c>
      <c r="H42" s="50">
        <v>2.7799999999999999E-3</v>
      </c>
      <c r="I42" s="1">
        <f t="shared" si="0"/>
        <v>10087792983.200001</v>
      </c>
    </row>
    <row r="43" spans="1:9" ht="13.2" x14ac:dyDescent="0.25">
      <c r="A43" s="6">
        <v>39</v>
      </c>
      <c r="B43" s="6" t="s">
        <v>89</v>
      </c>
      <c r="C43" s="6" t="s">
        <v>414</v>
      </c>
      <c r="D43" s="6" t="s">
        <v>238</v>
      </c>
      <c r="E43" s="47">
        <v>1033135366</v>
      </c>
      <c r="F43" s="48">
        <v>0.3</v>
      </c>
      <c r="G43" s="49">
        <v>1</v>
      </c>
      <c r="H43" s="50">
        <v>2.5300000000000001E-3</v>
      </c>
      <c r="I43" s="1">
        <f t="shared" si="0"/>
        <v>309940609.80000001</v>
      </c>
    </row>
    <row r="44" spans="1:9" ht="12.75" customHeight="1" x14ac:dyDescent="0.25">
      <c r="A44" s="6">
        <v>40</v>
      </c>
      <c r="B44" s="6" t="s">
        <v>536</v>
      </c>
      <c r="C44" s="6" t="s">
        <v>525</v>
      </c>
      <c r="D44" s="6" t="s">
        <v>529</v>
      </c>
      <c r="E44" s="47">
        <v>111637791</v>
      </c>
      <c r="F44" s="48">
        <v>0.28999999999999998</v>
      </c>
      <c r="G44" s="49">
        <v>1</v>
      </c>
      <c r="H44" s="50">
        <v>2.4599999999999999E-3</v>
      </c>
      <c r="I44" s="1">
        <f t="shared" si="0"/>
        <v>32374959.389999997</v>
      </c>
    </row>
    <row r="45" spans="1:9" ht="12.75" customHeight="1" x14ac:dyDescent="0.25">
      <c r="A45" s="6">
        <v>41</v>
      </c>
      <c r="B45" s="6" t="s">
        <v>103</v>
      </c>
      <c r="C45" s="6" t="s">
        <v>503</v>
      </c>
      <c r="D45" s="6" t="s">
        <v>244</v>
      </c>
      <c r="E45" s="47">
        <v>19259815400</v>
      </c>
      <c r="F45" s="48">
        <v>0.15</v>
      </c>
      <c r="G45" s="49">
        <v>1</v>
      </c>
      <c r="H45" s="50">
        <v>2.4099999999999998E-3</v>
      </c>
      <c r="I45" s="1">
        <f t="shared" si="0"/>
        <v>2888972310</v>
      </c>
    </row>
    <row r="46" spans="1:9" ht="12.75" customHeight="1" x14ac:dyDescent="0.25">
      <c r="A46" s="6">
        <v>42</v>
      </c>
      <c r="B46" s="6" t="s">
        <v>485</v>
      </c>
      <c r="C46" s="6" t="s">
        <v>486</v>
      </c>
      <c r="D46" s="6" t="s">
        <v>489</v>
      </c>
      <c r="E46" s="47">
        <v>115996689</v>
      </c>
      <c r="F46" s="48">
        <v>0.26</v>
      </c>
      <c r="G46" s="49">
        <v>1</v>
      </c>
      <c r="H46" s="50">
        <v>2.3999999999999998E-3</v>
      </c>
      <c r="I46" s="1">
        <f t="shared" si="0"/>
        <v>30159139.140000001</v>
      </c>
    </row>
    <row r="47" spans="1:9" ht="12.75" customHeight="1" x14ac:dyDescent="0.25">
      <c r="A47" s="6">
        <v>43</v>
      </c>
      <c r="B47" s="6" t="s">
        <v>517</v>
      </c>
      <c r="C47" s="6" t="s">
        <v>518</v>
      </c>
      <c r="D47" s="6" t="s">
        <v>521</v>
      </c>
      <c r="E47" s="47">
        <v>739000000</v>
      </c>
      <c r="F47" s="48">
        <v>0.34</v>
      </c>
      <c r="G47" s="49">
        <v>1</v>
      </c>
      <c r="H47" s="50">
        <v>2.3E-3</v>
      </c>
      <c r="I47" s="1">
        <f t="shared" si="0"/>
        <v>251260000.00000003</v>
      </c>
    </row>
    <row r="48" spans="1:9" ht="13.2" x14ac:dyDescent="0.25">
      <c r="A48" s="6">
        <v>44</v>
      </c>
      <c r="B48" s="6" t="s">
        <v>91</v>
      </c>
      <c r="C48" s="6" t="s">
        <v>412</v>
      </c>
      <c r="D48" s="6" t="s">
        <v>433</v>
      </c>
      <c r="E48" s="47">
        <v>179768227</v>
      </c>
      <c r="F48" s="48">
        <v>0.27</v>
      </c>
      <c r="G48" s="49">
        <v>1</v>
      </c>
      <c r="H48" s="50">
        <v>2.0400000000000001E-3</v>
      </c>
      <c r="I48" s="1">
        <f t="shared" si="0"/>
        <v>48537421.290000007</v>
      </c>
    </row>
    <row r="49" spans="1:9" ht="13.2" x14ac:dyDescent="0.25">
      <c r="A49" s="6">
        <v>45</v>
      </c>
      <c r="B49" s="54" t="s">
        <v>85</v>
      </c>
      <c r="C49" s="6" t="s">
        <v>416</v>
      </c>
      <c r="D49" s="6" t="s">
        <v>437</v>
      </c>
      <c r="E49" s="47">
        <v>198827865141</v>
      </c>
      <c r="F49" s="48">
        <v>0.11</v>
      </c>
      <c r="G49" s="49">
        <v>1</v>
      </c>
      <c r="H49" s="50">
        <v>1.8400000000000001E-3</v>
      </c>
      <c r="I49" s="1">
        <f t="shared" si="0"/>
        <v>21871065165.509998</v>
      </c>
    </row>
    <row r="50" spans="1:9" ht="39.6" x14ac:dyDescent="0.25">
      <c r="A50" s="6">
        <v>46</v>
      </c>
      <c r="B50" s="6" t="s">
        <v>438</v>
      </c>
      <c r="C50" s="6" t="s">
        <v>463</v>
      </c>
      <c r="D50" s="6" t="s">
        <v>468</v>
      </c>
      <c r="E50" s="47">
        <v>136666665</v>
      </c>
      <c r="F50" s="48">
        <v>0.21</v>
      </c>
      <c r="G50" s="49">
        <v>1</v>
      </c>
      <c r="H50" s="50">
        <v>1.67E-3</v>
      </c>
      <c r="I50" s="1">
        <f t="shared" si="0"/>
        <v>28699999.649999999</v>
      </c>
    </row>
    <row r="51" spans="1:9" ht="13.2" x14ac:dyDescent="0.25">
      <c r="B51" s="8"/>
      <c r="C51" s="8"/>
      <c r="D51" s="8"/>
      <c r="E51" s="55"/>
      <c r="F51" s="56"/>
      <c r="G51" s="57"/>
      <c r="H51" s="58"/>
      <c r="I51" s="1"/>
    </row>
    <row r="52" spans="1:9" ht="13.2" x14ac:dyDescent="0.25">
      <c r="B52" s="94"/>
      <c r="C52" s="8"/>
      <c r="D52" s="8"/>
      <c r="E52" s="55"/>
      <c r="F52" s="56"/>
      <c r="G52" s="57"/>
      <c r="H52" s="58"/>
      <c r="I52" s="1"/>
    </row>
    <row r="53" spans="1:9" ht="13.2" x14ac:dyDescent="0.25">
      <c r="B53" s="8"/>
      <c r="C53" s="8"/>
      <c r="D53" s="8"/>
      <c r="E53" s="55"/>
      <c r="F53" s="56"/>
      <c r="G53" s="57"/>
      <c r="H53" s="58"/>
      <c r="I53" s="1"/>
    </row>
    <row r="54" spans="1:9" ht="14.25" customHeight="1" x14ac:dyDescent="0.25">
      <c r="B54" s="10"/>
      <c r="C54" s="8"/>
      <c r="D54" s="8"/>
      <c r="E54" s="59"/>
      <c r="F54" s="60"/>
      <c r="G54" s="61"/>
      <c r="H54" s="62"/>
      <c r="I54" s="1"/>
    </row>
    <row r="55" spans="1:9" ht="14.25" customHeight="1" x14ac:dyDescent="0.3">
      <c r="C55" s="8"/>
      <c r="D55" s="8"/>
      <c r="E55" s="59"/>
      <c r="F55" s="60"/>
      <c r="G55" s="61"/>
      <c r="H55" s="62"/>
    </row>
    <row r="56" spans="1:9" ht="13.2" x14ac:dyDescent="0.3">
      <c r="C56" s="8"/>
      <c r="D56" s="8"/>
      <c r="E56" s="59"/>
      <c r="F56" s="60"/>
      <c r="G56" s="61"/>
      <c r="H56" s="62"/>
    </row>
    <row r="57" spans="1:9" ht="14.25" customHeight="1" x14ac:dyDescent="0.3">
      <c r="B57" s="10"/>
      <c r="C57" s="8"/>
      <c r="D57" s="8"/>
      <c r="E57" s="59"/>
      <c r="F57" s="60"/>
      <c r="G57" s="61"/>
      <c r="H57" s="62"/>
    </row>
    <row r="58" spans="1:9" ht="14.25" customHeight="1" x14ac:dyDescent="0.3">
      <c r="B58" s="10"/>
      <c r="C58" s="8"/>
      <c r="D58" s="8"/>
      <c r="E58" s="59"/>
      <c r="F58" s="60"/>
      <c r="G58" s="61"/>
      <c r="H58" s="62"/>
    </row>
    <row r="59" spans="1:9" ht="14.25" customHeight="1" x14ac:dyDescent="0.3">
      <c r="B59" s="10"/>
      <c r="C59" s="15"/>
      <c r="D59" s="15"/>
      <c r="E59" s="59"/>
      <c r="F59" s="60"/>
      <c r="G59" s="61"/>
      <c r="H59" s="62"/>
    </row>
    <row r="60" spans="1:9" ht="14.25" customHeight="1" x14ac:dyDescent="0.3">
      <c r="B60" s="10"/>
      <c r="C60" s="15"/>
      <c r="D60" s="15"/>
      <c r="E60" s="59"/>
      <c r="F60" s="60"/>
      <c r="G60" s="61"/>
      <c r="H60" s="6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P63"/>
  <sheetViews>
    <sheetView topLeftCell="A24" zoomScaleNormal="100" workbookViewId="0">
      <selection activeCell="B51" sqref="B51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40.109375" style="103" customWidth="1"/>
    <col min="4" max="4" width="40.5546875" style="103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6384" width="9.109375" style="19"/>
  </cols>
  <sheetData>
    <row r="1" spans="1:16" ht="14.25" customHeight="1" x14ac:dyDescent="0.3">
      <c r="C1" s="36" t="s">
        <v>246</v>
      </c>
      <c r="D1" s="37" t="s">
        <v>245</v>
      </c>
    </row>
    <row r="2" spans="1:16" ht="14.25" customHeight="1" thickBot="1" x14ac:dyDescent="0.35">
      <c r="C2" s="38">
        <v>43091</v>
      </c>
      <c r="D2" s="39">
        <v>43174</v>
      </c>
    </row>
    <row r="3" spans="1:16" ht="14.25" customHeight="1" x14ac:dyDescent="0.3">
      <c r="A3" s="42"/>
      <c r="B3" s="43"/>
      <c r="C3" s="102"/>
      <c r="D3" s="102"/>
      <c r="E3" s="43"/>
      <c r="F3" s="43"/>
      <c r="G3" s="43"/>
      <c r="H3" s="43"/>
    </row>
    <row r="4" spans="1:16" s="103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530</v>
      </c>
      <c r="I4" s="1" t="s">
        <v>699</v>
      </c>
      <c r="N4" s="90"/>
      <c r="P4" s="91"/>
    </row>
    <row r="5" spans="1:16" ht="12.75" customHeight="1" x14ac:dyDescent="0.25">
      <c r="A5" s="6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49">
        <v>0.55376820000000004</v>
      </c>
      <c r="H5" s="50">
        <v>0.13897000000000001</v>
      </c>
      <c r="I5" s="1">
        <f>F5*E5</f>
        <v>10361735040</v>
      </c>
      <c r="N5" s="52"/>
      <c r="P5" s="53"/>
    </row>
    <row r="6" spans="1:16" ht="12.75" customHeight="1" x14ac:dyDescent="0.25">
      <c r="A6" s="6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49">
        <v>0.55376820000000004</v>
      </c>
      <c r="H6" s="50">
        <v>1.103E-2</v>
      </c>
      <c r="I6" s="1">
        <f t="shared" ref="I6:I49" si="0">F6*E6</f>
        <v>1000000000</v>
      </c>
      <c r="N6" s="52"/>
      <c r="P6" s="53"/>
    </row>
    <row r="7" spans="1:16" ht="12.75" customHeight="1" x14ac:dyDescent="0.25">
      <c r="A7" s="6">
        <v>3</v>
      </c>
      <c r="B7" s="6" t="s">
        <v>1</v>
      </c>
      <c r="C7" s="6" t="s">
        <v>392</v>
      </c>
      <c r="D7" s="6" t="s">
        <v>447</v>
      </c>
      <c r="E7" s="47">
        <v>23673512900</v>
      </c>
      <c r="F7" s="48">
        <v>0.46</v>
      </c>
      <c r="G7" s="49">
        <v>0.96141589999999999</v>
      </c>
      <c r="H7" s="50">
        <v>0.14935999999999999</v>
      </c>
      <c r="I7" s="1">
        <f t="shared" si="0"/>
        <v>10889815934</v>
      </c>
      <c r="M7" s="51"/>
      <c r="N7" s="52"/>
      <c r="P7" s="53"/>
    </row>
    <row r="8" spans="1:16" ht="12.75" customHeight="1" x14ac:dyDescent="0.25">
      <c r="A8" s="6">
        <v>4</v>
      </c>
      <c r="B8" s="6" t="s">
        <v>3</v>
      </c>
      <c r="C8" s="6" t="s">
        <v>393</v>
      </c>
      <c r="D8" s="6" t="s">
        <v>448</v>
      </c>
      <c r="E8" s="47">
        <v>850563255</v>
      </c>
      <c r="F8" s="48">
        <v>0.46</v>
      </c>
      <c r="G8" s="49">
        <v>0.96141589999999999</v>
      </c>
      <c r="H8" s="50">
        <v>0.13370000000000001</v>
      </c>
      <c r="I8" s="1">
        <f t="shared" si="0"/>
        <v>391259097.30000001</v>
      </c>
      <c r="M8" s="51"/>
      <c r="N8" s="52"/>
      <c r="P8" s="53"/>
    </row>
    <row r="9" spans="1:16" ht="12.75" customHeight="1" x14ac:dyDescent="0.25">
      <c r="A9" s="6">
        <v>5</v>
      </c>
      <c r="B9" s="6" t="s">
        <v>11</v>
      </c>
      <c r="C9" s="6" t="s">
        <v>396</v>
      </c>
      <c r="D9" s="6" t="s">
        <v>419</v>
      </c>
      <c r="E9" s="47">
        <v>158245476</v>
      </c>
      <c r="F9" s="48">
        <v>0.38</v>
      </c>
      <c r="G9" s="49">
        <v>0.96141589999999999</v>
      </c>
      <c r="H9" s="50">
        <v>6.164E-2</v>
      </c>
      <c r="I9" s="1">
        <f t="shared" si="0"/>
        <v>60133280.880000003</v>
      </c>
      <c r="M9" s="51"/>
      <c r="N9" s="52"/>
      <c r="P9" s="53"/>
    </row>
    <row r="10" spans="1:16" ht="12.75" customHeight="1" x14ac:dyDescent="0.25">
      <c r="A10" s="6">
        <v>6</v>
      </c>
      <c r="B10" s="6" t="s">
        <v>17</v>
      </c>
      <c r="C10" s="6" t="s">
        <v>512</v>
      </c>
      <c r="D10" s="6" t="s">
        <v>202</v>
      </c>
      <c r="E10" s="47">
        <v>3036306000</v>
      </c>
      <c r="F10" s="48">
        <v>0.27</v>
      </c>
      <c r="G10" s="49">
        <v>0.96141589999999999</v>
      </c>
      <c r="H10" s="50">
        <v>5.5309999999999998E-2</v>
      </c>
      <c r="I10" s="1">
        <f t="shared" si="0"/>
        <v>819802620</v>
      </c>
      <c r="M10" s="51"/>
      <c r="N10" s="52"/>
      <c r="P10" s="53"/>
    </row>
    <row r="11" spans="1:16" ht="12.75" customHeight="1" x14ac:dyDescent="0.25">
      <c r="A11" s="6">
        <v>7</v>
      </c>
      <c r="B11" s="6" t="s">
        <v>9</v>
      </c>
      <c r="C11" s="6" t="s">
        <v>10</v>
      </c>
      <c r="D11" s="6" t="s">
        <v>198</v>
      </c>
      <c r="E11" s="47">
        <v>94561355</v>
      </c>
      <c r="F11" s="48">
        <v>0.69</v>
      </c>
      <c r="G11" s="49">
        <v>1</v>
      </c>
      <c r="H11" s="50">
        <v>4.4790000000000003E-2</v>
      </c>
      <c r="I11" s="1">
        <f t="shared" si="0"/>
        <v>65247334.949999996</v>
      </c>
      <c r="M11" s="51"/>
      <c r="N11" s="52"/>
      <c r="P11" s="53"/>
    </row>
    <row r="12" spans="1:16" ht="12.75" customHeight="1" x14ac:dyDescent="0.25">
      <c r="A12" s="6">
        <v>8</v>
      </c>
      <c r="B12" s="6" t="s">
        <v>13</v>
      </c>
      <c r="C12" s="6" t="s">
        <v>14</v>
      </c>
      <c r="D12" s="6" t="s">
        <v>200</v>
      </c>
      <c r="E12" s="47">
        <v>35725994705</v>
      </c>
      <c r="F12" s="48">
        <v>0.25</v>
      </c>
      <c r="G12" s="49">
        <v>1</v>
      </c>
      <c r="H12" s="50">
        <v>2.6509999999999999E-2</v>
      </c>
      <c r="I12" s="1">
        <f t="shared" si="0"/>
        <v>8931498676.25</v>
      </c>
      <c r="M12" s="51"/>
      <c r="N12" s="52"/>
      <c r="P12" s="53"/>
    </row>
    <row r="13" spans="1:16" ht="13.2" x14ac:dyDescent="0.25">
      <c r="A13" s="6">
        <v>9</v>
      </c>
      <c r="B13" s="6" t="s">
        <v>15</v>
      </c>
      <c r="C13" s="6" t="s">
        <v>16</v>
      </c>
      <c r="D13" s="6" t="s">
        <v>201</v>
      </c>
      <c r="E13" s="47">
        <v>7701998235</v>
      </c>
      <c r="F13" s="48">
        <v>0.73</v>
      </c>
      <c r="G13" s="49">
        <v>1</v>
      </c>
      <c r="H13" s="50">
        <v>1.7229999999999999E-2</v>
      </c>
      <c r="I13" s="1">
        <f t="shared" si="0"/>
        <v>5622458711.5500002</v>
      </c>
      <c r="M13" s="51"/>
      <c r="N13" s="52"/>
      <c r="P13" s="53"/>
    </row>
    <row r="14" spans="1:16" ht="12.75" customHeight="1" x14ac:dyDescent="0.25">
      <c r="A14" s="6">
        <v>10</v>
      </c>
      <c r="B14" s="6" t="s">
        <v>25</v>
      </c>
      <c r="C14" s="6" t="s">
        <v>443</v>
      </c>
      <c r="D14" s="6" t="s">
        <v>449</v>
      </c>
      <c r="E14" s="47">
        <v>2178690700</v>
      </c>
      <c r="F14" s="48">
        <v>0.32</v>
      </c>
      <c r="G14" s="49">
        <v>1</v>
      </c>
      <c r="H14" s="50">
        <v>3.4369999999999998E-2</v>
      </c>
      <c r="I14" s="1">
        <f t="shared" si="0"/>
        <v>697181024</v>
      </c>
      <c r="M14" s="51"/>
      <c r="N14" s="52"/>
      <c r="P14" s="53"/>
    </row>
    <row r="15" spans="1:16" ht="12.75" customHeight="1" x14ac:dyDescent="0.25">
      <c r="A15" s="6">
        <v>11</v>
      </c>
      <c r="B15" s="6" t="s">
        <v>27</v>
      </c>
      <c r="C15" s="6" t="s">
        <v>444</v>
      </c>
      <c r="D15" s="6" t="s">
        <v>450</v>
      </c>
      <c r="E15" s="47">
        <v>147508500</v>
      </c>
      <c r="F15" s="48">
        <v>1</v>
      </c>
      <c r="G15" s="49">
        <v>1</v>
      </c>
      <c r="H15" s="50">
        <v>5.64E-3</v>
      </c>
      <c r="I15" s="1">
        <f t="shared" si="0"/>
        <v>147508500</v>
      </c>
      <c r="M15" s="51"/>
      <c r="N15" s="52"/>
      <c r="P15" s="53"/>
    </row>
    <row r="16" spans="1:16" ht="12.75" customHeight="1" x14ac:dyDescent="0.25">
      <c r="A16" s="6">
        <v>12</v>
      </c>
      <c r="B16" s="6" t="s">
        <v>21</v>
      </c>
      <c r="C16" s="6" t="s">
        <v>479</v>
      </c>
      <c r="D16" s="6" t="s">
        <v>204</v>
      </c>
      <c r="E16" s="47">
        <v>10598177817</v>
      </c>
      <c r="F16" s="48">
        <v>0.11</v>
      </c>
      <c r="G16" s="49">
        <v>1</v>
      </c>
      <c r="H16" s="50">
        <v>3.6949999999999997E-2</v>
      </c>
      <c r="I16" s="1">
        <f t="shared" si="0"/>
        <v>1165799559.8700001</v>
      </c>
      <c r="M16" s="51"/>
      <c r="N16" s="52"/>
      <c r="P16" s="53"/>
    </row>
    <row r="17" spans="1:16" ht="12.75" customHeight="1" x14ac:dyDescent="0.25">
      <c r="A17" s="6">
        <v>13</v>
      </c>
      <c r="B17" s="6" t="s">
        <v>23</v>
      </c>
      <c r="C17" s="6" t="s">
        <v>398</v>
      </c>
      <c r="D17" s="6" t="s">
        <v>420</v>
      </c>
      <c r="E17" s="47">
        <v>1998381575</v>
      </c>
      <c r="F17" s="48">
        <v>0.48</v>
      </c>
      <c r="G17" s="49">
        <v>1</v>
      </c>
      <c r="H17" s="50">
        <v>2.947E-2</v>
      </c>
      <c r="I17" s="1">
        <f t="shared" si="0"/>
        <v>959223156</v>
      </c>
      <c r="M17" s="51"/>
      <c r="N17" s="52"/>
      <c r="P17" s="53"/>
    </row>
    <row r="18" spans="1:16" ht="12.75" customHeight="1" x14ac:dyDescent="0.25">
      <c r="A18" s="6">
        <v>14</v>
      </c>
      <c r="B18" s="6" t="s">
        <v>19</v>
      </c>
      <c r="C18" s="6" t="s">
        <v>397</v>
      </c>
      <c r="D18" s="6" t="s">
        <v>506</v>
      </c>
      <c r="E18" s="47">
        <v>12960541337338</v>
      </c>
      <c r="F18" s="48">
        <v>0.39</v>
      </c>
      <c r="G18" s="49">
        <v>1</v>
      </c>
      <c r="H18" s="50">
        <v>2.7709999999999999E-2</v>
      </c>
      <c r="I18" s="1">
        <f t="shared" si="0"/>
        <v>5054611121561.8203</v>
      </c>
      <c r="M18" s="51"/>
      <c r="N18" s="52"/>
      <c r="P18" s="53"/>
    </row>
    <row r="19" spans="1:16" ht="12.75" customHeight="1" x14ac:dyDescent="0.25">
      <c r="A19" s="6">
        <v>15</v>
      </c>
      <c r="B19" s="6" t="s">
        <v>35</v>
      </c>
      <c r="C19" s="6" t="s">
        <v>399</v>
      </c>
      <c r="D19" s="6" t="s">
        <v>421</v>
      </c>
      <c r="E19" s="47">
        <v>7364965630</v>
      </c>
      <c r="F19" s="48">
        <v>0.34</v>
      </c>
      <c r="G19" s="49">
        <v>1</v>
      </c>
      <c r="H19" s="50">
        <v>2.1049999999999999E-2</v>
      </c>
      <c r="I19" s="1">
        <f t="shared" si="0"/>
        <v>2504088314.2000003</v>
      </c>
      <c r="M19" s="51"/>
      <c r="N19" s="52"/>
      <c r="P19" s="53"/>
    </row>
    <row r="20" spans="1:16" ht="12.75" customHeight="1" x14ac:dyDescent="0.25">
      <c r="A20" s="6">
        <v>16</v>
      </c>
      <c r="B20" s="6" t="s">
        <v>37</v>
      </c>
      <c r="C20" s="6" t="s">
        <v>369</v>
      </c>
      <c r="D20" s="6" t="s">
        <v>212</v>
      </c>
      <c r="E20" s="47">
        <v>2276401458</v>
      </c>
      <c r="F20" s="48">
        <v>0.57999999999999996</v>
      </c>
      <c r="G20" s="49">
        <v>1</v>
      </c>
      <c r="H20" s="50">
        <v>1.771E-2</v>
      </c>
      <c r="I20" s="1">
        <f t="shared" si="0"/>
        <v>1320312845.6399999</v>
      </c>
      <c r="M20" s="51"/>
      <c r="N20" s="52"/>
      <c r="P20" s="53"/>
    </row>
    <row r="21" spans="1:16" ht="12.75" customHeight="1" x14ac:dyDescent="0.25">
      <c r="A21" s="6">
        <v>17</v>
      </c>
      <c r="B21" s="6" t="s">
        <v>33</v>
      </c>
      <c r="C21" s="6" t="s">
        <v>368</v>
      </c>
      <c r="D21" s="6" t="s">
        <v>210</v>
      </c>
      <c r="E21" s="47">
        <v>837718660</v>
      </c>
      <c r="F21" s="48">
        <v>0.18</v>
      </c>
      <c r="G21" s="49">
        <v>1</v>
      </c>
      <c r="H21" s="50">
        <v>1.504E-2</v>
      </c>
      <c r="I21" s="1">
        <f t="shared" si="0"/>
        <v>150789358.79999998</v>
      </c>
      <c r="M21" s="51"/>
      <c r="N21" s="52"/>
      <c r="P21" s="53"/>
    </row>
    <row r="22" spans="1:16" ht="12.75" customHeight="1" x14ac:dyDescent="0.25">
      <c r="A22" s="6">
        <v>18</v>
      </c>
      <c r="B22" s="6" t="s">
        <v>43</v>
      </c>
      <c r="C22" s="6" t="s">
        <v>461</v>
      </c>
      <c r="D22" s="6" t="s">
        <v>465</v>
      </c>
      <c r="E22" s="47">
        <v>285203019</v>
      </c>
      <c r="F22" s="48">
        <v>0.95</v>
      </c>
      <c r="G22" s="49">
        <v>0.25</v>
      </c>
      <c r="H22" s="50">
        <v>1.4189999999999999E-2</v>
      </c>
      <c r="I22" s="1">
        <f t="shared" si="0"/>
        <v>270942868.05000001</v>
      </c>
      <c r="M22" s="51"/>
      <c r="N22" s="52"/>
      <c r="P22" s="53"/>
    </row>
    <row r="23" spans="1:16" ht="13.2" x14ac:dyDescent="0.25">
      <c r="A23" s="6">
        <v>19</v>
      </c>
      <c r="B23" s="6" t="s">
        <v>51</v>
      </c>
      <c r="C23" s="6" t="s">
        <v>462</v>
      </c>
      <c r="D23" s="6" t="s">
        <v>219</v>
      </c>
      <c r="E23" s="47">
        <v>5993227240</v>
      </c>
      <c r="F23" s="48">
        <v>0.16</v>
      </c>
      <c r="G23" s="49">
        <v>1</v>
      </c>
      <c r="H23" s="50">
        <v>1.3690000000000001E-2</v>
      </c>
      <c r="I23" s="1">
        <f t="shared" si="0"/>
        <v>958916358.39999998</v>
      </c>
      <c r="M23" s="51"/>
      <c r="N23" s="52"/>
      <c r="P23" s="53"/>
    </row>
    <row r="24" spans="1:16" ht="26.4" x14ac:dyDescent="0.25">
      <c r="A24" s="6">
        <v>20</v>
      </c>
      <c r="B24" s="6" t="s">
        <v>57</v>
      </c>
      <c r="C24" s="6" t="s">
        <v>58</v>
      </c>
      <c r="D24" s="6" t="s">
        <v>466</v>
      </c>
      <c r="E24" s="47">
        <v>430112661</v>
      </c>
      <c r="F24" s="48">
        <v>0.37</v>
      </c>
      <c r="G24" s="49">
        <v>1</v>
      </c>
      <c r="H24" s="50">
        <v>1.209E-2</v>
      </c>
      <c r="I24" s="1">
        <f t="shared" si="0"/>
        <v>159141684.56999999</v>
      </c>
      <c r="M24" s="51"/>
      <c r="N24" s="52"/>
      <c r="P24" s="53"/>
    </row>
    <row r="25" spans="1:16" ht="12.75" customHeight="1" x14ac:dyDescent="0.25">
      <c r="A25" s="6">
        <v>21</v>
      </c>
      <c r="B25" s="6" t="s">
        <v>79</v>
      </c>
      <c r="C25" s="6" t="s">
        <v>410</v>
      </c>
      <c r="D25" s="6" t="s">
        <v>430</v>
      </c>
      <c r="E25" s="47">
        <v>104400000000</v>
      </c>
      <c r="F25" s="48">
        <v>0.28999999999999998</v>
      </c>
      <c r="G25" s="49">
        <v>1</v>
      </c>
      <c r="H25" s="50">
        <v>1.205E-2</v>
      </c>
      <c r="I25" s="1">
        <f t="shared" si="0"/>
        <v>30275999999.999996</v>
      </c>
      <c r="M25" s="51"/>
      <c r="N25" s="52"/>
      <c r="P25" s="53"/>
    </row>
    <row r="26" spans="1:16" ht="13.2" x14ac:dyDescent="0.25">
      <c r="A26" s="6">
        <v>22</v>
      </c>
      <c r="B26" s="6" t="s">
        <v>471</v>
      </c>
      <c r="C26" s="6" t="s">
        <v>472</v>
      </c>
      <c r="D26" s="6" t="s">
        <v>476</v>
      </c>
      <c r="E26" s="47">
        <v>133561119</v>
      </c>
      <c r="F26" s="48">
        <v>0.16</v>
      </c>
      <c r="G26" s="49">
        <v>1</v>
      </c>
      <c r="H26" s="50">
        <v>1.133E-2</v>
      </c>
      <c r="I26" s="1">
        <f t="shared" si="0"/>
        <v>21369779.039999999</v>
      </c>
      <c r="M26" s="51"/>
      <c r="N26" s="52"/>
      <c r="P26" s="53"/>
    </row>
    <row r="27" spans="1:16" ht="12.75" customHeight="1" x14ac:dyDescent="0.25">
      <c r="A27" s="6">
        <v>23</v>
      </c>
      <c r="B27" s="6" t="s">
        <v>29</v>
      </c>
      <c r="C27" s="6" t="s">
        <v>480</v>
      </c>
      <c r="D27" s="6" t="s">
        <v>280</v>
      </c>
      <c r="E27" s="47">
        <v>1554875</v>
      </c>
      <c r="F27" s="48">
        <v>0.32</v>
      </c>
      <c r="G27" s="49">
        <v>1</v>
      </c>
      <c r="H27" s="50">
        <v>9.5600000000000008E-3</v>
      </c>
      <c r="I27" s="1">
        <f t="shared" si="0"/>
        <v>497560</v>
      </c>
      <c r="M27" s="51"/>
      <c r="N27" s="52"/>
      <c r="P27" s="53"/>
    </row>
    <row r="28" spans="1:16" ht="26.4" x14ac:dyDescent="0.25">
      <c r="A28" s="6">
        <v>24</v>
      </c>
      <c r="B28" s="6" t="s">
        <v>405</v>
      </c>
      <c r="C28" s="6" t="s">
        <v>406</v>
      </c>
      <c r="D28" s="6" t="s">
        <v>467</v>
      </c>
      <c r="E28" s="47">
        <v>15193014862</v>
      </c>
      <c r="F28" s="48">
        <v>0.16</v>
      </c>
      <c r="G28" s="49">
        <v>1</v>
      </c>
      <c r="H28" s="50">
        <v>9.3699999999999999E-3</v>
      </c>
      <c r="I28" s="1">
        <f t="shared" si="0"/>
        <v>2430882377.9200001</v>
      </c>
      <c r="M28" s="51"/>
      <c r="N28" s="52"/>
      <c r="P28" s="53"/>
    </row>
    <row r="29" spans="1:16" ht="13.2" x14ac:dyDescent="0.25">
      <c r="A29" s="6">
        <v>25</v>
      </c>
      <c r="B29" s="6" t="s">
        <v>41</v>
      </c>
      <c r="C29" s="6" t="s">
        <v>400</v>
      </c>
      <c r="D29" s="6" t="s">
        <v>452</v>
      </c>
      <c r="E29" s="47">
        <v>426288813551</v>
      </c>
      <c r="F29" s="48">
        <v>0.25</v>
      </c>
      <c r="G29" s="49">
        <v>1</v>
      </c>
      <c r="H29" s="50">
        <v>9.3600000000000003E-3</v>
      </c>
      <c r="I29" s="1">
        <f t="shared" si="0"/>
        <v>106572203387.75</v>
      </c>
      <c r="M29" s="51"/>
      <c r="N29" s="52"/>
      <c r="P29" s="53"/>
    </row>
    <row r="30" spans="1:16" ht="12.75" customHeight="1" x14ac:dyDescent="0.25">
      <c r="A30" s="6">
        <v>26</v>
      </c>
      <c r="B30" s="6" t="s">
        <v>63</v>
      </c>
      <c r="C30" s="6" t="s">
        <v>502</v>
      </c>
      <c r="D30" s="6" t="s">
        <v>508</v>
      </c>
      <c r="E30" s="47">
        <v>129500000</v>
      </c>
      <c r="F30" s="48">
        <v>0.25</v>
      </c>
      <c r="G30" s="49">
        <v>1</v>
      </c>
      <c r="H30" s="50">
        <v>8.6300000000000005E-3</v>
      </c>
      <c r="I30" s="1">
        <f t="shared" si="0"/>
        <v>32375000</v>
      </c>
      <c r="M30" s="51"/>
      <c r="N30" s="52"/>
      <c r="P30" s="53"/>
    </row>
    <row r="31" spans="1:16" ht="12.75" customHeight="1" x14ac:dyDescent="0.25">
      <c r="A31" s="6">
        <v>27</v>
      </c>
      <c r="B31" s="6" t="s">
        <v>69</v>
      </c>
      <c r="C31" s="6" t="s">
        <v>522</v>
      </c>
      <c r="D31" s="6" t="s">
        <v>527</v>
      </c>
      <c r="E31" s="47">
        <v>11174330000</v>
      </c>
      <c r="F31" s="48">
        <v>0.16</v>
      </c>
      <c r="G31" s="49">
        <v>1</v>
      </c>
      <c r="H31" s="50">
        <v>8.4799999999999997E-3</v>
      </c>
      <c r="I31" s="1">
        <f t="shared" si="0"/>
        <v>1787892800</v>
      </c>
      <c r="M31" s="51"/>
      <c r="N31" s="52"/>
      <c r="P31" s="53"/>
    </row>
    <row r="32" spans="1:16" ht="13.2" x14ac:dyDescent="0.25">
      <c r="A32" s="6">
        <v>28</v>
      </c>
      <c r="B32" s="6" t="s">
        <v>87</v>
      </c>
      <c r="C32" s="6" t="s">
        <v>413</v>
      </c>
      <c r="D32" s="6" t="s">
        <v>435</v>
      </c>
      <c r="E32" s="47">
        <v>1110616299</v>
      </c>
      <c r="F32" s="48">
        <v>0.45</v>
      </c>
      <c r="G32" s="49">
        <v>1</v>
      </c>
      <c r="H32" s="50">
        <v>8.2299999999999995E-3</v>
      </c>
      <c r="I32" s="1">
        <f t="shared" si="0"/>
        <v>499777334.55000001</v>
      </c>
      <c r="M32" s="51"/>
      <c r="N32" s="52"/>
      <c r="P32" s="53"/>
    </row>
    <row r="33" spans="1:16" ht="12.75" customHeight="1" x14ac:dyDescent="0.25">
      <c r="A33" s="6">
        <v>29</v>
      </c>
      <c r="B33" s="6" t="s">
        <v>39</v>
      </c>
      <c r="C33" s="6" t="s">
        <v>371</v>
      </c>
      <c r="D33" s="6" t="s">
        <v>451</v>
      </c>
      <c r="E33" s="47">
        <v>620000000</v>
      </c>
      <c r="F33" s="48">
        <v>0.21</v>
      </c>
      <c r="G33" s="49">
        <v>1</v>
      </c>
      <c r="H33" s="50">
        <v>7.7299999999999999E-3</v>
      </c>
      <c r="I33" s="1">
        <f t="shared" si="0"/>
        <v>130200000</v>
      </c>
      <c r="M33" s="51"/>
      <c r="N33" s="52"/>
      <c r="P33" s="53"/>
    </row>
    <row r="34" spans="1:16" ht="12.75" customHeight="1" x14ac:dyDescent="0.25">
      <c r="A34" s="6">
        <v>30</v>
      </c>
      <c r="B34" s="6" t="s">
        <v>45</v>
      </c>
      <c r="C34" s="6" t="s">
        <v>401</v>
      </c>
      <c r="D34" s="6" t="s">
        <v>531</v>
      </c>
      <c r="E34" s="47">
        <v>2574914954</v>
      </c>
      <c r="F34" s="48">
        <v>0.32</v>
      </c>
      <c r="G34" s="49">
        <v>1</v>
      </c>
      <c r="H34" s="50">
        <v>5.6899999999999997E-3</v>
      </c>
      <c r="I34" s="1">
        <f t="shared" si="0"/>
        <v>823972785.27999997</v>
      </c>
      <c r="M34" s="51"/>
      <c r="N34" s="52"/>
      <c r="P34" s="53"/>
    </row>
    <row r="35" spans="1:16" ht="13.2" x14ac:dyDescent="0.25">
      <c r="A35" s="6">
        <v>31</v>
      </c>
      <c r="B35" s="6" t="s">
        <v>71</v>
      </c>
      <c r="C35" s="6" t="s">
        <v>445</v>
      </c>
      <c r="D35" s="6" t="s">
        <v>456</v>
      </c>
      <c r="E35" s="47">
        <v>1274665323063</v>
      </c>
      <c r="F35" s="48">
        <v>0.18</v>
      </c>
      <c r="G35" s="49">
        <v>1</v>
      </c>
      <c r="H35" s="50">
        <v>4.0800000000000003E-3</v>
      </c>
      <c r="I35" s="1">
        <f t="shared" si="0"/>
        <v>229439758151.34</v>
      </c>
      <c r="M35" s="51"/>
      <c r="N35" s="52"/>
      <c r="P35" s="53"/>
    </row>
    <row r="36" spans="1:16" ht="13.2" x14ac:dyDescent="0.25">
      <c r="A36" s="6">
        <v>32</v>
      </c>
      <c r="B36" s="7" t="s">
        <v>53</v>
      </c>
      <c r="C36" s="6" t="s">
        <v>481</v>
      </c>
      <c r="D36" s="6" t="s">
        <v>507</v>
      </c>
      <c r="E36" s="47">
        <v>9650000000</v>
      </c>
      <c r="F36" s="48">
        <v>0.36</v>
      </c>
      <c r="G36" s="49">
        <v>1</v>
      </c>
      <c r="H36" s="50">
        <v>4.0000000000000001E-3</v>
      </c>
      <c r="I36" s="1">
        <f t="shared" si="0"/>
        <v>3474000000</v>
      </c>
      <c r="M36" s="51"/>
      <c r="N36" s="52"/>
      <c r="P36" s="53"/>
    </row>
    <row r="37" spans="1:16" ht="12.75" customHeight="1" x14ac:dyDescent="0.25">
      <c r="A37" s="6">
        <v>33</v>
      </c>
      <c r="B37" s="54" t="s">
        <v>65</v>
      </c>
      <c r="C37" s="6" t="s">
        <v>407</v>
      </c>
      <c r="D37" s="6" t="s">
        <v>509</v>
      </c>
      <c r="E37" s="47">
        <v>660497344</v>
      </c>
      <c r="F37" s="48">
        <v>0.18</v>
      </c>
      <c r="G37" s="49">
        <v>1</v>
      </c>
      <c r="H37" s="50">
        <v>3.8500000000000001E-3</v>
      </c>
      <c r="I37" s="1">
        <f t="shared" si="0"/>
        <v>118889521.92</v>
      </c>
      <c r="M37" s="51"/>
      <c r="N37" s="52"/>
      <c r="P37" s="53"/>
    </row>
    <row r="38" spans="1:16" ht="12.75" customHeight="1" x14ac:dyDescent="0.25">
      <c r="A38" s="6">
        <v>34</v>
      </c>
      <c r="B38" s="6" t="s">
        <v>523</v>
      </c>
      <c r="C38" s="6" t="s">
        <v>524</v>
      </c>
      <c r="D38" s="6" t="s">
        <v>528</v>
      </c>
      <c r="E38" s="47">
        <v>294120000</v>
      </c>
      <c r="F38" s="48">
        <v>0.2</v>
      </c>
      <c r="G38" s="49">
        <v>1</v>
      </c>
      <c r="H38" s="50">
        <v>3.1800000000000001E-3</v>
      </c>
      <c r="I38" s="1">
        <f t="shared" si="0"/>
        <v>58824000</v>
      </c>
      <c r="M38" s="51"/>
      <c r="N38" s="52"/>
      <c r="P38" s="53"/>
    </row>
    <row r="39" spans="1:16" ht="12.75" customHeight="1" x14ac:dyDescent="0.25">
      <c r="A39" s="6">
        <v>35</v>
      </c>
      <c r="B39" s="6" t="s">
        <v>93</v>
      </c>
      <c r="C39" s="6" t="s">
        <v>475</v>
      </c>
      <c r="D39" s="6" t="s">
        <v>478</v>
      </c>
      <c r="E39" s="47">
        <v>416270745</v>
      </c>
      <c r="F39" s="48">
        <v>0.5</v>
      </c>
      <c r="G39" s="49">
        <v>1</v>
      </c>
      <c r="H39" s="50">
        <v>3.0999999999999999E-3</v>
      </c>
      <c r="I39" s="1">
        <f t="shared" si="0"/>
        <v>208135372.5</v>
      </c>
      <c r="M39" s="51"/>
      <c r="N39" s="52"/>
      <c r="P39" s="53"/>
    </row>
    <row r="40" spans="1:16" ht="13.2" x14ac:dyDescent="0.25">
      <c r="A40" s="6">
        <v>36</v>
      </c>
      <c r="B40" s="6" t="s">
        <v>517</v>
      </c>
      <c r="C40" s="6" t="s">
        <v>518</v>
      </c>
      <c r="D40" s="6" t="s">
        <v>521</v>
      </c>
      <c r="E40" s="47">
        <v>739000000</v>
      </c>
      <c r="F40" s="48">
        <v>0.34</v>
      </c>
      <c r="G40" s="49">
        <v>1</v>
      </c>
      <c r="H40" s="50">
        <v>2.9499999999999999E-3</v>
      </c>
      <c r="I40" s="1">
        <f t="shared" si="0"/>
        <v>251260000.00000003</v>
      </c>
      <c r="M40" s="51"/>
      <c r="N40" s="52"/>
      <c r="P40" s="53"/>
    </row>
    <row r="41" spans="1:16" ht="12.75" customHeight="1" x14ac:dyDescent="0.25">
      <c r="A41" s="6">
        <v>37</v>
      </c>
      <c r="B41" s="6" t="s">
        <v>473</v>
      </c>
      <c r="C41" s="6" t="s">
        <v>474</v>
      </c>
      <c r="D41" s="6" t="s">
        <v>477</v>
      </c>
      <c r="E41" s="47">
        <v>27079709866</v>
      </c>
      <c r="F41" s="48">
        <v>0.23</v>
      </c>
      <c r="G41" s="49">
        <v>1</v>
      </c>
      <c r="H41" s="50">
        <v>2.9199999999999999E-3</v>
      </c>
      <c r="I41" s="1">
        <f t="shared" si="0"/>
        <v>6228333269.1800003</v>
      </c>
      <c r="M41" s="51"/>
      <c r="N41" s="52"/>
      <c r="P41" s="53"/>
    </row>
    <row r="42" spans="1:16" ht="12.75" customHeight="1" x14ac:dyDescent="0.25">
      <c r="A42" s="6">
        <v>38</v>
      </c>
      <c r="B42" s="54" t="s">
        <v>482</v>
      </c>
      <c r="C42" s="6" t="s">
        <v>483</v>
      </c>
      <c r="D42" s="6" t="s">
        <v>487</v>
      </c>
      <c r="E42" s="47">
        <v>63048706145</v>
      </c>
      <c r="F42" s="48">
        <v>0.16</v>
      </c>
      <c r="G42" s="49">
        <v>1</v>
      </c>
      <c r="H42" s="50">
        <v>2.8999999999999998E-3</v>
      </c>
      <c r="I42" s="1">
        <f t="shared" si="0"/>
        <v>10087792983.200001</v>
      </c>
      <c r="M42" s="51"/>
      <c r="N42" s="52"/>
      <c r="P42" s="53"/>
    </row>
    <row r="43" spans="1:16" ht="13.2" x14ac:dyDescent="0.25">
      <c r="A43" s="6">
        <v>39</v>
      </c>
      <c r="B43" s="6" t="s">
        <v>89</v>
      </c>
      <c r="C43" s="6" t="s">
        <v>414</v>
      </c>
      <c r="D43" s="6" t="s">
        <v>238</v>
      </c>
      <c r="E43" s="47">
        <v>1033135366</v>
      </c>
      <c r="F43" s="48">
        <v>0.3</v>
      </c>
      <c r="G43" s="49">
        <v>1</v>
      </c>
      <c r="H43" s="50">
        <v>2.64E-3</v>
      </c>
      <c r="I43" s="1">
        <f t="shared" si="0"/>
        <v>309940609.80000001</v>
      </c>
      <c r="M43" s="51"/>
      <c r="N43" s="52"/>
      <c r="P43" s="53"/>
    </row>
    <row r="44" spans="1:16" ht="12.75" customHeight="1" x14ac:dyDescent="0.25">
      <c r="A44" s="6">
        <v>40</v>
      </c>
      <c r="B44" s="6" t="s">
        <v>103</v>
      </c>
      <c r="C44" s="6" t="s">
        <v>503</v>
      </c>
      <c r="D44" s="6" t="s">
        <v>244</v>
      </c>
      <c r="E44" s="47">
        <v>19259815400</v>
      </c>
      <c r="F44" s="48">
        <v>0.15</v>
      </c>
      <c r="G44" s="49">
        <v>1</v>
      </c>
      <c r="H44" s="50">
        <v>2.5899999999999999E-3</v>
      </c>
      <c r="I44" s="1">
        <f t="shared" si="0"/>
        <v>2888972310</v>
      </c>
      <c r="M44" s="51"/>
      <c r="N44" s="52"/>
      <c r="P44" s="53"/>
    </row>
    <row r="45" spans="1:16" ht="12.75" customHeight="1" x14ac:dyDescent="0.25">
      <c r="A45" s="6">
        <v>41</v>
      </c>
      <c r="B45" s="6" t="s">
        <v>485</v>
      </c>
      <c r="C45" s="6" t="s">
        <v>486</v>
      </c>
      <c r="D45" s="6" t="s">
        <v>489</v>
      </c>
      <c r="E45" s="47">
        <v>115996689</v>
      </c>
      <c r="F45" s="48">
        <v>0.26</v>
      </c>
      <c r="G45" s="49">
        <v>1</v>
      </c>
      <c r="H45" s="50">
        <v>2.5300000000000001E-3</v>
      </c>
      <c r="I45" s="1">
        <f t="shared" si="0"/>
        <v>30159139.140000001</v>
      </c>
      <c r="M45" s="51"/>
      <c r="N45" s="52"/>
      <c r="P45" s="53"/>
    </row>
    <row r="46" spans="1:16" ht="12.75" customHeight="1" x14ac:dyDescent="0.25">
      <c r="A46" s="6">
        <v>42</v>
      </c>
      <c r="B46" s="6" t="s">
        <v>438</v>
      </c>
      <c r="C46" s="6" t="s">
        <v>463</v>
      </c>
      <c r="D46" s="6" t="s">
        <v>468</v>
      </c>
      <c r="E46" s="47">
        <v>136666665</v>
      </c>
      <c r="F46" s="48">
        <v>0.21</v>
      </c>
      <c r="G46" s="49">
        <v>1</v>
      </c>
      <c r="H46" s="50">
        <v>2.1800000000000001E-3</v>
      </c>
      <c r="I46" s="1">
        <f t="shared" si="0"/>
        <v>28699999.649999999</v>
      </c>
      <c r="M46" s="51"/>
      <c r="N46" s="52"/>
      <c r="P46" s="53"/>
    </row>
    <row r="47" spans="1:16" ht="12.75" customHeight="1" x14ac:dyDescent="0.25">
      <c r="A47" s="6">
        <v>43</v>
      </c>
      <c r="B47" s="6" t="s">
        <v>536</v>
      </c>
      <c r="C47" s="6" t="s">
        <v>525</v>
      </c>
      <c r="D47" s="6" t="s">
        <v>529</v>
      </c>
      <c r="E47" s="47">
        <v>111637791</v>
      </c>
      <c r="F47" s="48">
        <v>0.28999999999999998</v>
      </c>
      <c r="G47" s="49">
        <v>1</v>
      </c>
      <c r="H47" s="50">
        <v>2.1700000000000001E-3</v>
      </c>
      <c r="I47" s="1">
        <f t="shared" si="0"/>
        <v>32374959.389999997</v>
      </c>
      <c r="M47" s="51"/>
      <c r="N47" s="52"/>
      <c r="P47" s="53"/>
    </row>
    <row r="48" spans="1:16" ht="13.2" x14ac:dyDescent="0.25">
      <c r="A48" s="6">
        <v>44</v>
      </c>
      <c r="B48" s="6" t="s">
        <v>91</v>
      </c>
      <c r="C48" s="6" t="s">
        <v>412</v>
      </c>
      <c r="D48" s="6" t="s">
        <v>433</v>
      </c>
      <c r="E48" s="47">
        <v>179768227</v>
      </c>
      <c r="F48" s="48">
        <v>0.27</v>
      </c>
      <c r="G48" s="49">
        <v>1</v>
      </c>
      <c r="H48" s="50">
        <v>2.0500000000000002E-3</v>
      </c>
      <c r="I48" s="1">
        <f t="shared" si="0"/>
        <v>48537421.290000007</v>
      </c>
      <c r="M48" s="51"/>
      <c r="N48" s="52"/>
      <c r="P48" s="53"/>
    </row>
    <row r="49" spans="1:16" ht="13.2" x14ac:dyDescent="0.25">
      <c r="A49" s="6">
        <v>45</v>
      </c>
      <c r="B49" s="54" t="s">
        <v>85</v>
      </c>
      <c r="C49" s="6" t="s">
        <v>416</v>
      </c>
      <c r="D49" s="6" t="s">
        <v>437</v>
      </c>
      <c r="E49" s="47">
        <v>198827865141</v>
      </c>
      <c r="F49" s="48">
        <v>0.11</v>
      </c>
      <c r="G49" s="49">
        <v>1</v>
      </c>
      <c r="H49" s="50">
        <v>2E-3</v>
      </c>
      <c r="I49" s="1">
        <f t="shared" si="0"/>
        <v>21871065165.509998</v>
      </c>
      <c r="M49" s="51"/>
      <c r="N49" s="52"/>
      <c r="P49" s="53"/>
    </row>
    <row r="50" spans="1:16" ht="13.2" x14ac:dyDescent="0.25">
      <c r="B50" s="8"/>
      <c r="C50" s="8"/>
      <c r="D50" s="8"/>
      <c r="E50" s="55"/>
      <c r="F50" s="56"/>
      <c r="G50" s="57"/>
      <c r="H50" s="58"/>
      <c r="I50" s="1"/>
      <c r="M50" s="51"/>
      <c r="N50" s="52"/>
      <c r="P50" s="53"/>
    </row>
    <row r="51" spans="1:16" ht="13.2" x14ac:dyDescent="0.25">
      <c r="B51" s="94"/>
      <c r="C51" s="8"/>
      <c r="D51" s="8"/>
      <c r="E51" s="55"/>
      <c r="F51" s="56"/>
      <c r="G51" s="57"/>
      <c r="H51" s="58"/>
      <c r="I51" s="1"/>
      <c r="M51" s="51"/>
      <c r="N51" s="52"/>
      <c r="P51" s="53"/>
    </row>
    <row r="52" spans="1:16" ht="13.2" x14ac:dyDescent="0.25">
      <c r="B52" s="8"/>
      <c r="C52" s="8"/>
      <c r="D52" s="8"/>
      <c r="E52" s="55"/>
      <c r="F52" s="56"/>
      <c r="G52" s="57"/>
      <c r="H52" s="58"/>
      <c r="I52" s="1"/>
      <c r="M52" s="51"/>
      <c r="N52" s="52"/>
      <c r="P52" s="53"/>
    </row>
    <row r="53" spans="1:16" ht="13.2" x14ac:dyDescent="0.25">
      <c r="B53" s="8"/>
      <c r="C53" s="8"/>
      <c r="D53" s="8"/>
      <c r="E53" s="55"/>
      <c r="F53" s="56"/>
      <c r="G53" s="57"/>
      <c r="H53" s="58"/>
      <c r="I53" s="1"/>
      <c r="M53" s="51"/>
      <c r="N53" s="52"/>
      <c r="P53" s="53"/>
    </row>
    <row r="54" spans="1:16" ht="13.2" x14ac:dyDescent="0.25">
      <c r="B54" s="8"/>
      <c r="C54" s="8"/>
      <c r="D54" s="8"/>
      <c r="E54" s="55"/>
      <c r="F54" s="56"/>
      <c r="G54" s="57"/>
      <c r="H54" s="58"/>
      <c r="I54" s="1"/>
      <c r="M54" s="51"/>
      <c r="N54" s="52"/>
      <c r="P54" s="53"/>
    </row>
    <row r="55" spans="1:16" ht="14.25" customHeight="1" x14ac:dyDescent="0.3">
      <c r="B55" s="10"/>
      <c r="C55" s="8"/>
      <c r="D55" s="8"/>
      <c r="E55" s="59"/>
      <c r="F55" s="60"/>
      <c r="G55" s="61"/>
      <c r="H55" s="62"/>
      <c r="M55" s="51"/>
      <c r="N55" s="52"/>
      <c r="P55" s="53"/>
    </row>
    <row r="56" spans="1:16" ht="14.25" customHeight="1" x14ac:dyDescent="0.3">
      <c r="B56" s="10"/>
      <c r="C56" s="8"/>
      <c r="D56" s="8"/>
      <c r="E56" s="59"/>
      <c r="F56" s="60"/>
      <c r="G56" s="61"/>
      <c r="H56" s="62"/>
    </row>
    <row r="57" spans="1:16" ht="13.2" x14ac:dyDescent="0.3">
      <c r="B57" s="10"/>
      <c r="C57" s="8"/>
      <c r="D57" s="8"/>
      <c r="E57" s="59"/>
      <c r="F57" s="60"/>
      <c r="G57" s="61"/>
      <c r="H57" s="62"/>
    </row>
    <row r="58" spans="1:16" ht="14.25" customHeight="1" x14ac:dyDescent="0.3">
      <c r="C58" s="8"/>
      <c r="D58" s="8"/>
      <c r="E58" s="59"/>
      <c r="F58" s="60"/>
      <c r="G58" s="61"/>
      <c r="H58" s="62"/>
    </row>
    <row r="59" spans="1:16" ht="14.25" customHeight="1" x14ac:dyDescent="0.3">
      <c r="C59" s="8"/>
      <c r="D59" s="8"/>
      <c r="E59" s="59"/>
      <c r="F59" s="60"/>
      <c r="G59" s="61"/>
      <c r="H59" s="62"/>
    </row>
    <row r="60" spans="1:16" ht="13.2" x14ac:dyDescent="0.3">
      <c r="B60" s="10"/>
      <c r="C60" s="8"/>
      <c r="D60" s="8"/>
      <c r="E60" s="59"/>
      <c r="F60" s="60"/>
      <c r="G60" s="61"/>
      <c r="H60" s="62"/>
    </row>
    <row r="61" spans="1:16" ht="14.25" customHeight="1" x14ac:dyDescent="0.3">
      <c r="B61" s="10"/>
      <c r="C61" s="8"/>
      <c r="D61" s="8"/>
      <c r="E61" s="59"/>
      <c r="F61" s="60"/>
      <c r="G61" s="61"/>
      <c r="H61" s="62"/>
    </row>
    <row r="62" spans="1:16" ht="14.25" customHeight="1" x14ac:dyDescent="0.3">
      <c r="B62" s="10"/>
      <c r="C62" s="15"/>
      <c r="D62" s="15"/>
      <c r="E62" s="59"/>
      <c r="F62" s="60"/>
      <c r="G62" s="61"/>
      <c r="H62" s="62"/>
    </row>
    <row r="63" spans="1:16" ht="14.25" customHeight="1" x14ac:dyDescent="0.3">
      <c r="B63" s="10"/>
      <c r="C63" s="15"/>
      <c r="D63" s="15"/>
      <c r="E63" s="59"/>
      <c r="F63" s="60"/>
      <c r="G63" s="61"/>
      <c r="H63" s="6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P72"/>
  <sheetViews>
    <sheetView topLeftCell="A30" zoomScaleNormal="100" workbookViewId="0">
      <selection activeCell="B57" sqref="B57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37.33203125" style="101" bestFit="1" customWidth="1"/>
    <col min="4" max="4" width="40.5546875" style="101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6384" width="9.109375" style="19"/>
  </cols>
  <sheetData>
    <row r="1" spans="1:16" ht="14.25" customHeight="1" x14ac:dyDescent="0.3">
      <c r="C1" s="36" t="s">
        <v>246</v>
      </c>
      <c r="D1" s="37" t="s">
        <v>245</v>
      </c>
    </row>
    <row r="2" spans="1:16" ht="14.25" customHeight="1" thickBot="1" x14ac:dyDescent="0.35">
      <c r="C2" s="38">
        <v>43000</v>
      </c>
      <c r="D2" s="39">
        <v>43090</v>
      </c>
    </row>
    <row r="3" spans="1:16" ht="14.25" customHeight="1" x14ac:dyDescent="0.3">
      <c r="A3" s="42"/>
      <c r="B3" s="43"/>
      <c r="C3" s="100"/>
      <c r="D3" s="100"/>
      <c r="E3" s="43"/>
      <c r="F3" s="43"/>
      <c r="G3" s="43"/>
      <c r="H3" s="43"/>
    </row>
    <row r="4" spans="1:16" s="101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526</v>
      </c>
      <c r="I4" s="1" t="s">
        <v>699</v>
      </c>
      <c r="N4" s="90"/>
      <c r="P4" s="91"/>
    </row>
    <row r="5" spans="1:16" ht="12.75" customHeight="1" x14ac:dyDescent="0.25">
      <c r="A5" s="6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49">
        <v>0.6771644</v>
      </c>
      <c r="H5" s="50">
        <v>0.13849</v>
      </c>
      <c r="I5" s="1">
        <f>F5*E5</f>
        <v>10361735040</v>
      </c>
      <c r="N5" s="52"/>
      <c r="P5" s="53"/>
    </row>
    <row r="6" spans="1:16" ht="12.75" customHeight="1" x14ac:dyDescent="0.25">
      <c r="A6" s="6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49">
        <v>0.6771644</v>
      </c>
      <c r="H6" s="50">
        <v>1.1509999999999999E-2</v>
      </c>
      <c r="I6" s="1">
        <f t="shared" ref="I6:I54" si="0">F6*E6</f>
        <v>1000000000</v>
      </c>
      <c r="N6" s="52"/>
      <c r="P6" s="53"/>
    </row>
    <row r="7" spans="1:16" ht="12.75" customHeight="1" x14ac:dyDescent="0.25">
      <c r="A7" s="6">
        <v>3</v>
      </c>
      <c r="B7" s="6" t="s">
        <v>1</v>
      </c>
      <c r="C7" s="6" t="s">
        <v>392</v>
      </c>
      <c r="D7" s="6" t="s">
        <v>447</v>
      </c>
      <c r="E7" s="47">
        <v>23673512900</v>
      </c>
      <c r="F7" s="48">
        <v>0.46</v>
      </c>
      <c r="G7" s="49">
        <v>1</v>
      </c>
      <c r="H7" s="50">
        <v>0.13818</v>
      </c>
      <c r="I7" s="1">
        <f t="shared" si="0"/>
        <v>10889815934</v>
      </c>
      <c r="M7" s="51"/>
      <c r="N7" s="52"/>
      <c r="P7" s="53"/>
    </row>
    <row r="8" spans="1:16" ht="12.75" customHeight="1" x14ac:dyDescent="0.25">
      <c r="A8" s="6">
        <v>4</v>
      </c>
      <c r="B8" s="6" t="s">
        <v>3</v>
      </c>
      <c r="C8" s="6" t="s">
        <v>393</v>
      </c>
      <c r="D8" s="6" t="s">
        <v>448</v>
      </c>
      <c r="E8" s="47">
        <v>850563255</v>
      </c>
      <c r="F8" s="48">
        <v>0.46</v>
      </c>
      <c r="G8" s="49">
        <v>1</v>
      </c>
      <c r="H8" s="50">
        <v>0.12375</v>
      </c>
      <c r="I8" s="1">
        <f t="shared" si="0"/>
        <v>391259097.30000001</v>
      </c>
      <c r="M8" s="51"/>
      <c r="N8" s="52"/>
      <c r="P8" s="53"/>
    </row>
    <row r="9" spans="1:16" ht="12.75" customHeight="1" x14ac:dyDescent="0.25">
      <c r="A9" s="6">
        <v>5</v>
      </c>
      <c r="B9" s="6" t="s">
        <v>9</v>
      </c>
      <c r="C9" s="6" t="s">
        <v>10</v>
      </c>
      <c r="D9" s="6" t="s">
        <v>198</v>
      </c>
      <c r="E9" s="47">
        <v>94561355</v>
      </c>
      <c r="F9" s="48">
        <v>0.63</v>
      </c>
      <c r="G9" s="49">
        <v>1</v>
      </c>
      <c r="H9" s="50">
        <v>6.9199999999999998E-2</v>
      </c>
      <c r="I9" s="1">
        <f t="shared" si="0"/>
        <v>59573653.649999999</v>
      </c>
      <c r="M9" s="51"/>
      <c r="N9" s="52"/>
      <c r="P9" s="53"/>
    </row>
    <row r="10" spans="1:16" ht="12.75" customHeight="1" x14ac:dyDescent="0.25">
      <c r="A10" s="6">
        <v>6</v>
      </c>
      <c r="B10" s="6" t="s">
        <v>11</v>
      </c>
      <c r="C10" s="6" t="s">
        <v>396</v>
      </c>
      <c r="D10" s="6" t="s">
        <v>419</v>
      </c>
      <c r="E10" s="47">
        <v>158245476</v>
      </c>
      <c r="F10" s="48">
        <v>0.33</v>
      </c>
      <c r="G10" s="49">
        <v>1</v>
      </c>
      <c r="H10" s="50">
        <v>5.4989999999999997E-2</v>
      </c>
      <c r="I10" s="1">
        <f t="shared" si="0"/>
        <v>52221007.080000006</v>
      </c>
      <c r="M10" s="51"/>
      <c r="N10" s="52"/>
      <c r="P10" s="53"/>
    </row>
    <row r="11" spans="1:16" ht="12.75" customHeight="1" x14ac:dyDescent="0.25">
      <c r="A11" s="6">
        <v>7</v>
      </c>
      <c r="B11" s="6" t="s">
        <v>17</v>
      </c>
      <c r="C11" s="6" t="s">
        <v>512</v>
      </c>
      <c r="D11" s="6" t="s">
        <v>202</v>
      </c>
      <c r="E11" s="47">
        <v>3036306000</v>
      </c>
      <c r="F11" s="48">
        <v>0.27</v>
      </c>
      <c r="G11" s="49">
        <v>1</v>
      </c>
      <c r="H11" s="50">
        <v>5.2839999999999998E-2</v>
      </c>
      <c r="I11" s="1">
        <f t="shared" si="0"/>
        <v>819802620</v>
      </c>
      <c r="M11" s="51"/>
      <c r="N11" s="52"/>
      <c r="P11" s="53"/>
    </row>
    <row r="12" spans="1:16" ht="12.75" customHeight="1" x14ac:dyDescent="0.25">
      <c r="A12" s="6">
        <v>8</v>
      </c>
      <c r="B12" s="6" t="s">
        <v>13</v>
      </c>
      <c r="C12" s="6" t="s">
        <v>14</v>
      </c>
      <c r="D12" s="6" t="s">
        <v>200</v>
      </c>
      <c r="E12" s="47">
        <v>35725994705</v>
      </c>
      <c r="F12" s="48">
        <v>0.25</v>
      </c>
      <c r="G12" s="49">
        <v>1</v>
      </c>
      <c r="H12" s="50">
        <v>2.5940000000000001E-2</v>
      </c>
      <c r="I12" s="1">
        <f t="shared" si="0"/>
        <v>8931498676.25</v>
      </c>
      <c r="M12" s="51"/>
      <c r="N12" s="52"/>
      <c r="P12" s="53"/>
    </row>
    <row r="13" spans="1:16" ht="13.2" x14ac:dyDescent="0.25">
      <c r="A13" s="6">
        <v>9</v>
      </c>
      <c r="B13" s="6" t="s">
        <v>15</v>
      </c>
      <c r="C13" s="6" t="s">
        <v>16</v>
      </c>
      <c r="D13" s="6" t="s">
        <v>201</v>
      </c>
      <c r="E13" s="47">
        <v>7701998235</v>
      </c>
      <c r="F13" s="48">
        <v>0.73</v>
      </c>
      <c r="G13" s="49">
        <v>1</v>
      </c>
      <c r="H13" s="50">
        <v>1.754E-2</v>
      </c>
      <c r="I13" s="1">
        <f t="shared" si="0"/>
        <v>5622458711.5500002</v>
      </c>
      <c r="M13" s="51"/>
      <c r="N13" s="52"/>
      <c r="P13" s="53"/>
    </row>
    <row r="14" spans="1:16" ht="12.75" customHeight="1" x14ac:dyDescent="0.25">
      <c r="A14" s="6">
        <v>10</v>
      </c>
      <c r="B14" s="6" t="s">
        <v>21</v>
      </c>
      <c r="C14" s="6" t="s">
        <v>479</v>
      </c>
      <c r="D14" s="6" t="s">
        <v>204</v>
      </c>
      <c r="E14" s="47">
        <v>10598177817</v>
      </c>
      <c r="F14" s="48">
        <v>0.11</v>
      </c>
      <c r="G14" s="49">
        <v>1</v>
      </c>
      <c r="H14" s="50">
        <v>3.8120000000000001E-2</v>
      </c>
      <c r="I14" s="1">
        <f t="shared" si="0"/>
        <v>1165799559.8700001</v>
      </c>
      <c r="M14" s="51"/>
      <c r="N14" s="52"/>
      <c r="P14" s="53"/>
    </row>
    <row r="15" spans="1:16" ht="12.75" customHeight="1" x14ac:dyDescent="0.25">
      <c r="A15" s="6">
        <v>11</v>
      </c>
      <c r="B15" s="6" t="s">
        <v>19</v>
      </c>
      <c r="C15" s="6" t="s">
        <v>397</v>
      </c>
      <c r="D15" s="6" t="s">
        <v>506</v>
      </c>
      <c r="E15" s="47">
        <v>12960541337338</v>
      </c>
      <c r="F15" s="48">
        <v>0.39</v>
      </c>
      <c r="G15" s="49">
        <v>1</v>
      </c>
      <c r="H15" s="50">
        <v>3.5099999999999999E-2</v>
      </c>
      <c r="I15" s="1">
        <f t="shared" si="0"/>
        <v>5054611121561.8203</v>
      </c>
      <c r="M15" s="51"/>
      <c r="N15" s="52"/>
      <c r="P15" s="53"/>
    </row>
    <row r="16" spans="1:16" ht="12.75" customHeight="1" x14ac:dyDescent="0.25">
      <c r="A16" s="6">
        <v>12</v>
      </c>
      <c r="B16" s="6" t="s">
        <v>25</v>
      </c>
      <c r="C16" s="6" t="s">
        <v>443</v>
      </c>
      <c r="D16" s="6" t="s">
        <v>449</v>
      </c>
      <c r="E16" s="47">
        <v>2178690700</v>
      </c>
      <c r="F16" s="48">
        <v>0.32</v>
      </c>
      <c r="G16" s="49">
        <v>1</v>
      </c>
      <c r="H16" s="50">
        <v>2.9100000000000001E-2</v>
      </c>
      <c r="I16" s="1">
        <f t="shared" si="0"/>
        <v>697181024</v>
      </c>
      <c r="M16" s="51"/>
      <c r="N16" s="52"/>
      <c r="P16" s="53"/>
    </row>
    <row r="17" spans="1:16" ht="12.75" customHeight="1" x14ac:dyDescent="0.25">
      <c r="A17" s="6">
        <v>13</v>
      </c>
      <c r="B17" s="6" t="s">
        <v>27</v>
      </c>
      <c r="C17" s="6" t="s">
        <v>444</v>
      </c>
      <c r="D17" s="6" t="s">
        <v>450</v>
      </c>
      <c r="E17" s="47">
        <v>147508500</v>
      </c>
      <c r="F17" s="48">
        <v>1</v>
      </c>
      <c r="G17" s="49">
        <v>1</v>
      </c>
      <c r="H17" s="50">
        <v>4.28E-3</v>
      </c>
      <c r="I17" s="1">
        <f t="shared" si="0"/>
        <v>147508500</v>
      </c>
      <c r="M17" s="51"/>
      <c r="N17" s="52"/>
      <c r="P17" s="53"/>
    </row>
    <row r="18" spans="1:16" ht="12.75" customHeight="1" x14ac:dyDescent="0.25">
      <c r="A18" s="6">
        <v>14</v>
      </c>
      <c r="B18" s="6" t="s">
        <v>23</v>
      </c>
      <c r="C18" s="6" t="s">
        <v>398</v>
      </c>
      <c r="D18" s="6" t="s">
        <v>420</v>
      </c>
      <c r="E18" s="47">
        <v>1998381575</v>
      </c>
      <c r="F18" s="48">
        <v>0.48</v>
      </c>
      <c r="G18" s="49">
        <v>1</v>
      </c>
      <c r="H18" s="50">
        <v>2.7859999999999999E-2</v>
      </c>
      <c r="I18" s="1">
        <f t="shared" si="0"/>
        <v>959223156</v>
      </c>
      <c r="M18" s="51"/>
      <c r="N18" s="52"/>
      <c r="P18" s="53"/>
    </row>
    <row r="19" spans="1:16" ht="12.75" customHeight="1" x14ac:dyDescent="0.25">
      <c r="A19" s="6">
        <v>15</v>
      </c>
      <c r="B19" s="6" t="s">
        <v>35</v>
      </c>
      <c r="C19" s="6" t="s">
        <v>399</v>
      </c>
      <c r="D19" s="6" t="s">
        <v>421</v>
      </c>
      <c r="E19" s="47">
        <v>7364965630</v>
      </c>
      <c r="F19" s="48">
        <v>0.34</v>
      </c>
      <c r="G19" s="49">
        <v>1</v>
      </c>
      <c r="H19" s="50">
        <v>2.1870000000000001E-2</v>
      </c>
      <c r="I19" s="1">
        <f t="shared" si="0"/>
        <v>2504088314.2000003</v>
      </c>
      <c r="M19" s="51"/>
      <c r="N19" s="52"/>
      <c r="P19" s="53"/>
    </row>
    <row r="20" spans="1:16" ht="12.75" customHeight="1" x14ac:dyDescent="0.25">
      <c r="A20" s="6">
        <v>16</v>
      </c>
      <c r="B20" s="6" t="s">
        <v>33</v>
      </c>
      <c r="C20" s="6" t="s">
        <v>368</v>
      </c>
      <c r="D20" s="6" t="s">
        <v>210</v>
      </c>
      <c r="E20" s="47">
        <v>837718660</v>
      </c>
      <c r="F20" s="48">
        <v>0.18</v>
      </c>
      <c r="G20" s="49">
        <v>1</v>
      </c>
      <c r="H20" s="50">
        <v>1.4760000000000001E-2</v>
      </c>
      <c r="I20" s="1">
        <f t="shared" si="0"/>
        <v>150789358.79999998</v>
      </c>
      <c r="M20" s="51"/>
      <c r="N20" s="52"/>
      <c r="P20" s="53"/>
    </row>
    <row r="21" spans="1:16" ht="12.75" customHeight="1" x14ac:dyDescent="0.25">
      <c r="A21" s="6">
        <v>17</v>
      </c>
      <c r="B21" s="6" t="s">
        <v>37</v>
      </c>
      <c r="C21" s="6" t="s">
        <v>369</v>
      </c>
      <c r="D21" s="6" t="s">
        <v>212</v>
      </c>
      <c r="E21" s="47">
        <v>2276401458</v>
      </c>
      <c r="F21" s="48">
        <v>0.56999999999999995</v>
      </c>
      <c r="G21" s="49">
        <v>1</v>
      </c>
      <c r="H21" s="50">
        <v>1.4710000000000001E-2</v>
      </c>
      <c r="I21" s="1">
        <f t="shared" si="0"/>
        <v>1297548831.0599999</v>
      </c>
      <c r="M21" s="51"/>
      <c r="N21" s="52"/>
      <c r="P21" s="53"/>
    </row>
    <row r="22" spans="1:16" ht="12.75" customHeight="1" x14ac:dyDescent="0.25">
      <c r="A22" s="6">
        <v>18</v>
      </c>
      <c r="B22" s="6" t="s">
        <v>51</v>
      </c>
      <c r="C22" s="6" t="s">
        <v>462</v>
      </c>
      <c r="D22" s="6" t="s">
        <v>219</v>
      </c>
      <c r="E22" s="47">
        <v>5993227240</v>
      </c>
      <c r="F22" s="48">
        <v>0.16</v>
      </c>
      <c r="G22" s="49">
        <v>1</v>
      </c>
      <c r="H22" s="50">
        <v>1.443E-2</v>
      </c>
      <c r="I22" s="1">
        <f t="shared" si="0"/>
        <v>958916358.39999998</v>
      </c>
      <c r="M22" s="51"/>
      <c r="N22" s="52"/>
      <c r="P22" s="53"/>
    </row>
    <row r="23" spans="1:16" ht="13.2" x14ac:dyDescent="0.25">
      <c r="A23" s="6">
        <v>19</v>
      </c>
      <c r="B23" s="6" t="s">
        <v>79</v>
      </c>
      <c r="C23" s="6" t="s">
        <v>410</v>
      </c>
      <c r="D23" s="6" t="s">
        <v>430</v>
      </c>
      <c r="E23" s="47">
        <v>104400000000</v>
      </c>
      <c r="F23" s="48">
        <v>0.28999999999999998</v>
      </c>
      <c r="G23" s="49">
        <v>1</v>
      </c>
      <c r="H23" s="50">
        <v>1.2800000000000001E-2</v>
      </c>
      <c r="I23" s="1">
        <f t="shared" si="0"/>
        <v>30275999999.999996</v>
      </c>
      <c r="M23" s="51"/>
      <c r="N23" s="52"/>
      <c r="P23" s="53"/>
    </row>
    <row r="24" spans="1:16" ht="12.75" customHeight="1" x14ac:dyDescent="0.25">
      <c r="A24" s="6">
        <v>20</v>
      </c>
      <c r="B24" s="6" t="s">
        <v>43</v>
      </c>
      <c r="C24" s="6" t="s">
        <v>461</v>
      </c>
      <c r="D24" s="6" t="s">
        <v>465</v>
      </c>
      <c r="E24" s="47">
        <v>285203019</v>
      </c>
      <c r="F24" s="48">
        <v>0.95</v>
      </c>
      <c r="G24" s="49">
        <v>0.25</v>
      </c>
      <c r="H24" s="50">
        <v>1.2760000000000001E-2</v>
      </c>
      <c r="I24" s="1">
        <f t="shared" si="0"/>
        <v>270942868.05000001</v>
      </c>
      <c r="M24" s="51"/>
      <c r="N24" s="52"/>
      <c r="P24" s="53"/>
    </row>
    <row r="25" spans="1:16" ht="12.75" customHeight="1" x14ac:dyDescent="0.25">
      <c r="A25" s="6">
        <v>21</v>
      </c>
      <c r="B25" s="6" t="s">
        <v>57</v>
      </c>
      <c r="C25" s="6" t="s">
        <v>58</v>
      </c>
      <c r="D25" s="6" t="s">
        <v>466</v>
      </c>
      <c r="E25" s="47">
        <v>430112661</v>
      </c>
      <c r="F25" s="48">
        <v>0.37</v>
      </c>
      <c r="G25" s="49">
        <v>1</v>
      </c>
      <c r="H25" s="50">
        <v>1.154E-2</v>
      </c>
      <c r="I25" s="1">
        <f t="shared" si="0"/>
        <v>159141684.56999999</v>
      </c>
      <c r="M25" s="51"/>
      <c r="N25" s="52"/>
      <c r="P25" s="53"/>
    </row>
    <row r="26" spans="1:16" ht="13.2" x14ac:dyDescent="0.25">
      <c r="A26" s="6">
        <v>22</v>
      </c>
      <c r="B26" s="6" t="s">
        <v>471</v>
      </c>
      <c r="C26" s="6" t="s">
        <v>472</v>
      </c>
      <c r="D26" s="6" t="s">
        <v>476</v>
      </c>
      <c r="E26" s="47">
        <v>133561119</v>
      </c>
      <c r="F26" s="48">
        <v>0.16</v>
      </c>
      <c r="G26" s="49">
        <v>1</v>
      </c>
      <c r="H26" s="50">
        <v>1.0449999999999999E-2</v>
      </c>
      <c r="I26" s="1">
        <f t="shared" si="0"/>
        <v>21369779.039999999</v>
      </c>
      <c r="M26" s="51"/>
      <c r="N26" s="52"/>
      <c r="P26" s="53"/>
    </row>
    <row r="27" spans="1:16" ht="12.75" customHeight="1" x14ac:dyDescent="0.25">
      <c r="A27" s="6">
        <v>23</v>
      </c>
      <c r="B27" s="6" t="s">
        <v>29</v>
      </c>
      <c r="C27" s="6" t="s">
        <v>480</v>
      </c>
      <c r="D27" s="6" t="s">
        <v>280</v>
      </c>
      <c r="E27" s="47">
        <v>1554875</v>
      </c>
      <c r="F27" s="48">
        <v>0.32</v>
      </c>
      <c r="G27" s="49">
        <v>1</v>
      </c>
      <c r="H27" s="50">
        <v>9.5399999999999999E-3</v>
      </c>
      <c r="I27" s="1">
        <f t="shared" si="0"/>
        <v>497560</v>
      </c>
      <c r="M27" s="51"/>
      <c r="N27" s="52"/>
      <c r="P27" s="53"/>
    </row>
    <row r="28" spans="1:16" ht="12.75" customHeight="1" x14ac:dyDescent="0.25">
      <c r="A28" s="6">
        <v>24</v>
      </c>
      <c r="B28" s="6" t="s">
        <v>87</v>
      </c>
      <c r="C28" s="6" t="s">
        <v>413</v>
      </c>
      <c r="D28" s="6" t="s">
        <v>435</v>
      </c>
      <c r="E28" s="47">
        <v>1110616299</v>
      </c>
      <c r="F28" s="48">
        <v>0.41</v>
      </c>
      <c r="G28" s="49">
        <v>1</v>
      </c>
      <c r="H28" s="50">
        <v>9.3900000000000008E-3</v>
      </c>
      <c r="I28" s="1">
        <f t="shared" si="0"/>
        <v>455352682.58999997</v>
      </c>
      <c r="M28" s="51"/>
      <c r="N28" s="52"/>
      <c r="P28" s="53"/>
    </row>
    <row r="29" spans="1:16" ht="26.4" x14ac:dyDescent="0.25">
      <c r="A29" s="6">
        <v>25</v>
      </c>
      <c r="B29" s="6" t="s">
        <v>405</v>
      </c>
      <c r="C29" s="6" t="s">
        <v>406</v>
      </c>
      <c r="D29" s="6" t="s">
        <v>467</v>
      </c>
      <c r="E29" s="47">
        <v>15193014862</v>
      </c>
      <c r="F29" s="48">
        <v>0.13</v>
      </c>
      <c r="G29" s="49">
        <v>1</v>
      </c>
      <c r="H29" s="50">
        <v>8.7600000000000004E-3</v>
      </c>
      <c r="I29" s="1">
        <f t="shared" si="0"/>
        <v>1975091932.0600002</v>
      </c>
      <c r="M29" s="51"/>
      <c r="N29" s="52"/>
      <c r="P29" s="53"/>
    </row>
    <row r="30" spans="1:16" ht="12.75" customHeight="1" x14ac:dyDescent="0.25">
      <c r="A30" s="6">
        <v>26</v>
      </c>
      <c r="B30" s="6" t="s">
        <v>63</v>
      </c>
      <c r="C30" s="6" t="s">
        <v>502</v>
      </c>
      <c r="D30" s="6" t="s">
        <v>508</v>
      </c>
      <c r="E30" s="47">
        <v>129500000</v>
      </c>
      <c r="F30" s="48">
        <v>0.25</v>
      </c>
      <c r="G30" s="49">
        <v>1</v>
      </c>
      <c r="H30" s="50">
        <v>8.0199999999999994E-3</v>
      </c>
      <c r="I30" s="1">
        <f t="shared" si="0"/>
        <v>32375000</v>
      </c>
      <c r="M30" s="51"/>
      <c r="N30" s="52"/>
      <c r="P30" s="53"/>
    </row>
    <row r="31" spans="1:16" ht="12.75" customHeight="1" x14ac:dyDescent="0.25">
      <c r="A31" s="6">
        <v>27</v>
      </c>
      <c r="B31" s="6" t="s">
        <v>41</v>
      </c>
      <c r="C31" s="6" t="s">
        <v>400</v>
      </c>
      <c r="D31" s="6" t="s">
        <v>452</v>
      </c>
      <c r="E31" s="47">
        <v>386255464890</v>
      </c>
      <c r="F31" s="48">
        <v>0.23</v>
      </c>
      <c r="G31" s="49">
        <v>1</v>
      </c>
      <c r="H31" s="50">
        <v>7.9399999999999991E-3</v>
      </c>
      <c r="I31" s="1">
        <f t="shared" si="0"/>
        <v>88838756924.699997</v>
      </c>
      <c r="M31" s="51"/>
      <c r="N31" s="52"/>
      <c r="P31" s="53"/>
    </row>
    <row r="32" spans="1:16" ht="13.2" x14ac:dyDescent="0.25">
      <c r="A32" s="6">
        <v>28</v>
      </c>
      <c r="B32" s="6" t="s">
        <v>65</v>
      </c>
      <c r="C32" s="6" t="s">
        <v>407</v>
      </c>
      <c r="D32" s="6" t="s">
        <v>509</v>
      </c>
      <c r="E32" s="47">
        <v>660497344</v>
      </c>
      <c r="F32" s="48">
        <v>0.32</v>
      </c>
      <c r="G32" s="49">
        <v>1</v>
      </c>
      <c r="H32" s="50">
        <v>6.5900000000000004E-3</v>
      </c>
      <c r="I32" s="1">
        <f t="shared" si="0"/>
        <v>211359150.08000001</v>
      </c>
      <c r="M32" s="51"/>
      <c r="N32" s="52"/>
      <c r="P32" s="53"/>
    </row>
    <row r="33" spans="1:16" ht="12.75" customHeight="1" x14ac:dyDescent="0.25">
      <c r="A33" s="6">
        <v>29</v>
      </c>
      <c r="B33" s="6" t="s">
        <v>69</v>
      </c>
      <c r="C33" s="6" t="s">
        <v>522</v>
      </c>
      <c r="D33" s="6" t="s">
        <v>527</v>
      </c>
      <c r="E33" s="47">
        <v>11174330000</v>
      </c>
      <c r="F33" s="48">
        <v>0.13</v>
      </c>
      <c r="G33" s="49">
        <v>1</v>
      </c>
      <c r="H33" s="50">
        <v>6.2899999999999996E-3</v>
      </c>
      <c r="I33" s="1">
        <f t="shared" si="0"/>
        <v>1452662900</v>
      </c>
      <c r="M33" s="51"/>
      <c r="N33" s="52"/>
      <c r="P33" s="53"/>
    </row>
    <row r="34" spans="1:16" ht="12.75" customHeight="1" x14ac:dyDescent="0.25">
      <c r="A34" s="6">
        <v>30</v>
      </c>
      <c r="B34" s="6" t="s">
        <v>45</v>
      </c>
      <c r="C34" s="6" t="s">
        <v>401</v>
      </c>
      <c r="D34" s="6" t="s">
        <v>423</v>
      </c>
      <c r="E34" s="47">
        <v>2574914954</v>
      </c>
      <c r="F34" s="48">
        <v>0.32</v>
      </c>
      <c r="G34" s="49">
        <v>1</v>
      </c>
      <c r="H34" s="50">
        <v>5.94E-3</v>
      </c>
      <c r="I34" s="1">
        <f t="shared" si="0"/>
        <v>823972785.27999997</v>
      </c>
      <c r="M34" s="51"/>
      <c r="N34" s="52"/>
      <c r="P34" s="53"/>
    </row>
    <row r="35" spans="1:16" ht="13.2" x14ac:dyDescent="0.25">
      <c r="A35" s="6">
        <v>31</v>
      </c>
      <c r="B35" s="6" t="s">
        <v>39</v>
      </c>
      <c r="C35" s="6" t="s">
        <v>371</v>
      </c>
      <c r="D35" s="6" t="s">
        <v>451</v>
      </c>
      <c r="E35" s="47">
        <v>620000000</v>
      </c>
      <c r="F35" s="48">
        <v>0.15</v>
      </c>
      <c r="G35" s="49">
        <v>1</v>
      </c>
      <c r="H35" s="50">
        <v>5.6699999999999997E-3</v>
      </c>
      <c r="I35" s="1">
        <f t="shared" si="0"/>
        <v>93000000</v>
      </c>
      <c r="M35" s="51"/>
      <c r="N35" s="52"/>
      <c r="P35" s="53"/>
    </row>
    <row r="36" spans="1:16" ht="13.2" x14ac:dyDescent="0.25">
      <c r="A36" s="6">
        <v>32</v>
      </c>
      <c r="B36" s="7" t="s">
        <v>71</v>
      </c>
      <c r="C36" s="6" t="s">
        <v>445</v>
      </c>
      <c r="D36" s="6" t="s">
        <v>456</v>
      </c>
      <c r="E36" s="47">
        <v>1274665323063</v>
      </c>
      <c r="F36" s="48">
        <v>0.21</v>
      </c>
      <c r="G36" s="49">
        <v>1</v>
      </c>
      <c r="H36" s="50">
        <v>5.1000000000000004E-3</v>
      </c>
      <c r="I36" s="1">
        <f t="shared" si="0"/>
        <v>267679717843.22998</v>
      </c>
      <c r="M36" s="51"/>
      <c r="N36" s="52"/>
      <c r="P36" s="53"/>
    </row>
    <row r="37" spans="1:16" ht="12.75" customHeight="1" x14ac:dyDescent="0.25">
      <c r="A37" s="6">
        <v>33</v>
      </c>
      <c r="B37" s="54" t="s">
        <v>53</v>
      </c>
      <c r="C37" s="6" t="s">
        <v>481</v>
      </c>
      <c r="D37" s="6" t="s">
        <v>507</v>
      </c>
      <c r="E37" s="47">
        <v>9650000000</v>
      </c>
      <c r="F37" s="48">
        <v>0.36</v>
      </c>
      <c r="G37" s="49">
        <v>1</v>
      </c>
      <c r="H37" s="50">
        <v>4.3899999999999998E-3</v>
      </c>
      <c r="I37" s="1">
        <f t="shared" si="0"/>
        <v>3474000000</v>
      </c>
      <c r="M37" s="51"/>
      <c r="N37" s="52"/>
      <c r="P37" s="53"/>
    </row>
    <row r="38" spans="1:16" ht="12.75" customHeight="1" x14ac:dyDescent="0.25">
      <c r="A38" s="6">
        <v>34</v>
      </c>
      <c r="B38" s="6" t="s">
        <v>523</v>
      </c>
      <c r="C38" s="6" t="s">
        <v>524</v>
      </c>
      <c r="D38" s="6" t="s">
        <v>528</v>
      </c>
      <c r="E38" s="47">
        <v>294120000</v>
      </c>
      <c r="F38" s="48">
        <v>0.2</v>
      </c>
      <c r="G38" s="49">
        <v>1</v>
      </c>
      <c r="H38" s="50">
        <v>3.8300000000000001E-3</v>
      </c>
      <c r="I38" s="1">
        <f t="shared" si="0"/>
        <v>58824000</v>
      </c>
      <c r="M38" s="51"/>
      <c r="N38" s="52"/>
      <c r="P38" s="53"/>
    </row>
    <row r="39" spans="1:16" ht="12.75" customHeight="1" x14ac:dyDescent="0.25">
      <c r="A39" s="6">
        <v>35</v>
      </c>
      <c r="B39" s="6" t="s">
        <v>93</v>
      </c>
      <c r="C39" s="6" t="s">
        <v>475</v>
      </c>
      <c r="D39" s="6" t="s">
        <v>478</v>
      </c>
      <c r="E39" s="47">
        <v>416270745</v>
      </c>
      <c r="F39" s="48">
        <v>0.45</v>
      </c>
      <c r="G39" s="49">
        <v>1</v>
      </c>
      <c r="H39" s="50">
        <v>3.4199999999999999E-3</v>
      </c>
      <c r="I39" s="1">
        <f t="shared" si="0"/>
        <v>187321835.25</v>
      </c>
      <c r="M39" s="51"/>
      <c r="N39" s="52"/>
      <c r="P39" s="53"/>
    </row>
    <row r="40" spans="1:16" ht="26.4" x14ac:dyDescent="0.25">
      <c r="A40" s="6">
        <v>36</v>
      </c>
      <c r="B40" s="6" t="s">
        <v>515</v>
      </c>
      <c r="C40" s="6" t="s">
        <v>525</v>
      </c>
      <c r="D40" s="6" t="s">
        <v>529</v>
      </c>
      <c r="E40" s="47">
        <v>111637791</v>
      </c>
      <c r="F40" s="48">
        <v>0.35</v>
      </c>
      <c r="G40" s="49">
        <v>1</v>
      </c>
      <c r="H40" s="50">
        <v>3.29E-3</v>
      </c>
      <c r="I40" s="1">
        <f t="shared" si="0"/>
        <v>39073226.849999994</v>
      </c>
      <c r="M40" s="51"/>
      <c r="N40" s="52"/>
      <c r="P40" s="53"/>
    </row>
    <row r="41" spans="1:16" ht="12.75" customHeight="1" x14ac:dyDescent="0.25">
      <c r="A41" s="6">
        <v>37</v>
      </c>
      <c r="B41" s="6" t="s">
        <v>482</v>
      </c>
      <c r="C41" s="6" t="s">
        <v>483</v>
      </c>
      <c r="D41" s="6" t="s">
        <v>487</v>
      </c>
      <c r="E41" s="47">
        <v>63048706145</v>
      </c>
      <c r="F41" s="48">
        <v>0.18</v>
      </c>
      <c r="G41" s="49">
        <v>1</v>
      </c>
      <c r="H41" s="50">
        <v>2.9399999999999999E-3</v>
      </c>
      <c r="I41" s="1">
        <f t="shared" si="0"/>
        <v>11348767106.1</v>
      </c>
      <c r="M41" s="51"/>
      <c r="N41" s="52"/>
      <c r="P41" s="53"/>
    </row>
    <row r="42" spans="1:16" ht="12.75" customHeight="1" x14ac:dyDescent="0.25">
      <c r="A42" s="6">
        <v>38</v>
      </c>
      <c r="B42" s="54" t="s">
        <v>73</v>
      </c>
      <c r="C42" s="6" t="s">
        <v>375</v>
      </c>
      <c r="D42" s="6" t="s">
        <v>387</v>
      </c>
      <c r="E42" s="47">
        <v>103030215</v>
      </c>
      <c r="F42" s="48">
        <v>0.33</v>
      </c>
      <c r="G42" s="49">
        <v>1</v>
      </c>
      <c r="H42" s="50">
        <v>2.8500000000000001E-3</v>
      </c>
      <c r="I42" s="1">
        <f t="shared" si="0"/>
        <v>33999970.950000003</v>
      </c>
      <c r="M42" s="51"/>
      <c r="N42" s="52"/>
      <c r="P42" s="53"/>
    </row>
    <row r="43" spans="1:16" ht="26.4" x14ac:dyDescent="0.25">
      <c r="A43" s="6">
        <v>39</v>
      </c>
      <c r="B43" s="6" t="s">
        <v>473</v>
      </c>
      <c r="C43" s="6" t="s">
        <v>474</v>
      </c>
      <c r="D43" s="6" t="s">
        <v>477</v>
      </c>
      <c r="E43" s="47">
        <v>23879709866</v>
      </c>
      <c r="F43" s="48">
        <v>0.23</v>
      </c>
      <c r="G43" s="49">
        <v>1</v>
      </c>
      <c r="H43" s="50">
        <v>2.7100000000000002E-3</v>
      </c>
      <c r="I43" s="1">
        <f t="shared" si="0"/>
        <v>5492333269.1800003</v>
      </c>
      <c r="M43" s="51"/>
      <c r="N43" s="52"/>
      <c r="P43" s="53"/>
    </row>
    <row r="44" spans="1:16" ht="12.75" customHeight="1" x14ac:dyDescent="0.25">
      <c r="A44" s="6">
        <v>40</v>
      </c>
      <c r="B44" s="6" t="s">
        <v>517</v>
      </c>
      <c r="C44" s="6" t="s">
        <v>518</v>
      </c>
      <c r="D44" s="6" t="s">
        <v>521</v>
      </c>
      <c r="E44" s="47">
        <v>739000000</v>
      </c>
      <c r="F44" s="48">
        <v>0.34</v>
      </c>
      <c r="G44" s="49">
        <v>1</v>
      </c>
      <c r="H44" s="50">
        <v>2.7000000000000001E-3</v>
      </c>
      <c r="I44" s="1">
        <f t="shared" si="0"/>
        <v>251260000.00000003</v>
      </c>
      <c r="M44" s="51"/>
      <c r="N44" s="52"/>
      <c r="P44" s="53"/>
    </row>
    <row r="45" spans="1:16" ht="12.75" customHeight="1" x14ac:dyDescent="0.25">
      <c r="A45" s="6">
        <v>41</v>
      </c>
      <c r="B45" s="6" t="s">
        <v>85</v>
      </c>
      <c r="C45" s="6" t="s">
        <v>416</v>
      </c>
      <c r="D45" s="6" t="s">
        <v>437</v>
      </c>
      <c r="E45" s="47">
        <v>198827865141</v>
      </c>
      <c r="F45" s="48">
        <v>0.11</v>
      </c>
      <c r="G45" s="49">
        <v>1</v>
      </c>
      <c r="H45" s="50">
        <v>2.3999999999999998E-3</v>
      </c>
      <c r="I45" s="1">
        <f t="shared" si="0"/>
        <v>21871065165.509998</v>
      </c>
      <c r="M45" s="51"/>
      <c r="N45" s="52"/>
      <c r="P45" s="53"/>
    </row>
    <row r="46" spans="1:16" ht="12.75" customHeight="1" x14ac:dyDescent="0.25">
      <c r="A46" s="6">
        <v>42</v>
      </c>
      <c r="B46" s="6" t="s">
        <v>103</v>
      </c>
      <c r="C46" s="6" t="s">
        <v>503</v>
      </c>
      <c r="D46" s="6" t="s">
        <v>244</v>
      </c>
      <c r="E46" s="47">
        <v>19259815400</v>
      </c>
      <c r="F46" s="48">
        <v>0.15</v>
      </c>
      <c r="G46" s="49">
        <v>1</v>
      </c>
      <c r="H46" s="50">
        <v>2.31E-3</v>
      </c>
      <c r="I46" s="1">
        <f t="shared" si="0"/>
        <v>2888972310</v>
      </c>
      <c r="M46" s="51"/>
      <c r="N46" s="52"/>
      <c r="P46" s="53"/>
    </row>
    <row r="47" spans="1:16" ht="12.75" customHeight="1" x14ac:dyDescent="0.25">
      <c r="A47" s="6">
        <v>43</v>
      </c>
      <c r="B47" s="6" t="s">
        <v>89</v>
      </c>
      <c r="C47" s="6" t="s">
        <v>414</v>
      </c>
      <c r="D47" s="6" t="s">
        <v>238</v>
      </c>
      <c r="E47" s="47">
        <v>1033135366</v>
      </c>
      <c r="F47" s="48">
        <v>0.3</v>
      </c>
      <c r="G47" s="49">
        <v>1</v>
      </c>
      <c r="H47" s="50">
        <v>2.3E-3</v>
      </c>
      <c r="I47" s="1">
        <f t="shared" si="0"/>
        <v>309940609.80000001</v>
      </c>
      <c r="M47" s="51"/>
      <c r="N47" s="52"/>
      <c r="P47" s="53"/>
    </row>
    <row r="48" spans="1:16" ht="13.2" x14ac:dyDescent="0.25">
      <c r="A48" s="6">
        <v>44</v>
      </c>
      <c r="B48" s="6" t="s">
        <v>91</v>
      </c>
      <c r="C48" s="6" t="s">
        <v>412</v>
      </c>
      <c r="D48" s="6" t="s">
        <v>433</v>
      </c>
      <c r="E48" s="47">
        <v>179768227</v>
      </c>
      <c r="F48" s="48">
        <v>0.27</v>
      </c>
      <c r="G48" s="49">
        <v>1</v>
      </c>
      <c r="H48" s="50">
        <v>2.1900000000000001E-3</v>
      </c>
      <c r="I48" s="1">
        <f t="shared" si="0"/>
        <v>48537421.290000007</v>
      </c>
      <c r="M48" s="51"/>
      <c r="N48" s="52"/>
      <c r="P48" s="53"/>
    </row>
    <row r="49" spans="1:16" ht="39.6" x14ac:dyDescent="0.25">
      <c r="A49" s="6">
        <v>45</v>
      </c>
      <c r="B49" s="54" t="s">
        <v>438</v>
      </c>
      <c r="C49" s="6" t="s">
        <v>463</v>
      </c>
      <c r="D49" s="6" t="s">
        <v>468</v>
      </c>
      <c r="E49" s="47">
        <v>136666665</v>
      </c>
      <c r="F49" s="48">
        <v>0.21</v>
      </c>
      <c r="G49" s="49">
        <v>1</v>
      </c>
      <c r="H49" s="50">
        <v>2.1700000000000001E-3</v>
      </c>
      <c r="I49" s="1">
        <f t="shared" si="0"/>
        <v>28699999.649999999</v>
      </c>
      <c r="M49" s="51"/>
      <c r="N49" s="52"/>
      <c r="P49" s="53"/>
    </row>
    <row r="50" spans="1:16" ht="12.75" customHeight="1" x14ac:dyDescent="0.25">
      <c r="A50" s="6">
        <v>46</v>
      </c>
      <c r="B50" s="6" t="s">
        <v>168</v>
      </c>
      <c r="C50" s="6" t="s">
        <v>504</v>
      </c>
      <c r="D50" s="6" t="s">
        <v>510</v>
      </c>
      <c r="E50" s="47">
        <v>39749359700</v>
      </c>
      <c r="F50" s="48">
        <v>0.15</v>
      </c>
      <c r="G50" s="49">
        <v>1</v>
      </c>
      <c r="H50" s="50">
        <v>2.0899999999999998E-3</v>
      </c>
      <c r="I50" s="1">
        <f t="shared" si="0"/>
        <v>5962403955</v>
      </c>
      <c r="M50" s="51"/>
      <c r="N50" s="52"/>
      <c r="P50" s="53"/>
    </row>
    <row r="51" spans="1:16" ht="12.75" customHeight="1" x14ac:dyDescent="0.25">
      <c r="A51" s="6">
        <v>47</v>
      </c>
      <c r="B51" s="6" t="s">
        <v>485</v>
      </c>
      <c r="C51" s="6" t="s">
        <v>486</v>
      </c>
      <c r="D51" s="6" t="s">
        <v>489</v>
      </c>
      <c r="E51" s="47">
        <v>115996689</v>
      </c>
      <c r="F51" s="48">
        <v>0.2</v>
      </c>
      <c r="G51" s="49">
        <v>1</v>
      </c>
      <c r="H51" s="50">
        <v>1.9499999999999999E-3</v>
      </c>
      <c r="I51" s="1">
        <f t="shared" si="0"/>
        <v>23199337.800000001</v>
      </c>
      <c r="M51" s="51"/>
      <c r="N51" s="52"/>
      <c r="P51" s="53"/>
    </row>
    <row r="52" spans="1:16" ht="12.75" customHeight="1" x14ac:dyDescent="0.25">
      <c r="A52" s="6">
        <v>48</v>
      </c>
      <c r="B52" s="6" t="s">
        <v>83</v>
      </c>
      <c r="C52" s="6" t="s">
        <v>484</v>
      </c>
      <c r="D52" s="6" t="s">
        <v>488</v>
      </c>
      <c r="E52" s="47">
        <v>40534000</v>
      </c>
      <c r="F52" s="48">
        <v>0.12</v>
      </c>
      <c r="G52" s="49">
        <v>1</v>
      </c>
      <c r="H52" s="50">
        <v>1.8500000000000001E-3</v>
      </c>
      <c r="I52" s="1">
        <f t="shared" si="0"/>
        <v>4864080</v>
      </c>
      <c r="M52" s="51"/>
      <c r="N52" s="52"/>
      <c r="P52" s="53"/>
    </row>
    <row r="53" spans="1:16" ht="12.75" customHeight="1" x14ac:dyDescent="0.25">
      <c r="A53" s="6">
        <v>49</v>
      </c>
      <c r="B53" s="6" t="s">
        <v>75</v>
      </c>
      <c r="C53" s="6" t="s">
        <v>411</v>
      </c>
      <c r="D53" s="6" t="s">
        <v>431</v>
      </c>
      <c r="E53" s="47">
        <v>124750000</v>
      </c>
      <c r="F53" s="48">
        <v>0.46</v>
      </c>
      <c r="G53" s="49">
        <v>1</v>
      </c>
      <c r="H53" s="50">
        <v>1.8500000000000001E-3</v>
      </c>
      <c r="I53" s="1">
        <f t="shared" si="0"/>
        <v>57385000</v>
      </c>
      <c r="M53" s="51"/>
      <c r="N53" s="52"/>
      <c r="P53" s="53"/>
    </row>
    <row r="54" spans="1:16" ht="12.75" customHeight="1" x14ac:dyDescent="0.25">
      <c r="A54" s="6">
        <v>50</v>
      </c>
      <c r="B54" s="6" t="s">
        <v>408</v>
      </c>
      <c r="C54" s="6" t="s">
        <v>409</v>
      </c>
      <c r="D54" s="6" t="s">
        <v>469</v>
      </c>
      <c r="E54" s="47">
        <v>487084815</v>
      </c>
      <c r="F54" s="48">
        <v>0.57999999999999996</v>
      </c>
      <c r="G54" s="49">
        <v>0.12</v>
      </c>
      <c r="H54" s="50">
        <v>1.32E-3</v>
      </c>
      <c r="I54" s="1">
        <f t="shared" si="0"/>
        <v>282509192.69999999</v>
      </c>
      <c r="M54" s="51"/>
      <c r="N54" s="52"/>
      <c r="P54" s="53"/>
    </row>
    <row r="55" spans="1:16" ht="13.2" x14ac:dyDescent="0.3">
      <c r="B55" s="8"/>
      <c r="C55" s="8"/>
      <c r="D55" s="8"/>
      <c r="E55" s="55"/>
      <c r="F55" s="56"/>
      <c r="G55" s="57"/>
      <c r="H55" s="58"/>
      <c r="M55" s="51"/>
      <c r="N55" s="52"/>
      <c r="P55" s="53"/>
    </row>
    <row r="56" spans="1:16" ht="13.2" x14ac:dyDescent="0.3">
      <c r="B56" s="94"/>
      <c r="C56" s="8"/>
      <c r="D56" s="8"/>
      <c r="E56" s="55"/>
      <c r="F56" s="56"/>
      <c r="G56" s="57"/>
      <c r="H56" s="58"/>
      <c r="M56" s="51"/>
      <c r="N56" s="52"/>
      <c r="P56" s="53"/>
    </row>
    <row r="57" spans="1:16" ht="13.2" x14ac:dyDescent="0.3">
      <c r="B57" s="104"/>
      <c r="C57" s="104"/>
      <c r="D57" s="8"/>
      <c r="E57" s="55"/>
      <c r="F57" s="56"/>
      <c r="G57" s="57"/>
      <c r="H57" s="58"/>
      <c r="M57" s="51"/>
      <c r="N57" s="52"/>
      <c r="P57" s="53"/>
    </row>
    <row r="58" spans="1:16" ht="13.2" x14ac:dyDescent="0.3">
      <c r="B58" s="8"/>
      <c r="C58" s="8"/>
      <c r="D58" s="8"/>
      <c r="E58" s="55"/>
      <c r="F58" s="56"/>
      <c r="G58" s="57"/>
      <c r="H58" s="58"/>
      <c r="M58" s="51"/>
      <c r="N58" s="52"/>
      <c r="P58" s="53"/>
    </row>
    <row r="59" spans="1:16" ht="13.2" x14ac:dyDescent="0.3">
      <c r="B59" s="8"/>
      <c r="C59" s="8"/>
      <c r="D59" s="8"/>
      <c r="E59" s="55"/>
      <c r="F59" s="56"/>
      <c r="G59" s="57"/>
      <c r="H59" s="58"/>
      <c r="M59" s="51"/>
      <c r="N59" s="52"/>
      <c r="P59" s="53"/>
    </row>
    <row r="60" spans="1:16" ht="13.2" x14ac:dyDescent="0.3">
      <c r="B60" s="94"/>
      <c r="C60" s="8"/>
      <c r="D60" s="8"/>
      <c r="E60" s="55"/>
      <c r="F60" s="56"/>
      <c r="G60" s="57"/>
      <c r="H60" s="58"/>
      <c r="M60" s="51"/>
      <c r="N60" s="52"/>
      <c r="P60" s="53"/>
    </row>
    <row r="61" spans="1:16" ht="13.2" x14ac:dyDescent="0.3">
      <c r="B61" s="8"/>
      <c r="C61" s="8"/>
      <c r="D61" s="8"/>
      <c r="E61" s="55"/>
      <c r="F61" s="56"/>
      <c r="G61" s="57"/>
      <c r="H61" s="58"/>
      <c r="M61" s="51"/>
      <c r="N61" s="52"/>
      <c r="P61" s="53"/>
    </row>
    <row r="62" spans="1:16" ht="13.2" x14ac:dyDescent="0.3">
      <c r="B62" s="8"/>
      <c r="C62" s="8"/>
      <c r="D62" s="8"/>
      <c r="E62" s="55"/>
      <c r="F62" s="56"/>
      <c r="G62" s="57"/>
      <c r="H62" s="58"/>
      <c r="M62" s="51"/>
      <c r="N62" s="52"/>
      <c r="P62" s="53"/>
    </row>
    <row r="63" spans="1:16" ht="13.2" x14ac:dyDescent="0.3">
      <c r="B63" s="8"/>
      <c r="C63" s="8"/>
      <c r="D63" s="8"/>
      <c r="E63" s="55"/>
      <c r="F63" s="56"/>
      <c r="G63" s="57"/>
      <c r="H63" s="58"/>
      <c r="M63" s="51"/>
      <c r="N63" s="52"/>
      <c r="P63" s="53"/>
    </row>
    <row r="64" spans="1:16" ht="14.25" customHeight="1" x14ac:dyDescent="0.3">
      <c r="B64" s="10"/>
      <c r="C64" s="8"/>
      <c r="D64" s="8"/>
      <c r="E64" s="59"/>
      <c r="F64" s="60"/>
      <c r="G64" s="61"/>
      <c r="H64" s="62"/>
      <c r="M64" s="51"/>
      <c r="N64" s="52"/>
      <c r="P64" s="53"/>
    </row>
    <row r="65" spans="2:8" ht="14.25" customHeight="1" x14ac:dyDescent="0.3">
      <c r="B65" s="10"/>
      <c r="C65" s="8"/>
      <c r="D65" s="8"/>
      <c r="E65" s="59"/>
      <c r="F65" s="60"/>
      <c r="G65" s="61"/>
      <c r="H65" s="62"/>
    </row>
    <row r="66" spans="2:8" ht="13.2" x14ac:dyDescent="0.3">
      <c r="B66" s="10"/>
      <c r="C66" s="8"/>
      <c r="D66" s="8"/>
      <c r="E66" s="59"/>
      <c r="F66" s="60"/>
      <c r="G66" s="61"/>
      <c r="H66" s="62"/>
    </row>
    <row r="67" spans="2:8" ht="14.25" customHeight="1" x14ac:dyDescent="0.3">
      <c r="B67" s="10"/>
      <c r="C67" s="8"/>
      <c r="D67" s="8"/>
      <c r="E67" s="59"/>
      <c r="F67" s="60"/>
      <c r="G67" s="61"/>
      <c r="H67" s="62"/>
    </row>
    <row r="68" spans="2:8" ht="14.25" customHeight="1" x14ac:dyDescent="0.3">
      <c r="B68" s="10"/>
      <c r="C68" s="8"/>
      <c r="D68" s="8"/>
      <c r="E68" s="59"/>
      <c r="F68" s="60"/>
      <c r="G68" s="61"/>
      <c r="H68" s="62"/>
    </row>
    <row r="69" spans="2:8" ht="13.2" x14ac:dyDescent="0.3">
      <c r="B69" s="10"/>
      <c r="C69" s="8"/>
      <c r="D69" s="8"/>
      <c r="E69" s="59"/>
      <c r="F69" s="60"/>
      <c r="G69" s="61"/>
      <c r="H69" s="62"/>
    </row>
    <row r="70" spans="2:8" ht="14.25" customHeight="1" x14ac:dyDescent="0.3">
      <c r="B70" s="10"/>
      <c r="C70" s="8"/>
      <c r="D70" s="8"/>
      <c r="E70" s="59"/>
      <c r="F70" s="60"/>
      <c r="G70" s="61"/>
      <c r="H70" s="62"/>
    </row>
    <row r="71" spans="2:8" ht="14.25" customHeight="1" x14ac:dyDescent="0.3">
      <c r="B71" s="10"/>
      <c r="C71" s="15"/>
      <c r="D71" s="15"/>
      <c r="E71" s="59"/>
      <c r="F71" s="60"/>
      <c r="G71" s="61"/>
      <c r="H71" s="62"/>
    </row>
    <row r="72" spans="2:8" ht="14.25" customHeight="1" x14ac:dyDescent="0.3">
      <c r="B72" s="10"/>
      <c r="C72" s="15"/>
      <c r="D72" s="15"/>
      <c r="E72" s="59"/>
      <c r="F72" s="60"/>
      <c r="G72" s="61"/>
      <c r="H72" s="6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72"/>
  <sheetViews>
    <sheetView topLeftCell="A27" zoomScaleNormal="100" workbookViewId="0">
      <selection activeCell="B56" sqref="B56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37.33203125" style="18" bestFit="1" customWidth="1"/>
    <col min="4" max="4" width="40.5546875" style="18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6384" width="9.109375" style="19"/>
  </cols>
  <sheetData>
    <row r="1" spans="1:16" ht="14.25" customHeight="1" x14ac:dyDescent="0.3">
      <c r="C1" s="36" t="s">
        <v>246</v>
      </c>
      <c r="D1" s="37" t="s">
        <v>245</v>
      </c>
    </row>
    <row r="2" spans="1:16" ht="14.25" customHeight="1" thickBot="1" x14ac:dyDescent="0.35">
      <c r="C2" s="38">
        <v>42902</v>
      </c>
      <c r="D2" s="39">
        <v>42999</v>
      </c>
    </row>
    <row r="3" spans="1:16" ht="14.25" customHeight="1" x14ac:dyDescent="0.3">
      <c r="A3" s="42"/>
      <c r="B3" s="43"/>
      <c r="C3" s="99"/>
      <c r="D3" s="99"/>
      <c r="E3" s="43"/>
      <c r="F3" s="43"/>
      <c r="G3" s="43"/>
      <c r="H3" s="43"/>
    </row>
    <row r="4" spans="1:16" s="18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519</v>
      </c>
      <c r="I4" s="1" t="s">
        <v>699</v>
      </c>
      <c r="N4" s="90"/>
      <c r="P4" s="91"/>
    </row>
    <row r="5" spans="1:16" ht="12.75" customHeight="1" x14ac:dyDescent="0.25">
      <c r="A5" s="6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49">
        <v>0.75856950000000001</v>
      </c>
      <c r="H5" s="50">
        <v>0.13925000000000001</v>
      </c>
      <c r="I5" s="1">
        <f>F5*E5</f>
        <v>10361735040</v>
      </c>
      <c r="N5" s="52"/>
      <c r="P5" s="53"/>
    </row>
    <row r="6" spans="1:16" ht="12.75" customHeight="1" x14ac:dyDescent="0.25">
      <c r="A6" s="6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49">
        <v>0.75856950000000001</v>
      </c>
      <c r="H6" s="50">
        <v>1.0749999999999999E-2</v>
      </c>
      <c r="I6" s="1">
        <f t="shared" ref="I6:I54" si="0">F6*E6</f>
        <v>1000000000</v>
      </c>
      <c r="N6" s="52"/>
      <c r="P6" s="53"/>
    </row>
    <row r="7" spans="1:16" ht="12.75" customHeight="1" x14ac:dyDescent="0.25">
      <c r="A7" s="6">
        <v>3</v>
      </c>
      <c r="B7" s="6" t="s">
        <v>1</v>
      </c>
      <c r="C7" s="6" t="s">
        <v>392</v>
      </c>
      <c r="D7" s="6" t="s">
        <v>447</v>
      </c>
      <c r="E7" s="47">
        <v>23673512900</v>
      </c>
      <c r="F7" s="48">
        <v>0.46</v>
      </c>
      <c r="G7" s="49">
        <v>1</v>
      </c>
      <c r="H7" s="50">
        <v>0.14882000000000001</v>
      </c>
      <c r="I7" s="1">
        <f t="shared" si="0"/>
        <v>10889815934</v>
      </c>
      <c r="M7" s="51"/>
      <c r="N7" s="52"/>
      <c r="P7" s="53"/>
    </row>
    <row r="8" spans="1:16" ht="12.75" customHeight="1" x14ac:dyDescent="0.25">
      <c r="A8" s="6">
        <v>4</v>
      </c>
      <c r="B8" s="6" t="s">
        <v>3</v>
      </c>
      <c r="C8" s="6" t="s">
        <v>393</v>
      </c>
      <c r="D8" s="6" t="s">
        <v>448</v>
      </c>
      <c r="E8" s="47">
        <v>850563255</v>
      </c>
      <c r="F8" s="48">
        <v>0.46</v>
      </c>
      <c r="G8" s="49">
        <v>1</v>
      </c>
      <c r="H8" s="50">
        <v>0.12238</v>
      </c>
      <c r="I8" s="1">
        <f t="shared" si="0"/>
        <v>391259097.30000001</v>
      </c>
      <c r="M8" s="51"/>
      <c r="N8" s="52"/>
      <c r="P8" s="53"/>
    </row>
    <row r="9" spans="1:16" ht="12.75" customHeight="1" x14ac:dyDescent="0.25">
      <c r="A9" s="6">
        <v>5</v>
      </c>
      <c r="B9" s="6" t="s">
        <v>9</v>
      </c>
      <c r="C9" s="6" t="s">
        <v>10</v>
      </c>
      <c r="D9" s="6" t="s">
        <v>198</v>
      </c>
      <c r="E9" s="47">
        <v>94561355</v>
      </c>
      <c r="F9" s="48">
        <v>0.63</v>
      </c>
      <c r="G9" s="49">
        <v>1</v>
      </c>
      <c r="H9" s="50">
        <v>6.225E-2</v>
      </c>
      <c r="I9" s="1">
        <f t="shared" si="0"/>
        <v>59573653.649999999</v>
      </c>
      <c r="M9" s="51"/>
      <c r="N9" s="52"/>
      <c r="P9" s="53"/>
    </row>
    <row r="10" spans="1:16" ht="12.75" customHeight="1" x14ac:dyDescent="0.25">
      <c r="A10" s="6">
        <v>6</v>
      </c>
      <c r="B10" s="6" t="s">
        <v>17</v>
      </c>
      <c r="C10" s="6" t="s">
        <v>512</v>
      </c>
      <c r="D10" s="6" t="s">
        <v>202</v>
      </c>
      <c r="E10" s="47">
        <v>3036306000</v>
      </c>
      <c r="F10" s="48">
        <v>0.27</v>
      </c>
      <c r="G10" s="49">
        <v>1</v>
      </c>
      <c r="H10" s="50">
        <v>5.9709999999999999E-2</v>
      </c>
      <c r="I10" s="1">
        <f t="shared" si="0"/>
        <v>819802620</v>
      </c>
      <c r="M10" s="51"/>
      <c r="N10" s="52"/>
      <c r="P10" s="53"/>
    </row>
    <row r="11" spans="1:16" ht="12.75" customHeight="1" x14ac:dyDescent="0.25">
      <c r="A11" s="6">
        <v>7</v>
      </c>
      <c r="B11" s="6" t="s">
        <v>13</v>
      </c>
      <c r="C11" s="6" t="s">
        <v>14</v>
      </c>
      <c r="D11" s="6" t="s">
        <v>200</v>
      </c>
      <c r="E11" s="47">
        <v>35725994705</v>
      </c>
      <c r="F11" s="48">
        <v>0.25</v>
      </c>
      <c r="G11" s="49">
        <v>1</v>
      </c>
      <c r="H11" s="50">
        <v>3.073E-2</v>
      </c>
      <c r="I11" s="1">
        <f t="shared" si="0"/>
        <v>8931498676.25</v>
      </c>
      <c r="M11" s="51"/>
      <c r="N11" s="52"/>
      <c r="P11" s="53"/>
    </row>
    <row r="12" spans="1:16" ht="12.75" customHeight="1" x14ac:dyDescent="0.25">
      <c r="A12" s="6">
        <v>8</v>
      </c>
      <c r="B12" s="6" t="s">
        <v>15</v>
      </c>
      <c r="C12" s="6" t="s">
        <v>16</v>
      </c>
      <c r="D12" s="6" t="s">
        <v>201</v>
      </c>
      <c r="E12" s="47">
        <v>7701998235</v>
      </c>
      <c r="F12" s="48">
        <v>0.73</v>
      </c>
      <c r="G12" s="49">
        <v>1</v>
      </c>
      <c r="H12" s="50">
        <v>1.8030000000000001E-2</v>
      </c>
      <c r="I12" s="1">
        <f t="shared" si="0"/>
        <v>5622458711.5500002</v>
      </c>
      <c r="M12" s="51"/>
      <c r="N12" s="52"/>
      <c r="P12" s="53"/>
    </row>
    <row r="13" spans="1:16" ht="26.4" x14ac:dyDescent="0.25">
      <c r="A13" s="6">
        <v>9</v>
      </c>
      <c r="B13" s="6" t="s">
        <v>11</v>
      </c>
      <c r="C13" s="6" t="s">
        <v>396</v>
      </c>
      <c r="D13" s="6" t="s">
        <v>419</v>
      </c>
      <c r="E13" s="47">
        <v>158245476</v>
      </c>
      <c r="F13" s="48">
        <v>0.33</v>
      </c>
      <c r="G13" s="49">
        <v>1</v>
      </c>
      <c r="H13" s="50">
        <v>4.6879999999999998E-2</v>
      </c>
      <c r="I13" s="1">
        <f t="shared" si="0"/>
        <v>52221007.080000006</v>
      </c>
      <c r="M13" s="51"/>
      <c r="N13" s="52"/>
      <c r="P13" s="53"/>
    </row>
    <row r="14" spans="1:16" ht="12.75" customHeight="1" x14ac:dyDescent="0.25">
      <c r="A14" s="6">
        <v>10</v>
      </c>
      <c r="B14" s="6" t="s">
        <v>21</v>
      </c>
      <c r="C14" s="6" t="s">
        <v>479</v>
      </c>
      <c r="D14" s="6" t="s">
        <v>204</v>
      </c>
      <c r="E14" s="47">
        <v>10598177817</v>
      </c>
      <c r="F14" s="48">
        <v>0.11</v>
      </c>
      <c r="G14" s="49">
        <v>1</v>
      </c>
      <c r="H14" s="50">
        <v>3.9940000000000003E-2</v>
      </c>
      <c r="I14" s="1">
        <f t="shared" si="0"/>
        <v>1165799559.8700001</v>
      </c>
      <c r="M14" s="51"/>
      <c r="N14" s="52"/>
      <c r="P14" s="53"/>
    </row>
    <row r="15" spans="1:16" ht="12.75" customHeight="1" x14ac:dyDescent="0.25">
      <c r="A15" s="6">
        <v>11</v>
      </c>
      <c r="B15" s="6" t="s">
        <v>19</v>
      </c>
      <c r="C15" s="6" t="s">
        <v>397</v>
      </c>
      <c r="D15" s="6" t="s">
        <v>506</v>
      </c>
      <c r="E15" s="47">
        <v>12960541337338</v>
      </c>
      <c r="F15" s="48">
        <v>0.39</v>
      </c>
      <c r="G15" s="49">
        <v>1</v>
      </c>
      <c r="H15" s="50">
        <v>3.7990000000000003E-2</v>
      </c>
      <c r="I15" s="1">
        <f t="shared" si="0"/>
        <v>5054611121561.8203</v>
      </c>
      <c r="M15" s="51"/>
      <c r="N15" s="52"/>
      <c r="P15" s="53"/>
    </row>
    <row r="16" spans="1:16" ht="12.75" customHeight="1" x14ac:dyDescent="0.25">
      <c r="A16" s="6">
        <v>12</v>
      </c>
      <c r="B16" s="6" t="s">
        <v>25</v>
      </c>
      <c r="C16" s="6" t="s">
        <v>443</v>
      </c>
      <c r="D16" s="6" t="s">
        <v>449</v>
      </c>
      <c r="E16" s="47">
        <v>2178690700</v>
      </c>
      <c r="F16" s="48">
        <v>0.32</v>
      </c>
      <c r="G16" s="49">
        <v>1</v>
      </c>
      <c r="H16" s="50">
        <v>3.0460000000000001E-2</v>
      </c>
      <c r="I16" s="1">
        <f t="shared" si="0"/>
        <v>697181024</v>
      </c>
      <c r="M16" s="51"/>
      <c r="N16" s="52"/>
      <c r="P16" s="53"/>
    </row>
    <row r="17" spans="1:16" ht="12.75" customHeight="1" x14ac:dyDescent="0.25">
      <c r="A17" s="6">
        <v>13</v>
      </c>
      <c r="B17" s="6" t="s">
        <v>27</v>
      </c>
      <c r="C17" s="6" t="s">
        <v>444</v>
      </c>
      <c r="D17" s="6" t="s">
        <v>450</v>
      </c>
      <c r="E17" s="47">
        <v>147508500</v>
      </c>
      <c r="F17" s="48">
        <v>1</v>
      </c>
      <c r="G17" s="49">
        <v>1</v>
      </c>
      <c r="H17" s="50">
        <v>5.0099999999999997E-3</v>
      </c>
      <c r="I17" s="1">
        <f t="shared" si="0"/>
        <v>147508500</v>
      </c>
      <c r="M17" s="51"/>
      <c r="N17" s="52"/>
      <c r="P17" s="53"/>
    </row>
    <row r="18" spans="1:16" ht="12.75" customHeight="1" x14ac:dyDescent="0.25">
      <c r="A18" s="6">
        <v>14</v>
      </c>
      <c r="B18" s="6" t="s">
        <v>23</v>
      </c>
      <c r="C18" s="6" t="s">
        <v>398</v>
      </c>
      <c r="D18" s="6" t="s">
        <v>420</v>
      </c>
      <c r="E18" s="47">
        <v>1998381575</v>
      </c>
      <c r="F18" s="48">
        <v>0.48</v>
      </c>
      <c r="G18" s="49">
        <v>1</v>
      </c>
      <c r="H18" s="50">
        <v>2.5780000000000001E-2</v>
      </c>
      <c r="I18" s="1">
        <f t="shared" si="0"/>
        <v>959223156</v>
      </c>
      <c r="M18" s="51"/>
      <c r="N18" s="52"/>
      <c r="P18" s="53"/>
    </row>
    <row r="19" spans="1:16" ht="12.75" customHeight="1" x14ac:dyDescent="0.25">
      <c r="A19" s="6">
        <v>15</v>
      </c>
      <c r="B19" s="6" t="s">
        <v>35</v>
      </c>
      <c r="C19" s="6" t="s">
        <v>399</v>
      </c>
      <c r="D19" s="6" t="s">
        <v>421</v>
      </c>
      <c r="E19" s="47">
        <v>7364965630</v>
      </c>
      <c r="F19" s="48">
        <v>0.34</v>
      </c>
      <c r="G19" s="49">
        <v>1</v>
      </c>
      <c r="H19" s="50">
        <v>2.5139999999999999E-2</v>
      </c>
      <c r="I19" s="1">
        <f t="shared" si="0"/>
        <v>2504088314.2000003</v>
      </c>
      <c r="M19" s="51"/>
      <c r="N19" s="52"/>
      <c r="P19" s="53"/>
    </row>
    <row r="20" spans="1:16" ht="12.75" customHeight="1" x14ac:dyDescent="0.25">
      <c r="A20" s="6">
        <v>16</v>
      </c>
      <c r="B20" s="6" t="s">
        <v>37</v>
      </c>
      <c r="C20" s="6" t="s">
        <v>369</v>
      </c>
      <c r="D20" s="6" t="s">
        <v>212</v>
      </c>
      <c r="E20" s="47">
        <v>2278636493</v>
      </c>
      <c r="F20" s="48">
        <v>0.56999999999999995</v>
      </c>
      <c r="G20" s="49">
        <v>1</v>
      </c>
      <c r="H20" s="50">
        <v>1.49E-2</v>
      </c>
      <c r="I20" s="1">
        <f t="shared" si="0"/>
        <v>1298822801.01</v>
      </c>
      <c r="M20" s="51"/>
      <c r="N20" s="52"/>
      <c r="P20" s="53"/>
    </row>
    <row r="21" spans="1:16" ht="12.75" customHeight="1" x14ac:dyDescent="0.25">
      <c r="A21" s="6">
        <v>17</v>
      </c>
      <c r="B21" s="6" t="s">
        <v>79</v>
      </c>
      <c r="C21" s="6" t="s">
        <v>410</v>
      </c>
      <c r="D21" s="6" t="s">
        <v>430</v>
      </c>
      <c r="E21" s="47">
        <v>104400000000</v>
      </c>
      <c r="F21" s="48">
        <v>0.28999999999999998</v>
      </c>
      <c r="G21" s="49">
        <v>1</v>
      </c>
      <c r="H21" s="50">
        <v>1.372E-2</v>
      </c>
      <c r="I21" s="1">
        <f t="shared" si="0"/>
        <v>30275999999.999996</v>
      </c>
      <c r="M21" s="51"/>
      <c r="N21" s="52"/>
      <c r="P21" s="53"/>
    </row>
    <row r="22" spans="1:16" ht="12.75" customHeight="1" x14ac:dyDescent="0.25">
      <c r="A22" s="6">
        <v>18</v>
      </c>
      <c r="B22" s="6" t="s">
        <v>57</v>
      </c>
      <c r="C22" s="6" t="s">
        <v>58</v>
      </c>
      <c r="D22" s="6" t="s">
        <v>466</v>
      </c>
      <c r="E22" s="47">
        <v>430112661</v>
      </c>
      <c r="F22" s="48">
        <v>0.37</v>
      </c>
      <c r="G22" s="49">
        <v>1</v>
      </c>
      <c r="H22" s="50">
        <v>1.341E-2</v>
      </c>
      <c r="I22" s="1">
        <f t="shared" si="0"/>
        <v>159141684.56999999</v>
      </c>
      <c r="M22" s="51"/>
      <c r="N22" s="52"/>
      <c r="P22" s="53"/>
    </row>
    <row r="23" spans="1:16" ht="13.2" x14ac:dyDescent="0.25">
      <c r="A23" s="6">
        <v>19</v>
      </c>
      <c r="B23" s="6" t="s">
        <v>33</v>
      </c>
      <c r="C23" s="6" t="s">
        <v>368</v>
      </c>
      <c r="D23" s="6" t="s">
        <v>210</v>
      </c>
      <c r="E23" s="47">
        <v>837718660</v>
      </c>
      <c r="F23" s="48">
        <v>0.18</v>
      </c>
      <c r="G23" s="49">
        <v>1</v>
      </c>
      <c r="H23" s="50">
        <v>1.265E-2</v>
      </c>
      <c r="I23" s="1">
        <f t="shared" si="0"/>
        <v>150789358.79999998</v>
      </c>
      <c r="M23" s="51"/>
      <c r="N23" s="52"/>
      <c r="P23" s="53"/>
    </row>
    <row r="24" spans="1:16" ht="12.75" customHeight="1" x14ac:dyDescent="0.25">
      <c r="A24" s="6">
        <v>20</v>
      </c>
      <c r="B24" s="6" t="s">
        <v>51</v>
      </c>
      <c r="C24" s="6" t="s">
        <v>462</v>
      </c>
      <c r="D24" s="6" t="s">
        <v>219</v>
      </c>
      <c r="E24" s="47">
        <v>5993227240</v>
      </c>
      <c r="F24" s="48">
        <v>0.16</v>
      </c>
      <c r="G24" s="49">
        <v>1</v>
      </c>
      <c r="H24" s="50">
        <v>1.2579999999999999E-2</v>
      </c>
      <c r="I24" s="1">
        <f t="shared" si="0"/>
        <v>958916358.39999998</v>
      </c>
      <c r="M24" s="51"/>
      <c r="N24" s="52"/>
      <c r="P24" s="53"/>
    </row>
    <row r="25" spans="1:16" ht="12.75" customHeight="1" x14ac:dyDescent="0.25">
      <c r="A25" s="6">
        <v>21</v>
      </c>
      <c r="B25" s="6" t="s">
        <v>43</v>
      </c>
      <c r="C25" s="6" t="s">
        <v>461</v>
      </c>
      <c r="D25" s="6" t="s">
        <v>465</v>
      </c>
      <c r="E25" s="47">
        <v>285120019</v>
      </c>
      <c r="F25" s="48">
        <v>0.95</v>
      </c>
      <c r="G25" s="49">
        <v>0.25</v>
      </c>
      <c r="H25" s="50">
        <v>1.158E-2</v>
      </c>
      <c r="I25" s="1">
        <f t="shared" si="0"/>
        <v>270864018.05000001</v>
      </c>
      <c r="M25" s="51"/>
      <c r="N25" s="52"/>
      <c r="P25" s="53"/>
    </row>
    <row r="26" spans="1:16" ht="13.2" x14ac:dyDescent="0.25">
      <c r="A26" s="6">
        <v>22</v>
      </c>
      <c r="B26" s="6" t="s">
        <v>87</v>
      </c>
      <c r="C26" s="6" t="s">
        <v>413</v>
      </c>
      <c r="D26" s="6" t="s">
        <v>435</v>
      </c>
      <c r="E26" s="47">
        <v>1110616299</v>
      </c>
      <c r="F26" s="48">
        <v>0.41</v>
      </c>
      <c r="G26" s="49">
        <v>1</v>
      </c>
      <c r="H26" s="50">
        <v>9.7599999999999996E-3</v>
      </c>
      <c r="I26" s="1">
        <f t="shared" si="0"/>
        <v>455352682.58999997</v>
      </c>
      <c r="M26" s="51"/>
      <c r="N26" s="52"/>
      <c r="P26" s="53"/>
    </row>
    <row r="27" spans="1:16" ht="12.75" customHeight="1" x14ac:dyDescent="0.25">
      <c r="A27" s="6">
        <v>23</v>
      </c>
      <c r="B27" s="6" t="s">
        <v>29</v>
      </c>
      <c r="C27" s="6" t="s">
        <v>480</v>
      </c>
      <c r="D27" s="6" t="s">
        <v>280</v>
      </c>
      <c r="E27" s="47">
        <v>1554875</v>
      </c>
      <c r="F27" s="48">
        <v>0.32</v>
      </c>
      <c r="G27" s="49">
        <v>1</v>
      </c>
      <c r="H27" s="50">
        <v>8.9700000000000005E-3</v>
      </c>
      <c r="I27" s="1">
        <f t="shared" si="0"/>
        <v>497560</v>
      </c>
      <c r="M27" s="51"/>
      <c r="N27" s="52"/>
      <c r="P27" s="53"/>
    </row>
    <row r="28" spans="1:16" ht="12.75" customHeight="1" x14ac:dyDescent="0.25">
      <c r="A28" s="6">
        <v>24</v>
      </c>
      <c r="B28" s="6" t="s">
        <v>63</v>
      </c>
      <c r="C28" s="6" t="s">
        <v>502</v>
      </c>
      <c r="D28" s="6" t="s">
        <v>508</v>
      </c>
      <c r="E28" s="47">
        <v>129500000</v>
      </c>
      <c r="F28" s="48">
        <v>0.25</v>
      </c>
      <c r="G28" s="49">
        <v>1</v>
      </c>
      <c r="H28" s="50">
        <v>8.4899999999999993E-3</v>
      </c>
      <c r="I28" s="1">
        <f t="shared" si="0"/>
        <v>32375000</v>
      </c>
      <c r="M28" s="51"/>
      <c r="N28" s="52"/>
      <c r="P28" s="53"/>
    </row>
    <row r="29" spans="1:16" ht="13.2" x14ac:dyDescent="0.25">
      <c r="A29" s="6">
        <v>25</v>
      </c>
      <c r="B29" s="6" t="s">
        <v>41</v>
      </c>
      <c r="C29" s="6" t="s">
        <v>400</v>
      </c>
      <c r="D29" s="6" t="s">
        <v>452</v>
      </c>
      <c r="E29" s="47">
        <v>386255464890</v>
      </c>
      <c r="F29" s="48">
        <v>0.23</v>
      </c>
      <c r="G29" s="49">
        <v>1</v>
      </c>
      <c r="H29" s="50">
        <v>7.8700000000000003E-3</v>
      </c>
      <c r="I29" s="1">
        <f t="shared" si="0"/>
        <v>88838756924.699997</v>
      </c>
      <c r="M29" s="51"/>
      <c r="N29" s="52"/>
      <c r="P29" s="53"/>
    </row>
    <row r="30" spans="1:16" ht="12.75" customHeight="1" x14ac:dyDescent="0.25">
      <c r="A30" s="6">
        <v>26</v>
      </c>
      <c r="B30" s="6" t="s">
        <v>45</v>
      </c>
      <c r="C30" s="6" t="s">
        <v>401</v>
      </c>
      <c r="D30" s="6" t="s">
        <v>423</v>
      </c>
      <c r="E30" s="47">
        <v>2574914954</v>
      </c>
      <c r="F30" s="48">
        <v>0.32</v>
      </c>
      <c r="G30" s="49">
        <v>1</v>
      </c>
      <c r="H30" s="50">
        <v>6.6899999999999998E-3</v>
      </c>
      <c r="I30" s="1">
        <f t="shared" si="0"/>
        <v>823972785.27999997</v>
      </c>
      <c r="M30" s="51"/>
      <c r="N30" s="52"/>
      <c r="P30" s="53"/>
    </row>
    <row r="31" spans="1:16" ht="12.75" customHeight="1" x14ac:dyDescent="0.25">
      <c r="A31" s="6">
        <v>27</v>
      </c>
      <c r="B31" s="6" t="s">
        <v>39</v>
      </c>
      <c r="C31" s="6" t="s">
        <v>371</v>
      </c>
      <c r="D31" s="6" t="s">
        <v>451</v>
      </c>
      <c r="E31" s="47">
        <v>620000000</v>
      </c>
      <c r="F31" s="48">
        <v>0.15</v>
      </c>
      <c r="G31" s="49">
        <v>1</v>
      </c>
      <c r="H31" s="50">
        <v>6.3099999999999996E-3</v>
      </c>
      <c r="I31" s="1">
        <f t="shared" si="0"/>
        <v>93000000</v>
      </c>
      <c r="M31" s="51"/>
      <c r="N31" s="52"/>
      <c r="P31" s="53"/>
    </row>
    <row r="32" spans="1:16" ht="26.4" x14ac:dyDescent="0.25">
      <c r="A32" s="6">
        <v>28</v>
      </c>
      <c r="B32" s="6" t="s">
        <v>405</v>
      </c>
      <c r="C32" s="6" t="s">
        <v>406</v>
      </c>
      <c r="D32" s="6" t="s">
        <v>467</v>
      </c>
      <c r="E32" s="47">
        <v>15193014862</v>
      </c>
      <c r="F32" s="48">
        <v>0.13</v>
      </c>
      <c r="G32" s="49">
        <v>1</v>
      </c>
      <c r="H32" s="50">
        <v>6.1199999999999996E-3</v>
      </c>
      <c r="I32" s="1">
        <f t="shared" si="0"/>
        <v>1975091932.0600002</v>
      </c>
      <c r="M32" s="51"/>
      <c r="N32" s="52"/>
      <c r="P32" s="53"/>
    </row>
    <row r="33" spans="1:16" ht="12.75" customHeight="1" x14ac:dyDescent="0.25">
      <c r="A33" s="6">
        <v>29</v>
      </c>
      <c r="B33" s="6" t="s">
        <v>69</v>
      </c>
      <c r="C33" s="6" t="s">
        <v>70</v>
      </c>
      <c r="D33" s="6" t="s">
        <v>228</v>
      </c>
      <c r="E33" s="47">
        <v>11174330000</v>
      </c>
      <c r="F33" s="48">
        <v>0.13</v>
      </c>
      <c r="G33" s="49">
        <v>1</v>
      </c>
      <c r="H33" s="50">
        <v>5.13E-3</v>
      </c>
      <c r="I33" s="1">
        <f t="shared" si="0"/>
        <v>1452662900</v>
      </c>
      <c r="M33" s="51"/>
      <c r="N33" s="52"/>
      <c r="P33" s="53"/>
    </row>
    <row r="34" spans="1:16" ht="12.75" customHeight="1" x14ac:dyDescent="0.25">
      <c r="A34" s="6">
        <v>30</v>
      </c>
      <c r="B34" s="6" t="s">
        <v>71</v>
      </c>
      <c r="C34" s="6" t="s">
        <v>445</v>
      </c>
      <c r="D34" s="6" t="s">
        <v>456</v>
      </c>
      <c r="E34" s="47">
        <v>1274665323063</v>
      </c>
      <c r="F34" s="48">
        <v>0.21</v>
      </c>
      <c r="G34" s="49">
        <v>1</v>
      </c>
      <c r="H34" s="50">
        <v>4.9899999999999996E-3</v>
      </c>
      <c r="I34" s="1">
        <f t="shared" si="0"/>
        <v>267679717843.22998</v>
      </c>
      <c r="M34" s="51"/>
      <c r="N34" s="52"/>
      <c r="P34" s="53"/>
    </row>
    <row r="35" spans="1:16" ht="13.2" x14ac:dyDescent="0.25">
      <c r="A35" s="6">
        <v>31</v>
      </c>
      <c r="B35" s="6" t="s">
        <v>53</v>
      </c>
      <c r="C35" s="6" t="s">
        <v>481</v>
      </c>
      <c r="D35" s="6" t="s">
        <v>507</v>
      </c>
      <c r="E35" s="47">
        <v>9650000000</v>
      </c>
      <c r="F35" s="48">
        <v>0.36</v>
      </c>
      <c r="G35" s="49">
        <v>1</v>
      </c>
      <c r="H35" s="50">
        <v>4.9199999999999999E-3</v>
      </c>
      <c r="I35" s="1">
        <f t="shared" si="0"/>
        <v>3474000000</v>
      </c>
      <c r="M35" s="51"/>
      <c r="N35" s="52"/>
      <c r="P35" s="53"/>
    </row>
    <row r="36" spans="1:16" ht="13.2" x14ac:dyDescent="0.25">
      <c r="A36" s="6">
        <v>32</v>
      </c>
      <c r="B36" s="7" t="s">
        <v>65</v>
      </c>
      <c r="C36" s="6" t="s">
        <v>407</v>
      </c>
      <c r="D36" s="6" t="s">
        <v>509</v>
      </c>
      <c r="E36" s="47">
        <v>660497344</v>
      </c>
      <c r="F36" s="48">
        <v>0.32</v>
      </c>
      <c r="G36" s="49">
        <v>0.5</v>
      </c>
      <c r="H36" s="50">
        <v>3.63E-3</v>
      </c>
      <c r="I36" s="1">
        <f t="shared" si="0"/>
        <v>211359150.08000001</v>
      </c>
      <c r="M36" s="51"/>
      <c r="N36" s="52"/>
      <c r="P36" s="53"/>
    </row>
    <row r="37" spans="1:16" ht="12.75" customHeight="1" x14ac:dyDescent="0.25">
      <c r="A37" s="6">
        <v>33</v>
      </c>
      <c r="B37" s="54" t="s">
        <v>515</v>
      </c>
      <c r="C37" s="6" t="s">
        <v>516</v>
      </c>
      <c r="D37" s="6" t="s">
        <v>520</v>
      </c>
      <c r="E37" s="47">
        <v>111637791</v>
      </c>
      <c r="F37" s="48">
        <v>0.35</v>
      </c>
      <c r="G37" s="49">
        <v>1</v>
      </c>
      <c r="H37" s="50">
        <v>3.3899999999999998E-3</v>
      </c>
      <c r="I37" s="1">
        <f t="shared" si="0"/>
        <v>39073226.849999994</v>
      </c>
      <c r="M37" s="51"/>
      <c r="N37" s="52"/>
      <c r="P37" s="53"/>
    </row>
    <row r="38" spans="1:16" ht="12.75" customHeight="1" x14ac:dyDescent="0.25">
      <c r="A38" s="6">
        <v>34</v>
      </c>
      <c r="B38" s="6" t="s">
        <v>482</v>
      </c>
      <c r="C38" s="6" t="s">
        <v>483</v>
      </c>
      <c r="D38" s="6" t="s">
        <v>487</v>
      </c>
      <c r="E38" s="47">
        <v>63048706145</v>
      </c>
      <c r="F38" s="48">
        <v>0.18</v>
      </c>
      <c r="G38" s="49">
        <v>1</v>
      </c>
      <c r="H38" s="50">
        <v>3.3500000000000001E-3</v>
      </c>
      <c r="I38" s="1">
        <f t="shared" si="0"/>
        <v>11348767106.1</v>
      </c>
      <c r="M38" s="51"/>
      <c r="N38" s="52"/>
      <c r="P38" s="53"/>
    </row>
    <row r="39" spans="1:16" ht="12.75" customHeight="1" x14ac:dyDescent="0.25">
      <c r="A39" s="6">
        <v>35</v>
      </c>
      <c r="B39" s="6" t="s">
        <v>91</v>
      </c>
      <c r="C39" s="6" t="s">
        <v>412</v>
      </c>
      <c r="D39" s="6" t="s">
        <v>433</v>
      </c>
      <c r="E39" s="47">
        <v>179768227</v>
      </c>
      <c r="F39" s="48">
        <v>0.42</v>
      </c>
      <c r="G39" s="49">
        <v>1</v>
      </c>
      <c r="H39" s="50">
        <v>3.32E-3</v>
      </c>
      <c r="I39" s="1">
        <f t="shared" si="0"/>
        <v>75502655.340000004</v>
      </c>
      <c r="M39" s="51"/>
      <c r="N39" s="52"/>
      <c r="P39" s="53"/>
    </row>
    <row r="40" spans="1:16" ht="13.2" x14ac:dyDescent="0.25">
      <c r="A40" s="6">
        <v>36</v>
      </c>
      <c r="B40" s="6" t="s">
        <v>93</v>
      </c>
      <c r="C40" s="6" t="s">
        <v>475</v>
      </c>
      <c r="D40" s="6" t="s">
        <v>478</v>
      </c>
      <c r="E40" s="47">
        <v>416270745</v>
      </c>
      <c r="F40" s="48">
        <v>0.45</v>
      </c>
      <c r="G40" s="49">
        <v>1</v>
      </c>
      <c r="H40" s="50">
        <v>3.31E-3</v>
      </c>
      <c r="I40" s="1">
        <f t="shared" si="0"/>
        <v>187321835.25</v>
      </c>
      <c r="M40" s="51"/>
      <c r="N40" s="52"/>
      <c r="P40" s="53"/>
    </row>
    <row r="41" spans="1:16" ht="12.75" customHeight="1" x14ac:dyDescent="0.25">
      <c r="A41" s="6">
        <v>37</v>
      </c>
      <c r="B41" s="6" t="s">
        <v>471</v>
      </c>
      <c r="C41" s="6" t="s">
        <v>472</v>
      </c>
      <c r="D41" s="6" t="s">
        <v>476</v>
      </c>
      <c r="E41" s="47">
        <v>127545429</v>
      </c>
      <c r="F41" s="48">
        <v>0.05</v>
      </c>
      <c r="G41" s="49">
        <v>1</v>
      </c>
      <c r="H41" s="50">
        <v>3.2100000000000002E-3</v>
      </c>
      <c r="I41" s="1">
        <f t="shared" si="0"/>
        <v>6377271.4500000002</v>
      </c>
      <c r="M41" s="51"/>
      <c r="N41" s="52"/>
      <c r="P41" s="53"/>
    </row>
    <row r="42" spans="1:16" ht="12.75" customHeight="1" x14ac:dyDescent="0.25">
      <c r="A42" s="6">
        <v>38</v>
      </c>
      <c r="B42" s="54" t="s">
        <v>89</v>
      </c>
      <c r="C42" s="6" t="s">
        <v>414</v>
      </c>
      <c r="D42" s="6" t="s">
        <v>238</v>
      </c>
      <c r="E42" s="47">
        <v>1033135366</v>
      </c>
      <c r="F42" s="48">
        <v>0.3</v>
      </c>
      <c r="G42" s="49">
        <v>1</v>
      </c>
      <c r="H42" s="50">
        <v>2.8900000000000002E-3</v>
      </c>
      <c r="I42" s="1">
        <f t="shared" si="0"/>
        <v>309940609.80000001</v>
      </c>
      <c r="M42" s="51"/>
      <c r="N42" s="52"/>
      <c r="P42" s="53"/>
    </row>
    <row r="43" spans="1:16" ht="26.4" x14ac:dyDescent="0.25">
      <c r="A43" s="6">
        <v>39</v>
      </c>
      <c r="B43" s="6" t="s">
        <v>473</v>
      </c>
      <c r="C43" s="6" t="s">
        <v>474</v>
      </c>
      <c r="D43" s="6" t="s">
        <v>477</v>
      </c>
      <c r="E43" s="47">
        <v>23879709866</v>
      </c>
      <c r="F43" s="48">
        <v>0.25</v>
      </c>
      <c r="G43" s="49">
        <v>1</v>
      </c>
      <c r="H43" s="50">
        <v>2.8800000000000002E-3</v>
      </c>
      <c r="I43" s="1">
        <f t="shared" si="0"/>
        <v>5969927466.5</v>
      </c>
      <c r="M43" s="51"/>
      <c r="N43" s="52"/>
      <c r="P43" s="53"/>
    </row>
    <row r="44" spans="1:16" ht="12.75" customHeight="1" x14ac:dyDescent="0.25">
      <c r="A44" s="6">
        <v>40</v>
      </c>
      <c r="B44" s="6" t="s">
        <v>31</v>
      </c>
      <c r="C44" s="6" t="s">
        <v>32</v>
      </c>
      <c r="D44" s="6" t="s">
        <v>209</v>
      </c>
      <c r="E44" s="47">
        <v>2936015891</v>
      </c>
      <c r="F44" s="48">
        <v>0.06</v>
      </c>
      <c r="G44" s="49">
        <v>1</v>
      </c>
      <c r="H44" s="50">
        <v>2.7100000000000002E-3</v>
      </c>
      <c r="I44" s="1">
        <f t="shared" si="0"/>
        <v>176160953.46000001</v>
      </c>
      <c r="M44" s="51"/>
      <c r="N44" s="52"/>
      <c r="P44" s="53"/>
    </row>
    <row r="45" spans="1:16" ht="12.75" customHeight="1" x14ac:dyDescent="0.25">
      <c r="A45" s="6">
        <v>41</v>
      </c>
      <c r="B45" s="6" t="s">
        <v>517</v>
      </c>
      <c r="C45" s="6" t="s">
        <v>518</v>
      </c>
      <c r="D45" s="6" t="s">
        <v>521</v>
      </c>
      <c r="E45" s="47">
        <v>739000000</v>
      </c>
      <c r="F45" s="48">
        <v>0.34</v>
      </c>
      <c r="G45" s="49">
        <v>1</v>
      </c>
      <c r="H45" s="50">
        <v>2.64E-3</v>
      </c>
      <c r="I45" s="1">
        <f t="shared" si="0"/>
        <v>251260000.00000003</v>
      </c>
      <c r="M45" s="51"/>
      <c r="N45" s="52"/>
      <c r="P45" s="53"/>
    </row>
    <row r="46" spans="1:16" ht="12.75" customHeight="1" x14ac:dyDescent="0.25">
      <c r="A46" s="6">
        <v>42</v>
      </c>
      <c r="B46" s="6" t="s">
        <v>61</v>
      </c>
      <c r="C46" s="6" t="s">
        <v>404</v>
      </c>
      <c r="D46" s="6" t="s">
        <v>454</v>
      </c>
      <c r="E46" s="47">
        <v>29788012</v>
      </c>
      <c r="F46" s="48">
        <v>0.63</v>
      </c>
      <c r="G46" s="49">
        <v>1</v>
      </c>
      <c r="H46" s="50">
        <v>2.33E-3</v>
      </c>
      <c r="I46" s="1">
        <f t="shared" si="0"/>
        <v>18766447.559999999</v>
      </c>
      <c r="M46" s="51"/>
      <c r="N46" s="52"/>
      <c r="P46" s="53"/>
    </row>
    <row r="47" spans="1:16" ht="12.75" customHeight="1" x14ac:dyDescent="0.25">
      <c r="A47" s="6">
        <v>43</v>
      </c>
      <c r="B47" s="6" t="s">
        <v>103</v>
      </c>
      <c r="C47" s="6" t="s">
        <v>503</v>
      </c>
      <c r="D47" s="6" t="s">
        <v>244</v>
      </c>
      <c r="E47" s="47">
        <v>19259815400</v>
      </c>
      <c r="F47" s="48">
        <v>0.15</v>
      </c>
      <c r="G47" s="49">
        <v>1</v>
      </c>
      <c r="H47" s="50">
        <v>2.2599999999999999E-3</v>
      </c>
      <c r="I47" s="1">
        <f t="shared" si="0"/>
        <v>2888972310</v>
      </c>
      <c r="M47" s="51"/>
      <c r="N47" s="52"/>
      <c r="P47" s="53"/>
    </row>
    <row r="48" spans="1:16" ht="13.2" x14ac:dyDescent="0.25">
      <c r="A48" s="6">
        <v>44</v>
      </c>
      <c r="B48" s="6" t="s">
        <v>83</v>
      </c>
      <c r="C48" s="6" t="s">
        <v>484</v>
      </c>
      <c r="D48" s="6" t="s">
        <v>488</v>
      </c>
      <c r="E48" s="47">
        <v>40534000</v>
      </c>
      <c r="F48" s="48">
        <v>0.16</v>
      </c>
      <c r="G48" s="49">
        <v>1</v>
      </c>
      <c r="H48" s="50">
        <v>2.1700000000000001E-3</v>
      </c>
      <c r="I48" s="1">
        <f t="shared" si="0"/>
        <v>6485440</v>
      </c>
      <c r="M48" s="51"/>
      <c r="N48" s="52"/>
      <c r="P48" s="53"/>
    </row>
    <row r="49" spans="1:16" ht="13.2" x14ac:dyDescent="0.25">
      <c r="A49" s="6">
        <v>45</v>
      </c>
      <c r="B49" s="54" t="s">
        <v>485</v>
      </c>
      <c r="C49" s="6" t="s">
        <v>486</v>
      </c>
      <c r="D49" s="6" t="s">
        <v>489</v>
      </c>
      <c r="E49" s="47">
        <v>115996689</v>
      </c>
      <c r="F49" s="48">
        <v>0.2</v>
      </c>
      <c r="G49" s="49">
        <v>1</v>
      </c>
      <c r="H49" s="50">
        <v>2.0400000000000001E-3</v>
      </c>
      <c r="I49" s="1">
        <f t="shared" si="0"/>
        <v>23199337.800000001</v>
      </c>
      <c r="M49" s="51"/>
      <c r="N49" s="52"/>
      <c r="P49" s="53"/>
    </row>
    <row r="50" spans="1:16" ht="12.75" customHeight="1" x14ac:dyDescent="0.25">
      <c r="A50" s="6">
        <v>46</v>
      </c>
      <c r="B50" s="6" t="s">
        <v>438</v>
      </c>
      <c r="C50" s="6" t="s">
        <v>463</v>
      </c>
      <c r="D50" s="6" t="s">
        <v>468</v>
      </c>
      <c r="E50" s="47">
        <v>136666665</v>
      </c>
      <c r="F50" s="48">
        <v>0.21</v>
      </c>
      <c r="G50" s="49">
        <v>1</v>
      </c>
      <c r="H50" s="50">
        <v>2E-3</v>
      </c>
      <c r="I50" s="1">
        <f t="shared" si="0"/>
        <v>28699999.649999999</v>
      </c>
      <c r="M50" s="51"/>
      <c r="N50" s="52"/>
      <c r="P50" s="53"/>
    </row>
    <row r="51" spans="1:16" ht="12.75" customHeight="1" x14ac:dyDescent="0.25">
      <c r="A51" s="6">
        <v>47</v>
      </c>
      <c r="B51" s="6" t="s">
        <v>85</v>
      </c>
      <c r="C51" s="6" t="s">
        <v>416</v>
      </c>
      <c r="D51" s="6" t="s">
        <v>437</v>
      </c>
      <c r="E51" s="47">
        <v>195995579707</v>
      </c>
      <c r="F51" s="48">
        <v>0.11</v>
      </c>
      <c r="G51" s="49">
        <v>1</v>
      </c>
      <c r="H51" s="50">
        <v>1.8699999999999999E-3</v>
      </c>
      <c r="I51" s="1">
        <f t="shared" si="0"/>
        <v>21559513767.77</v>
      </c>
      <c r="M51" s="51"/>
      <c r="N51" s="52"/>
      <c r="P51" s="53"/>
    </row>
    <row r="52" spans="1:16" ht="12.75" customHeight="1" x14ac:dyDescent="0.25">
      <c r="A52" s="6">
        <v>48</v>
      </c>
      <c r="B52" s="6" t="s">
        <v>73</v>
      </c>
      <c r="C52" s="6" t="s">
        <v>375</v>
      </c>
      <c r="D52" s="6" t="s">
        <v>387</v>
      </c>
      <c r="E52" s="47">
        <v>103030215</v>
      </c>
      <c r="F52" s="48">
        <v>0.33</v>
      </c>
      <c r="G52" s="49">
        <v>0.5</v>
      </c>
      <c r="H52" s="50">
        <v>1.75E-3</v>
      </c>
      <c r="I52" s="1">
        <f t="shared" si="0"/>
        <v>33999970.950000003</v>
      </c>
      <c r="M52" s="51"/>
      <c r="N52" s="52"/>
      <c r="P52" s="53"/>
    </row>
    <row r="53" spans="1:16" ht="12.75" customHeight="1" x14ac:dyDescent="0.25">
      <c r="A53" s="6">
        <v>49</v>
      </c>
      <c r="B53" s="6" t="s">
        <v>168</v>
      </c>
      <c r="C53" s="6" t="s">
        <v>504</v>
      </c>
      <c r="D53" s="6" t="s">
        <v>510</v>
      </c>
      <c r="E53" s="47">
        <v>39749359700</v>
      </c>
      <c r="F53" s="48">
        <v>0.15</v>
      </c>
      <c r="G53" s="49">
        <v>1</v>
      </c>
      <c r="H53" s="50">
        <v>1.56E-3</v>
      </c>
      <c r="I53" s="1">
        <f t="shared" si="0"/>
        <v>5962403955</v>
      </c>
      <c r="M53" s="51"/>
      <c r="N53" s="52"/>
      <c r="P53" s="53"/>
    </row>
    <row r="54" spans="1:16" ht="12.75" customHeight="1" x14ac:dyDescent="0.25">
      <c r="A54" s="6">
        <v>50</v>
      </c>
      <c r="B54" s="6" t="s">
        <v>75</v>
      </c>
      <c r="C54" s="6" t="s">
        <v>411</v>
      </c>
      <c r="D54" s="6" t="s">
        <v>431</v>
      </c>
      <c r="E54" s="47">
        <v>124750000</v>
      </c>
      <c r="F54" s="48">
        <v>0.46</v>
      </c>
      <c r="G54" s="49">
        <v>1</v>
      </c>
      <c r="H54" s="50">
        <v>1.5E-3</v>
      </c>
      <c r="I54" s="1">
        <f t="shared" si="0"/>
        <v>57385000</v>
      </c>
      <c r="M54" s="51"/>
      <c r="N54" s="52"/>
      <c r="P54" s="53"/>
    </row>
    <row r="55" spans="1:16" ht="13.2" x14ac:dyDescent="0.3">
      <c r="B55" s="8"/>
      <c r="C55" s="8"/>
      <c r="D55" s="8"/>
      <c r="E55" s="55"/>
      <c r="F55" s="56"/>
      <c r="G55" s="57"/>
      <c r="H55" s="58"/>
      <c r="M55" s="51"/>
      <c r="N55" s="52"/>
      <c r="P55" s="53"/>
    </row>
    <row r="56" spans="1:16" ht="13.2" x14ac:dyDescent="0.3">
      <c r="B56" s="94"/>
      <c r="C56" s="8"/>
      <c r="D56" s="8"/>
      <c r="E56" s="55"/>
      <c r="F56" s="56"/>
      <c r="G56" s="57"/>
      <c r="H56" s="58"/>
      <c r="M56" s="51"/>
      <c r="N56" s="52"/>
      <c r="P56" s="53"/>
    </row>
    <row r="57" spans="1:16" ht="13.2" x14ac:dyDescent="0.3">
      <c r="B57" s="96"/>
      <c r="C57" s="96"/>
      <c r="D57" s="8"/>
      <c r="E57" s="55"/>
      <c r="F57" s="56"/>
      <c r="G57" s="57"/>
      <c r="H57" s="58"/>
      <c r="M57" s="51"/>
      <c r="N57" s="52"/>
      <c r="P57" s="53"/>
    </row>
    <row r="58" spans="1:16" ht="13.2" x14ac:dyDescent="0.3">
      <c r="B58" s="8"/>
      <c r="C58" s="8"/>
      <c r="D58" s="8"/>
      <c r="E58" s="55"/>
      <c r="F58" s="56"/>
      <c r="G58" s="57"/>
      <c r="H58" s="58"/>
      <c r="M58" s="51"/>
      <c r="N58" s="52"/>
      <c r="P58" s="53"/>
    </row>
    <row r="59" spans="1:16" ht="13.2" x14ac:dyDescent="0.3">
      <c r="B59" s="8"/>
      <c r="C59" s="8"/>
      <c r="D59" s="8"/>
      <c r="E59" s="55"/>
      <c r="F59" s="56"/>
      <c r="G59" s="57"/>
      <c r="H59" s="58"/>
      <c r="M59" s="51"/>
      <c r="N59" s="52"/>
      <c r="P59" s="53"/>
    </row>
    <row r="60" spans="1:16" ht="13.2" x14ac:dyDescent="0.3">
      <c r="B60" s="94"/>
      <c r="C60" s="8"/>
      <c r="D60" s="8"/>
      <c r="E60" s="55"/>
      <c r="F60" s="56"/>
      <c r="G60" s="57"/>
      <c r="H60" s="58"/>
      <c r="M60" s="51"/>
      <c r="N60" s="52"/>
      <c r="P60" s="53"/>
    </row>
    <row r="61" spans="1:16" ht="13.2" x14ac:dyDescent="0.3">
      <c r="B61" s="8"/>
      <c r="C61" s="8"/>
      <c r="D61" s="8"/>
      <c r="E61" s="55"/>
      <c r="F61" s="56"/>
      <c r="G61" s="57"/>
      <c r="H61" s="58"/>
      <c r="M61" s="51"/>
      <c r="N61" s="52"/>
      <c r="P61" s="53"/>
    </row>
    <row r="62" spans="1:16" ht="13.2" x14ac:dyDescent="0.3">
      <c r="B62" s="8"/>
      <c r="C62" s="8"/>
      <c r="D62" s="8"/>
      <c r="E62" s="55"/>
      <c r="F62" s="56"/>
      <c r="G62" s="57"/>
      <c r="H62" s="58"/>
      <c r="M62" s="51"/>
      <c r="N62" s="52"/>
      <c r="P62" s="53"/>
    </row>
    <row r="63" spans="1:16" ht="13.2" x14ac:dyDescent="0.3">
      <c r="B63" s="8"/>
      <c r="C63" s="8"/>
      <c r="D63" s="8"/>
      <c r="E63" s="55"/>
      <c r="F63" s="56"/>
      <c r="G63" s="57"/>
      <c r="H63" s="58"/>
      <c r="M63" s="51"/>
      <c r="N63" s="52"/>
      <c r="P63" s="53"/>
    </row>
    <row r="64" spans="1:16" ht="14.25" customHeight="1" x14ac:dyDescent="0.3">
      <c r="B64" s="10"/>
      <c r="C64" s="8"/>
      <c r="D64" s="8"/>
      <c r="E64" s="59"/>
      <c r="F64" s="60"/>
      <c r="G64" s="61"/>
      <c r="H64" s="62"/>
      <c r="M64" s="51"/>
      <c r="N64" s="52"/>
      <c r="P64" s="53"/>
    </row>
    <row r="65" spans="2:8" ht="14.25" customHeight="1" x14ac:dyDescent="0.3">
      <c r="B65" s="10"/>
      <c r="C65" s="8"/>
      <c r="D65" s="8"/>
      <c r="E65" s="59"/>
      <c r="F65" s="60"/>
      <c r="G65" s="61"/>
      <c r="H65" s="62"/>
    </row>
    <row r="66" spans="2:8" ht="13.2" x14ac:dyDescent="0.3">
      <c r="B66" s="10"/>
      <c r="C66" s="8"/>
      <c r="D66" s="8"/>
      <c r="E66" s="59"/>
      <c r="F66" s="60"/>
      <c r="G66" s="61"/>
      <c r="H66" s="62"/>
    </row>
    <row r="67" spans="2:8" ht="14.25" customHeight="1" x14ac:dyDescent="0.3">
      <c r="B67" s="10"/>
      <c r="C67" s="8"/>
      <c r="D67" s="8"/>
      <c r="E67" s="59"/>
      <c r="F67" s="60"/>
      <c r="G67" s="61"/>
      <c r="H67" s="62"/>
    </row>
    <row r="68" spans="2:8" ht="14.25" customHeight="1" x14ac:dyDescent="0.3">
      <c r="B68" s="10"/>
      <c r="C68" s="8"/>
      <c r="D68" s="8"/>
      <c r="E68" s="59"/>
      <c r="F68" s="60"/>
      <c r="G68" s="61"/>
      <c r="H68" s="62"/>
    </row>
    <row r="69" spans="2:8" ht="13.2" x14ac:dyDescent="0.3">
      <c r="B69" s="10"/>
      <c r="C69" s="8"/>
      <c r="D69" s="8"/>
      <c r="E69" s="59"/>
      <c r="F69" s="60"/>
      <c r="G69" s="61"/>
      <c r="H69" s="62"/>
    </row>
    <row r="70" spans="2:8" ht="14.25" customHeight="1" x14ac:dyDescent="0.3">
      <c r="B70" s="10"/>
      <c r="C70" s="8"/>
      <c r="D70" s="8"/>
      <c r="E70" s="59"/>
      <c r="F70" s="60"/>
      <c r="G70" s="61"/>
      <c r="H70" s="62"/>
    </row>
    <row r="71" spans="2:8" ht="14.25" customHeight="1" x14ac:dyDescent="0.3">
      <c r="B71" s="10"/>
      <c r="C71" s="15"/>
      <c r="D71" s="15"/>
      <c r="E71" s="59"/>
      <c r="F71" s="60"/>
      <c r="G71" s="61"/>
      <c r="H71" s="62"/>
    </row>
    <row r="72" spans="2:8" ht="14.25" customHeight="1" x14ac:dyDescent="0.3">
      <c r="B72" s="10"/>
      <c r="C72" s="15"/>
      <c r="D72" s="15"/>
      <c r="E72" s="59"/>
      <c r="F72" s="60"/>
      <c r="G72" s="61"/>
      <c r="H72" s="6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P69"/>
  <sheetViews>
    <sheetView topLeftCell="A27" zoomScaleNormal="100" workbookViewId="0">
      <selection activeCell="B55" sqref="B55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37.33203125" style="18" bestFit="1" customWidth="1"/>
    <col min="4" max="4" width="40.5546875" style="18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6384" width="9.109375" style="19"/>
  </cols>
  <sheetData>
    <row r="1" spans="1:16" ht="14.25" customHeight="1" x14ac:dyDescent="0.3">
      <c r="C1" s="36" t="s">
        <v>246</v>
      </c>
      <c r="D1" s="37" t="s">
        <v>245</v>
      </c>
    </row>
    <row r="2" spans="1:16" ht="14.25" customHeight="1" thickBot="1" x14ac:dyDescent="0.35">
      <c r="C2" s="38">
        <v>42811</v>
      </c>
      <c r="D2" s="39">
        <v>42901</v>
      </c>
    </row>
    <row r="3" spans="1:16" ht="14.25" customHeight="1" x14ac:dyDescent="0.3">
      <c r="A3" s="42"/>
      <c r="B3" s="43"/>
      <c r="C3" s="98"/>
      <c r="D3" s="98"/>
      <c r="E3" s="43"/>
      <c r="F3" s="43"/>
      <c r="G3" s="43"/>
      <c r="H3" s="43"/>
    </row>
    <row r="4" spans="1:16" s="18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511</v>
      </c>
      <c r="I4" s="1" t="s">
        <v>699</v>
      </c>
      <c r="N4" s="90"/>
      <c r="P4" s="91"/>
    </row>
    <row r="5" spans="1:16" ht="12.75" customHeight="1" x14ac:dyDescent="0.25">
      <c r="A5" s="6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49">
        <v>0.84165769999999995</v>
      </c>
      <c r="H5" s="50">
        <v>0.13972999999999999</v>
      </c>
      <c r="I5" s="1">
        <f>F5*E5</f>
        <v>10361735040</v>
      </c>
      <c r="N5" s="52"/>
      <c r="P5" s="53"/>
    </row>
    <row r="6" spans="1:16" ht="12.75" customHeight="1" x14ac:dyDescent="0.25">
      <c r="A6" s="6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49">
        <v>0.84165769999999995</v>
      </c>
      <c r="H6" s="50">
        <v>1.027E-2</v>
      </c>
      <c r="I6" s="1">
        <f t="shared" ref="I6:I54" si="0">F6*E6</f>
        <v>1000000000</v>
      </c>
      <c r="N6" s="52"/>
      <c r="P6" s="53"/>
    </row>
    <row r="7" spans="1:16" ht="12.75" customHeight="1" x14ac:dyDescent="0.25">
      <c r="A7" s="6">
        <v>3</v>
      </c>
      <c r="B7" s="6" t="s">
        <v>1</v>
      </c>
      <c r="C7" s="6" t="s">
        <v>392</v>
      </c>
      <c r="D7" s="6" t="s">
        <v>447</v>
      </c>
      <c r="E7" s="47">
        <v>23673512900</v>
      </c>
      <c r="F7" s="48">
        <v>0.46</v>
      </c>
      <c r="G7" s="49">
        <v>1</v>
      </c>
      <c r="H7" s="50">
        <v>0.14987200000000001</v>
      </c>
      <c r="I7" s="1">
        <f t="shared" si="0"/>
        <v>10889815934</v>
      </c>
      <c r="M7" s="51"/>
      <c r="N7" s="52"/>
      <c r="P7" s="53"/>
    </row>
    <row r="8" spans="1:16" ht="12.75" customHeight="1" x14ac:dyDescent="0.25">
      <c r="A8" s="6">
        <v>4</v>
      </c>
      <c r="B8" s="6" t="s">
        <v>3</v>
      </c>
      <c r="C8" s="6" t="s">
        <v>393</v>
      </c>
      <c r="D8" s="6" t="s">
        <v>448</v>
      </c>
      <c r="E8" s="47">
        <v>850563255</v>
      </c>
      <c r="F8" s="48">
        <v>0.46</v>
      </c>
      <c r="G8" s="49">
        <v>1</v>
      </c>
      <c r="H8" s="50">
        <v>0.12401</v>
      </c>
      <c r="I8" s="1">
        <f t="shared" si="0"/>
        <v>391259097.30000001</v>
      </c>
      <c r="M8" s="51"/>
      <c r="N8" s="52"/>
      <c r="P8" s="53"/>
    </row>
    <row r="9" spans="1:16" ht="12.75" customHeight="1" x14ac:dyDescent="0.25">
      <c r="A9" s="6">
        <v>5</v>
      </c>
      <c r="B9" s="6" t="s">
        <v>17</v>
      </c>
      <c r="C9" s="6" t="s">
        <v>512</v>
      </c>
      <c r="D9" s="6" t="s">
        <v>202</v>
      </c>
      <c r="E9" s="47">
        <v>3036306000</v>
      </c>
      <c r="F9" s="48">
        <v>0.27</v>
      </c>
      <c r="G9" s="49">
        <v>1</v>
      </c>
      <c r="H9" s="50">
        <v>6.3486000000000001E-2</v>
      </c>
      <c r="I9" s="1">
        <f t="shared" si="0"/>
        <v>819802620</v>
      </c>
      <c r="M9" s="51"/>
      <c r="N9" s="52"/>
      <c r="P9" s="53"/>
    </row>
    <row r="10" spans="1:16" ht="12.75" customHeight="1" x14ac:dyDescent="0.25">
      <c r="A10" s="6">
        <v>6</v>
      </c>
      <c r="B10" s="6" t="s">
        <v>9</v>
      </c>
      <c r="C10" s="6" t="s">
        <v>10</v>
      </c>
      <c r="D10" s="6" t="s">
        <v>198</v>
      </c>
      <c r="E10" s="47">
        <v>94561355</v>
      </c>
      <c r="F10" s="48">
        <v>0.63</v>
      </c>
      <c r="G10" s="49">
        <v>1</v>
      </c>
      <c r="H10" s="50">
        <v>5.5881E-2</v>
      </c>
      <c r="I10" s="1">
        <f t="shared" si="0"/>
        <v>59573653.649999999</v>
      </c>
      <c r="M10" s="51"/>
      <c r="N10" s="52"/>
      <c r="P10" s="53"/>
    </row>
    <row r="11" spans="1:16" ht="12.75" customHeight="1" x14ac:dyDescent="0.25">
      <c r="A11" s="6">
        <v>7</v>
      </c>
      <c r="B11" s="6" t="s">
        <v>11</v>
      </c>
      <c r="C11" s="6" t="s">
        <v>396</v>
      </c>
      <c r="D11" s="6" t="s">
        <v>419</v>
      </c>
      <c r="E11" s="47">
        <v>158245476</v>
      </c>
      <c r="F11" s="48">
        <v>0.33</v>
      </c>
      <c r="G11" s="49">
        <v>1</v>
      </c>
      <c r="H11" s="50">
        <v>4.9938999999999997E-2</v>
      </c>
      <c r="I11" s="1">
        <f t="shared" si="0"/>
        <v>52221007.080000006</v>
      </c>
      <c r="M11" s="51"/>
      <c r="N11" s="52"/>
      <c r="P11" s="53"/>
    </row>
    <row r="12" spans="1:16" ht="12.75" customHeight="1" x14ac:dyDescent="0.25">
      <c r="A12" s="6">
        <v>8</v>
      </c>
      <c r="B12" s="6" t="s">
        <v>13</v>
      </c>
      <c r="C12" s="6" t="s">
        <v>14</v>
      </c>
      <c r="D12" s="6" t="s">
        <v>200</v>
      </c>
      <c r="E12" s="47">
        <v>35725994705</v>
      </c>
      <c r="F12" s="48">
        <v>0.25</v>
      </c>
      <c r="G12" s="49">
        <v>1</v>
      </c>
      <c r="H12" s="50">
        <v>2.6964999999999999E-2</v>
      </c>
      <c r="I12" s="1">
        <f t="shared" si="0"/>
        <v>8931498676.25</v>
      </c>
      <c r="M12" s="51"/>
      <c r="N12" s="52"/>
      <c r="P12" s="53"/>
    </row>
    <row r="13" spans="1:16" ht="13.2" x14ac:dyDescent="0.25">
      <c r="A13" s="6">
        <v>9</v>
      </c>
      <c r="B13" s="6" t="s">
        <v>15</v>
      </c>
      <c r="C13" s="6" t="s">
        <v>16</v>
      </c>
      <c r="D13" s="6" t="s">
        <v>201</v>
      </c>
      <c r="E13" s="47">
        <v>7701998235</v>
      </c>
      <c r="F13" s="48">
        <v>0.73</v>
      </c>
      <c r="G13" s="49">
        <v>1</v>
      </c>
      <c r="H13" s="50">
        <v>1.8369E-2</v>
      </c>
      <c r="I13" s="1">
        <f t="shared" si="0"/>
        <v>5622458711.5500002</v>
      </c>
      <c r="M13" s="51"/>
      <c r="N13" s="52"/>
      <c r="P13" s="53"/>
    </row>
    <row r="14" spans="1:16" ht="12.75" customHeight="1" x14ac:dyDescent="0.25">
      <c r="A14" s="6">
        <v>10</v>
      </c>
      <c r="B14" s="6" t="s">
        <v>21</v>
      </c>
      <c r="C14" s="6" t="s">
        <v>479</v>
      </c>
      <c r="D14" s="6" t="s">
        <v>204</v>
      </c>
      <c r="E14" s="47">
        <v>10598177817</v>
      </c>
      <c r="F14" s="48">
        <v>0.11</v>
      </c>
      <c r="G14" s="49">
        <v>1</v>
      </c>
      <c r="H14" s="50">
        <v>3.9643999999999999E-2</v>
      </c>
      <c r="I14" s="1">
        <f t="shared" si="0"/>
        <v>1165799559.8700001</v>
      </c>
      <c r="M14" s="51"/>
      <c r="N14" s="52"/>
      <c r="P14" s="53"/>
    </row>
    <row r="15" spans="1:16" ht="12.75" customHeight="1" x14ac:dyDescent="0.25">
      <c r="A15" s="6">
        <v>11</v>
      </c>
      <c r="B15" s="6" t="s">
        <v>19</v>
      </c>
      <c r="C15" s="6" t="s">
        <v>397</v>
      </c>
      <c r="D15" s="6" t="s">
        <v>506</v>
      </c>
      <c r="E15" s="47">
        <v>12960541337338</v>
      </c>
      <c r="F15" s="48">
        <v>0.39</v>
      </c>
      <c r="G15" s="49">
        <v>1</v>
      </c>
      <c r="H15" s="50">
        <v>3.4305000000000002E-2</v>
      </c>
      <c r="I15" s="1">
        <f t="shared" si="0"/>
        <v>5054611121561.8203</v>
      </c>
      <c r="M15" s="51"/>
      <c r="N15" s="52"/>
      <c r="P15" s="53"/>
    </row>
    <row r="16" spans="1:16" ht="12.75" customHeight="1" x14ac:dyDescent="0.25">
      <c r="A16" s="6">
        <v>12</v>
      </c>
      <c r="B16" s="6" t="s">
        <v>29</v>
      </c>
      <c r="C16" s="6" t="s">
        <v>480</v>
      </c>
      <c r="D16" s="6" t="s">
        <v>280</v>
      </c>
      <c r="E16" s="47">
        <v>1554875</v>
      </c>
      <c r="F16" s="48">
        <v>1</v>
      </c>
      <c r="G16" s="49">
        <v>1</v>
      </c>
      <c r="H16" s="50">
        <v>2.9536E-2</v>
      </c>
      <c r="I16" s="1">
        <f t="shared" si="0"/>
        <v>1554875</v>
      </c>
      <c r="M16" s="51"/>
      <c r="N16" s="52"/>
      <c r="P16" s="53"/>
    </row>
    <row r="17" spans="1:16" ht="12.75" customHeight="1" x14ac:dyDescent="0.25">
      <c r="A17" s="6">
        <v>13</v>
      </c>
      <c r="B17" s="6" t="s">
        <v>25</v>
      </c>
      <c r="C17" s="6" t="s">
        <v>443</v>
      </c>
      <c r="D17" s="6" t="s">
        <v>449</v>
      </c>
      <c r="E17" s="47">
        <v>2178690700</v>
      </c>
      <c r="F17" s="48">
        <v>0.32</v>
      </c>
      <c r="G17" s="49">
        <v>1</v>
      </c>
      <c r="H17" s="50">
        <v>2.4414000000000002E-2</v>
      </c>
      <c r="I17" s="1">
        <f t="shared" si="0"/>
        <v>697181024</v>
      </c>
      <c r="M17" s="51"/>
      <c r="N17" s="52"/>
      <c r="P17" s="53"/>
    </row>
    <row r="18" spans="1:16" ht="12.75" customHeight="1" x14ac:dyDescent="0.25">
      <c r="A18" s="6">
        <v>14</v>
      </c>
      <c r="B18" s="6" t="s">
        <v>27</v>
      </c>
      <c r="C18" s="6" t="s">
        <v>444</v>
      </c>
      <c r="D18" s="6" t="s">
        <v>450</v>
      </c>
      <c r="E18" s="47">
        <v>147508500</v>
      </c>
      <c r="F18" s="48">
        <v>1</v>
      </c>
      <c r="G18" s="49">
        <v>1</v>
      </c>
      <c r="H18" s="50">
        <v>3.212E-3</v>
      </c>
      <c r="I18" s="1">
        <f t="shared" si="0"/>
        <v>147508500</v>
      </c>
      <c r="M18" s="51"/>
      <c r="N18" s="52"/>
      <c r="P18" s="53"/>
    </row>
    <row r="19" spans="1:16" ht="12.75" customHeight="1" x14ac:dyDescent="0.25">
      <c r="A19" s="6">
        <v>15</v>
      </c>
      <c r="B19" s="6" t="s">
        <v>23</v>
      </c>
      <c r="C19" s="6" t="s">
        <v>398</v>
      </c>
      <c r="D19" s="6" t="s">
        <v>420</v>
      </c>
      <c r="E19" s="47">
        <v>1998381575</v>
      </c>
      <c r="F19" s="48">
        <v>0.48</v>
      </c>
      <c r="G19" s="49">
        <v>1</v>
      </c>
      <c r="H19" s="50">
        <v>2.7141999999999999E-2</v>
      </c>
      <c r="I19" s="1">
        <f t="shared" si="0"/>
        <v>959223156</v>
      </c>
      <c r="M19" s="51"/>
      <c r="N19" s="52"/>
      <c r="P19" s="53"/>
    </row>
    <row r="20" spans="1:16" ht="12.75" customHeight="1" x14ac:dyDescent="0.25">
      <c r="A20" s="6">
        <v>16</v>
      </c>
      <c r="B20" s="6" t="s">
        <v>35</v>
      </c>
      <c r="C20" s="6" t="s">
        <v>399</v>
      </c>
      <c r="D20" s="6" t="s">
        <v>421</v>
      </c>
      <c r="E20" s="47">
        <v>7364965630</v>
      </c>
      <c r="F20" s="48">
        <v>0.34</v>
      </c>
      <c r="G20" s="49">
        <v>1</v>
      </c>
      <c r="H20" s="50">
        <v>2.3675999999999999E-2</v>
      </c>
      <c r="I20" s="1">
        <f t="shared" si="0"/>
        <v>2504088314.2000003</v>
      </c>
      <c r="M20" s="51"/>
      <c r="N20" s="52"/>
      <c r="P20" s="53"/>
    </row>
    <row r="21" spans="1:16" ht="12.75" customHeight="1" x14ac:dyDescent="0.25">
      <c r="A21" s="6">
        <v>17</v>
      </c>
      <c r="B21" s="6" t="s">
        <v>37</v>
      </c>
      <c r="C21" s="6" t="s">
        <v>369</v>
      </c>
      <c r="D21" s="6" t="s">
        <v>212</v>
      </c>
      <c r="E21" s="47">
        <v>2278636493</v>
      </c>
      <c r="F21" s="48">
        <v>0.56999999999999995</v>
      </c>
      <c r="G21" s="49">
        <v>1</v>
      </c>
      <c r="H21" s="50">
        <v>1.6475E-2</v>
      </c>
      <c r="I21" s="1">
        <f t="shared" si="0"/>
        <v>1298822801.01</v>
      </c>
      <c r="M21" s="51"/>
      <c r="N21" s="52"/>
      <c r="P21" s="53"/>
    </row>
    <row r="22" spans="1:16" ht="12.75" customHeight="1" x14ac:dyDescent="0.25">
      <c r="A22" s="6">
        <v>18</v>
      </c>
      <c r="B22" s="6" t="s">
        <v>33</v>
      </c>
      <c r="C22" s="6" t="s">
        <v>368</v>
      </c>
      <c r="D22" s="6" t="s">
        <v>210</v>
      </c>
      <c r="E22" s="47">
        <v>837718660</v>
      </c>
      <c r="F22" s="48">
        <v>0.18</v>
      </c>
      <c r="G22" s="49">
        <v>1</v>
      </c>
      <c r="H22" s="50">
        <v>1.2812E-2</v>
      </c>
      <c r="I22" s="1">
        <f t="shared" si="0"/>
        <v>150789358.79999998</v>
      </c>
      <c r="M22" s="51"/>
      <c r="N22" s="52"/>
      <c r="P22" s="53"/>
    </row>
    <row r="23" spans="1:16" ht="13.2" x14ac:dyDescent="0.25">
      <c r="A23" s="6">
        <v>19</v>
      </c>
      <c r="B23" s="6" t="s">
        <v>79</v>
      </c>
      <c r="C23" s="6" t="s">
        <v>410</v>
      </c>
      <c r="D23" s="6" t="s">
        <v>430</v>
      </c>
      <c r="E23" s="47">
        <v>104400000000</v>
      </c>
      <c r="F23" s="48">
        <v>0.28999999999999998</v>
      </c>
      <c r="G23" s="49">
        <v>1</v>
      </c>
      <c r="H23" s="50">
        <v>1.2517E-2</v>
      </c>
      <c r="I23" s="1">
        <f t="shared" si="0"/>
        <v>30275999999.999996</v>
      </c>
      <c r="M23" s="51"/>
      <c r="N23" s="52"/>
      <c r="P23" s="53"/>
    </row>
    <row r="24" spans="1:16" ht="12.75" customHeight="1" x14ac:dyDescent="0.25">
      <c r="A24" s="6">
        <v>20</v>
      </c>
      <c r="B24" s="6" t="s">
        <v>57</v>
      </c>
      <c r="C24" s="6" t="s">
        <v>58</v>
      </c>
      <c r="D24" s="6" t="s">
        <v>466</v>
      </c>
      <c r="E24" s="47">
        <v>429155913</v>
      </c>
      <c r="F24" s="48">
        <v>0.37</v>
      </c>
      <c r="G24" s="49">
        <v>1</v>
      </c>
      <c r="H24" s="50">
        <v>1.1269E-2</v>
      </c>
      <c r="I24" s="1">
        <f t="shared" si="0"/>
        <v>158787687.81</v>
      </c>
      <c r="M24" s="51"/>
      <c r="N24" s="52"/>
      <c r="P24" s="53"/>
    </row>
    <row r="25" spans="1:16" ht="12.75" customHeight="1" x14ac:dyDescent="0.25">
      <c r="A25" s="6">
        <v>21</v>
      </c>
      <c r="B25" s="6" t="s">
        <v>51</v>
      </c>
      <c r="C25" s="6" t="s">
        <v>462</v>
      </c>
      <c r="D25" s="6" t="s">
        <v>219</v>
      </c>
      <c r="E25" s="47">
        <v>5993227240</v>
      </c>
      <c r="F25" s="48">
        <v>0.16</v>
      </c>
      <c r="G25" s="49">
        <v>1</v>
      </c>
      <c r="H25" s="50">
        <v>1.1095000000000001E-2</v>
      </c>
      <c r="I25" s="1">
        <f t="shared" si="0"/>
        <v>958916358.39999998</v>
      </c>
      <c r="M25" s="51"/>
      <c r="N25" s="52"/>
      <c r="P25" s="53"/>
    </row>
    <row r="26" spans="1:16" ht="26.4" x14ac:dyDescent="0.25">
      <c r="A26" s="6">
        <v>22</v>
      </c>
      <c r="B26" s="6" t="s">
        <v>43</v>
      </c>
      <c r="C26" s="6" t="s">
        <v>461</v>
      </c>
      <c r="D26" s="6" t="s">
        <v>465</v>
      </c>
      <c r="E26" s="47">
        <v>285019019</v>
      </c>
      <c r="F26" s="48">
        <v>0.95</v>
      </c>
      <c r="G26" s="49">
        <v>0.25</v>
      </c>
      <c r="H26" s="50">
        <v>9.247E-3</v>
      </c>
      <c r="I26" s="1">
        <f t="shared" si="0"/>
        <v>270768068.05000001</v>
      </c>
      <c r="M26" s="51"/>
      <c r="N26" s="52"/>
      <c r="P26" s="53"/>
    </row>
    <row r="27" spans="1:16" ht="12.75" customHeight="1" x14ac:dyDescent="0.25">
      <c r="A27" s="6">
        <v>23</v>
      </c>
      <c r="B27" s="6" t="s">
        <v>41</v>
      </c>
      <c r="C27" s="6" t="s">
        <v>400</v>
      </c>
      <c r="D27" s="6" t="s">
        <v>452</v>
      </c>
      <c r="E27" s="47">
        <v>386255464890</v>
      </c>
      <c r="F27" s="48">
        <v>0.23</v>
      </c>
      <c r="G27" s="49">
        <v>1</v>
      </c>
      <c r="H27" s="50">
        <v>8.5579999999999996E-3</v>
      </c>
      <c r="I27" s="1">
        <f t="shared" si="0"/>
        <v>88838756924.699997</v>
      </c>
      <c r="M27" s="51"/>
      <c r="N27" s="52"/>
      <c r="P27" s="53"/>
    </row>
    <row r="28" spans="1:16" ht="12.75" customHeight="1" x14ac:dyDescent="0.25">
      <c r="A28" s="6">
        <v>24</v>
      </c>
      <c r="B28" s="6" t="s">
        <v>53</v>
      </c>
      <c r="C28" s="6" t="s">
        <v>481</v>
      </c>
      <c r="D28" s="6" t="s">
        <v>507</v>
      </c>
      <c r="E28" s="47">
        <v>9650000000</v>
      </c>
      <c r="F28" s="48">
        <v>0.36</v>
      </c>
      <c r="G28" s="49">
        <v>1</v>
      </c>
      <c r="H28" s="50">
        <v>8.071E-3</v>
      </c>
      <c r="I28" s="1">
        <f t="shared" si="0"/>
        <v>3474000000</v>
      </c>
      <c r="M28" s="51"/>
      <c r="N28" s="52"/>
      <c r="P28" s="53"/>
    </row>
    <row r="29" spans="1:16" ht="13.2" x14ac:dyDescent="0.25">
      <c r="A29" s="6">
        <v>25</v>
      </c>
      <c r="B29" s="6" t="s">
        <v>63</v>
      </c>
      <c r="C29" s="6" t="s">
        <v>502</v>
      </c>
      <c r="D29" s="6" t="s">
        <v>508</v>
      </c>
      <c r="E29" s="47">
        <v>129500000</v>
      </c>
      <c r="F29" s="48">
        <v>0.25</v>
      </c>
      <c r="G29" s="49">
        <v>1</v>
      </c>
      <c r="H29" s="50">
        <v>7.9799999999999992E-3</v>
      </c>
      <c r="I29" s="1">
        <f t="shared" si="0"/>
        <v>32375000</v>
      </c>
      <c r="M29" s="51"/>
      <c r="N29" s="52"/>
      <c r="P29" s="53"/>
    </row>
    <row r="30" spans="1:16" ht="12.75" customHeight="1" x14ac:dyDescent="0.25">
      <c r="A30" s="6">
        <v>26</v>
      </c>
      <c r="B30" s="6" t="s">
        <v>87</v>
      </c>
      <c r="C30" s="6" t="s">
        <v>413</v>
      </c>
      <c r="D30" s="6" t="s">
        <v>435</v>
      </c>
      <c r="E30" s="47">
        <v>1110616299</v>
      </c>
      <c r="F30" s="48">
        <v>0.41</v>
      </c>
      <c r="G30" s="49">
        <v>1</v>
      </c>
      <c r="H30" s="50">
        <v>7.7260000000000002E-3</v>
      </c>
      <c r="I30" s="1">
        <f t="shared" si="0"/>
        <v>455352682.58999997</v>
      </c>
      <c r="M30" s="51"/>
      <c r="N30" s="52"/>
      <c r="P30" s="53"/>
    </row>
    <row r="31" spans="1:16" ht="12.75" customHeight="1" x14ac:dyDescent="0.25">
      <c r="A31" s="6">
        <v>27</v>
      </c>
      <c r="B31" s="6" t="s">
        <v>45</v>
      </c>
      <c r="C31" s="6" t="s">
        <v>401</v>
      </c>
      <c r="D31" s="6" t="s">
        <v>423</v>
      </c>
      <c r="E31" s="47">
        <v>2574914954</v>
      </c>
      <c r="F31" s="48">
        <v>0.32</v>
      </c>
      <c r="G31" s="49">
        <v>1</v>
      </c>
      <c r="H31" s="50">
        <v>6.6059999999999999E-3</v>
      </c>
      <c r="I31" s="1">
        <f t="shared" si="0"/>
        <v>823972785.27999997</v>
      </c>
      <c r="M31" s="51"/>
      <c r="N31" s="52"/>
      <c r="P31" s="53"/>
    </row>
    <row r="32" spans="1:16" ht="13.2" x14ac:dyDescent="0.25">
      <c r="A32" s="6">
        <v>28</v>
      </c>
      <c r="B32" s="6" t="s">
        <v>47</v>
      </c>
      <c r="C32" s="6" t="s">
        <v>402</v>
      </c>
      <c r="D32" s="6" t="s">
        <v>424</v>
      </c>
      <c r="E32" s="47">
        <v>209565147</v>
      </c>
      <c r="F32" s="48">
        <v>0.69</v>
      </c>
      <c r="G32" s="49">
        <v>1</v>
      </c>
      <c r="H32" s="50">
        <v>8.9700000000000001E-4</v>
      </c>
      <c r="I32" s="1">
        <f t="shared" si="0"/>
        <v>144599951.42999998</v>
      </c>
      <c r="M32" s="51"/>
      <c r="N32" s="52"/>
      <c r="P32" s="53"/>
    </row>
    <row r="33" spans="1:16" ht="12.75" customHeight="1" x14ac:dyDescent="0.25">
      <c r="A33" s="6">
        <v>29</v>
      </c>
      <c r="B33" s="6" t="s">
        <v>39</v>
      </c>
      <c r="C33" s="6" t="s">
        <v>371</v>
      </c>
      <c r="D33" s="6" t="s">
        <v>451</v>
      </c>
      <c r="E33" s="47">
        <v>620000000</v>
      </c>
      <c r="F33" s="48">
        <v>0.15</v>
      </c>
      <c r="G33" s="49">
        <v>1</v>
      </c>
      <c r="H33" s="50">
        <v>6.2129999999999998E-3</v>
      </c>
      <c r="I33" s="1">
        <f t="shared" si="0"/>
        <v>93000000</v>
      </c>
      <c r="M33" s="51"/>
      <c r="N33" s="52"/>
      <c r="P33" s="53"/>
    </row>
    <row r="34" spans="1:16" ht="12.75" customHeight="1" x14ac:dyDescent="0.25">
      <c r="A34" s="6">
        <v>30</v>
      </c>
      <c r="B34" s="6" t="s">
        <v>71</v>
      </c>
      <c r="C34" s="6" t="s">
        <v>445</v>
      </c>
      <c r="D34" s="6" t="s">
        <v>456</v>
      </c>
      <c r="E34" s="47">
        <v>1274665323063</v>
      </c>
      <c r="F34" s="48">
        <v>0.21</v>
      </c>
      <c r="G34" s="49">
        <v>1</v>
      </c>
      <c r="H34" s="50">
        <v>5.8830000000000002E-3</v>
      </c>
      <c r="I34" s="1">
        <f t="shared" si="0"/>
        <v>267679717843.22998</v>
      </c>
      <c r="M34" s="51"/>
      <c r="N34" s="52"/>
      <c r="P34" s="53"/>
    </row>
    <row r="35" spans="1:16" ht="26.4" x14ac:dyDescent="0.25">
      <c r="A35" s="6">
        <v>31</v>
      </c>
      <c r="B35" s="6" t="s">
        <v>405</v>
      </c>
      <c r="C35" s="6" t="s">
        <v>406</v>
      </c>
      <c r="D35" s="6" t="s">
        <v>467</v>
      </c>
      <c r="E35" s="47">
        <v>15193014862</v>
      </c>
      <c r="F35" s="48">
        <v>0.13</v>
      </c>
      <c r="G35" s="49">
        <v>1</v>
      </c>
      <c r="H35" s="50">
        <v>5.8199999999999997E-3</v>
      </c>
      <c r="I35" s="1">
        <f t="shared" si="0"/>
        <v>1975091932.0600002</v>
      </c>
      <c r="M35" s="51"/>
      <c r="N35" s="52"/>
      <c r="P35" s="53"/>
    </row>
    <row r="36" spans="1:16" ht="13.2" x14ac:dyDescent="0.25">
      <c r="A36" s="6">
        <v>32</v>
      </c>
      <c r="B36" s="7" t="s">
        <v>69</v>
      </c>
      <c r="C36" s="6" t="s">
        <v>70</v>
      </c>
      <c r="D36" s="6" t="s">
        <v>228</v>
      </c>
      <c r="E36" s="47">
        <v>11174330000</v>
      </c>
      <c r="F36" s="48">
        <v>0.13</v>
      </c>
      <c r="G36" s="49">
        <v>1</v>
      </c>
      <c r="H36" s="50">
        <v>5.5170000000000002E-3</v>
      </c>
      <c r="I36" s="1">
        <f t="shared" si="0"/>
        <v>1452662900</v>
      </c>
      <c r="M36" s="51"/>
      <c r="N36" s="52"/>
      <c r="P36" s="53"/>
    </row>
    <row r="37" spans="1:16" ht="12.75" customHeight="1" x14ac:dyDescent="0.25">
      <c r="A37" s="6">
        <v>33</v>
      </c>
      <c r="B37" s="54" t="s">
        <v>471</v>
      </c>
      <c r="C37" s="6" t="s">
        <v>472</v>
      </c>
      <c r="D37" s="6" t="s">
        <v>476</v>
      </c>
      <c r="E37" s="47">
        <v>190627747</v>
      </c>
      <c r="F37" s="48">
        <v>0.05</v>
      </c>
      <c r="G37" s="49">
        <v>1</v>
      </c>
      <c r="H37" s="50">
        <v>4.3559999999999996E-3</v>
      </c>
      <c r="I37" s="1">
        <f t="shared" si="0"/>
        <v>9531387.3499999996</v>
      </c>
      <c r="M37" s="51"/>
      <c r="N37" s="52"/>
      <c r="P37" s="53"/>
    </row>
    <row r="38" spans="1:16" ht="12.75" customHeight="1" x14ac:dyDescent="0.25">
      <c r="A38" s="6">
        <v>34</v>
      </c>
      <c r="B38" s="6" t="s">
        <v>93</v>
      </c>
      <c r="C38" s="6" t="s">
        <v>475</v>
      </c>
      <c r="D38" s="6" t="s">
        <v>478</v>
      </c>
      <c r="E38" s="47">
        <v>416270745</v>
      </c>
      <c r="F38" s="48">
        <v>0.45</v>
      </c>
      <c r="G38" s="49">
        <v>1</v>
      </c>
      <c r="H38" s="50">
        <v>2.8240000000000001E-3</v>
      </c>
      <c r="I38" s="1">
        <f t="shared" si="0"/>
        <v>187321835.25</v>
      </c>
      <c r="M38" s="51"/>
      <c r="N38" s="52"/>
      <c r="P38" s="53"/>
    </row>
    <row r="39" spans="1:16" ht="12.75" customHeight="1" x14ac:dyDescent="0.25">
      <c r="A39" s="6">
        <v>35</v>
      </c>
      <c r="B39" s="6" t="s">
        <v>122</v>
      </c>
      <c r="C39" s="6" t="s">
        <v>513</v>
      </c>
      <c r="D39" s="6" t="s">
        <v>514</v>
      </c>
      <c r="E39" s="47">
        <v>138756915</v>
      </c>
      <c r="F39" s="48">
        <v>0.6</v>
      </c>
      <c r="G39" s="49">
        <v>1</v>
      </c>
      <c r="H39" s="50">
        <v>1.1490000000000001E-3</v>
      </c>
      <c r="I39" s="1">
        <f t="shared" si="0"/>
        <v>83254149</v>
      </c>
      <c r="M39" s="51"/>
      <c r="N39" s="52"/>
      <c r="P39" s="53"/>
    </row>
    <row r="40" spans="1:16" ht="13.2" x14ac:dyDescent="0.25">
      <c r="A40" s="6">
        <v>36</v>
      </c>
      <c r="B40" s="6" t="s">
        <v>65</v>
      </c>
      <c r="C40" s="6" t="s">
        <v>407</v>
      </c>
      <c r="D40" s="6" t="s">
        <v>509</v>
      </c>
      <c r="E40" s="47">
        <v>660497344</v>
      </c>
      <c r="F40" s="48">
        <v>0.32</v>
      </c>
      <c r="G40" s="49">
        <v>0.5</v>
      </c>
      <c r="H40" s="50">
        <v>3.1619999999999999E-3</v>
      </c>
      <c r="I40" s="1">
        <f t="shared" si="0"/>
        <v>211359150.08000001</v>
      </c>
      <c r="M40" s="51"/>
      <c r="N40" s="52"/>
      <c r="P40" s="53"/>
    </row>
    <row r="41" spans="1:16" ht="12.75" customHeight="1" x14ac:dyDescent="0.25">
      <c r="A41" s="6">
        <v>37</v>
      </c>
      <c r="B41" s="6" t="s">
        <v>31</v>
      </c>
      <c r="C41" s="6" t="s">
        <v>32</v>
      </c>
      <c r="D41" s="6" t="s">
        <v>209</v>
      </c>
      <c r="E41" s="47">
        <v>2936015891</v>
      </c>
      <c r="F41" s="48">
        <v>0.06</v>
      </c>
      <c r="G41" s="49">
        <v>1</v>
      </c>
      <c r="H41" s="50">
        <v>3.0219999999999999E-3</v>
      </c>
      <c r="I41" s="1">
        <f t="shared" si="0"/>
        <v>176160953.46000001</v>
      </c>
      <c r="M41" s="51"/>
      <c r="N41" s="52"/>
      <c r="P41" s="53"/>
    </row>
    <row r="42" spans="1:16" ht="12.75" customHeight="1" x14ac:dyDescent="0.25">
      <c r="A42" s="6">
        <v>38</v>
      </c>
      <c r="B42" s="54" t="s">
        <v>482</v>
      </c>
      <c r="C42" s="6" t="s">
        <v>483</v>
      </c>
      <c r="D42" s="6" t="s">
        <v>487</v>
      </c>
      <c r="E42" s="47">
        <v>63048706145</v>
      </c>
      <c r="F42" s="48">
        <v>0.18</v>
      </c>
      <c r="G42" s="49">
        <v>1</v>
      </c>
      <c r="H42" s="50">
        <v>3.0100000000000001E-3</v>
      </c>
      <c r="I42" s="1">
        <f t="shared" si="0"/>
        <v>11348767106.1</v>
      </c>
      <c r="M42" s="51"/>
      <c r="N42" s="52"/>
      <c r="P42" s="53"/>
    </row>
    <row r="43" spans="1:16" ht="13.2" x14ac:dyDescent="0.25">
      <c r="A43" s="6">
        <v>39</v>
      </c>
      <c r="B43" s="6" t="s">
        <v>91</v>
      </c>
      <c r="C43" s="6" t="s">
        <v>412</v>
      </c>
      <c r="D43" s="6" t="s">
        <v>433</v>
      </c>
      <c r="E43" s="47">
        <v>179768227</v>
      </c>
      <c r="F43" s="48">
        <v>0.42</v>
      </c>
      <c r="G43" s="49">
        <v>1</v>
      </c>
      <c r="H43" s="50">
        <v>2.8990000000000001E-3</v>
      </c>
      <c r="I43" s="1">
        <f t="shared" si="0"/>
        <v>75502655.340000004</v>
      </c>
      <c r="M43" s="51"/>
      <c r="N43" s="52"/>
      <c r="P43" s="53"/>
    </row>
    <row r="44" spans="1:16" ht="12.75" customHeight="1" x14ac:dyDescent="0.25">
      <c r="A44" s="6">
        <v>40</v>
      </c>
      <c r="B44" s="6" t="s">
        <v>473</v>
      </c>
      <c r="C44" s="6" t="s">
        <v>474</v>
      </c>
      <c r="D44" s="6" t="s">
        <v>477</v>
      </c>
      <c r="E44" s="47">
        <v>23879709866</v>
      </c>
      <c r="F44" s="48">
        <v>0.25</v>
      </c>
      <c r="G44" s="49">
        <v>1</v>
      </c>
      <c r="H44" s="50">
        <v>2.594E-3</v>
      </c>
      <c r="I44" s="1">
        <f t="shared" si="0"/>
        <v>5969927466.5</v>
      </c>
      <c r="M44" s="51"/>
      <c r="N44" s="52"/>
      <c r="P44" s="53"/>
    </row>
    <row r="45" spans="1:16" ht="12.75" customHeight="1" x14ac:dyDescent="0.25">
      <c r="A45" s="6">
        <v>41</v>
      </c>
      <c r="B45" s="6" t="s">
        <v>61</v>
      </c>
      <c r="C45" s="6" t="s">
        <v>404</v>
      </c>
      <c r="D45" s="6" t="s">
        <v>454</v>
      </c>
      <c r="E45" s="47">
        <v>29788012</v>
      </c>
      <c r="F45" s="48">
        <v>0.63</v>
      </c>
      <c r="G45" s="49">
        <v>1</v>
      </c>
      <c r="H45" s="50">
        <v>2.483E-3</v>
      </c>
      <c r="I45" s="1">
        <f t="shared" si="0"/>
        <v>18766447.559999999</v>
      </c>
      <c r="M45" s="51"/>
      <c r="N45" s="52"/>
      <c r="P45" s="53"/>
    </row>
    <row r="46" spans="1:16" ht="12.75" customHeight="1" x14ac:dyDescent="0.25">
      <c r="A46" s="6">
        <v>42</v>
      </c>
      <c r="B46" s="6" t="s">
        <v>89</v>
      </c>
      <c r="C46" s="6" t="s">
        <v>414</v>
      </c>
      <c r="D46" s="6" t="s">
        <v>238</v>
      </c>
      <c r="E46" s="47">
        <v>1033135366</v>
      </c>
      <c r="F46" s="48">
        <v>0.3</v>
      </c>
      <c r="G46" s="49">
        <v>1</v>
      </c>
      <c r="H46" s="50">
        <v>2.4069999999999999E-3</v>
      </c>
      <c r="I46" s="1">
        <f t="shared" si="0"/>
        <v>309940609.80000001</v>
      </c>
      <c r="M46" s="51"/>
      <c r="N46" s="52"/>
      <c r="P46" s="53"/>
    </row>
    <row r="47" spans="1:16" ht="12.75" customHeight="1" x14ac:dyDescent="0.25">
      <c r="A47" s="6">
        <v>43</v>
      </c>
      <c r="B47" s="6" t="s">
        <v>85</v>
      </c>
      <c r="C47" s="6" t="s">
        <v>416</v>
      </c>
      <c r="D47" s="6" t="s">
        <v>437</v>
      </c>
      <c r="E47" s="47">
        <v>195995579707</v>
      </c>
      <c r="F47" s="48">
        <v>0.11</v>
      </c>
      <c r="G47" s="49">
        <v>1</v>
      </c>
      <c r="H47" s="50">
        <v>2.2590000000000002E-3</v>
      </c>
      <c r="I47" s="1">
        <f t="shared" si="0"/>
        <v>21559513767.77</v>
      </c>
      <c r="M47" s="51"/>
      <c r="N47" s="52"/>
      <c r="P47" s="53"/>
    </row>
    <row r="48" spans="1:16" ht="13.2" x14ac:dyDescent="0.25">
      <c r="A48" s="6">
        <v>44</v>
      </c>
      <c r="B48" s="6" t="s">
        <v>83</v>
      </c>
      <c r="C48" s="6" t="s">
        <v>484</v>
      </c>
      <c r="D48" s="6" t="s">
        <v>488</v>
      </c>
      <c r="E48" s="47">
        <v>40534000</v>
      </c>
      <c r="F48" s="48">
        <v>0.16</v>
      </c>
      <c r="G48" s="49">
        <v>1</v>
      </c>
      <c r="H48" s="50">
        <v>2.251E-3</v>
      </c>
      <c r="I48" s="1">
        <f t="shared" si="0"/>
        <v>6485440</v>
      </c>
      <c r="M48" s="51"/>
      <c r="N48" s="52"/>
      <c r="P48" s="53"/>
    </row>
    <row r="49" spans="1:16" ht="39.6" x14ac:dyDescent="0.25">
      <c r="A49" s="6">
        <v>45</v>
      </c>
      <c r="B49" s="54" t="s">
        <v>438</v>
      </c>
      <c r="C49" s="6" t="s">
        <v>463</v>
      </c>
      <c r="D49" s="6" t="s">
        <v>468</v>
      </c>
      <c r="E49" s="47">
        <v>120000000</v>
      </c>
      <c r="F49" s="48">
        <v>0.21</v>
      </c>
      <c r="G49" s="49">
        <v>1</v>
      </c>
      <c r="H49" s="50">
        <v>2.0960000000000002E-3</v>
      </c>
      <c r="I49" s="1">
        <f t="shared" si="0"/>
        <v>25200000</v>
      </c>
      <c r="M49" s="51"/>
      <c r="N49" s="52"/>
      <c r="P49" s="53"/>
    </row>
    <row r="50" spans="1:16" ht="12.75" customHeight="1" x14ac:dyDescent="0.25">
      <c r="A50" s="6">
        <v>46</v>
      </c>
      <c r="B50" s="6" t="s">
        <v>485</v>
      </c>
      <c r="C50" s="6" t="s">
        <v>486</v>
      </c>
      <c r="D50" s="6" t="s">
        <v>489</v>
      </c>
      <c r="E50" s="47">
        <v>113423948</v>
      </c>
      <c r="F50" s="48">
        <v>0.2</v>
      </c>
      <c r="G50" s="49">
        <v>1</v>
      </c>
      <c r="H50" s="50">
        <v>1.887E-3</v>
      </c>
      <c r="I50" s="1">
        <f t="shared" si="0"/>
        <v>22684789.600000001</v>
      </c>
      <c r="M50" s="51"/>
      <c r="N50" s="52"/>
      <c r="P50" s="53"/>
    </row>
    <row r="51" spans="1:16" ht="12.75" customHeight="1" x14ac:dyDescent="0.25">
      <c r="A51" s="6">
        <v>47</v>
      </c>
      <c r="B51" s="6" t="s">
        <v>103</v>
      </c>
      <c r="C51" s="6" t="s">
        <v>503</v>
      </c>
      <c r="D51" s="6" t="s">
        <v>244</v>
      </c>
      <c r="E51" s="47">
        <v>19259815400</v>
      </c>
      <c r="F51" s="48">
        <v>0.15</v>
      </c>
      <c r="G51" s="49">
        <v>1</v>
      </c>
      <c r="H51" s="50">
        <v>1.869E-3</v>
      </c>
      <c r="I51" s="1">
        <f t="shared" si="0"/>
        <v>2888972310</v>
      </c>
      <c r="M51" s="51"/>
      <c r="N51" s="52"/>
      <c r="P51" s="53"/>
    </row>
    <row r="52" spans="1:16" ht="12.75" customHeight="1" x14ac:dyDescent="0.25">
      <c r="A52" s="6">
        <v>48</v>
      </c>
      <c r="B52" s="6" t="s">
        <v>73</v>
      </c>
      <c r="C52" s="6" t="s">
        <v>375</v>
      </c>
      <c r="D52" s="6" t="s">
        <v>387</v>
      </c>
      <c r="E52" s="47">
        <v>103030215</v>
      </c>
      <c r="F52" s="48">
        <v>0.33</v>
      </c>
      <c r="G52" s="49">
        <v>0.5</v>
      </c>
      <c r="H52" s="50">
        <v>1.663E-3</v>
      </c>
      <c r="I52" s="1">
        <f t="shared" si="0"/>
        <v>33999970.950000003</v>
      </c>
      <c r="M52" s="51"/>
      <c r="N52" s="52"/>
      <c r="P52" s="53"/>
    </row>
    <row r="53" spans="1:16" ht="12.75" customHeight="1" x14ac:dyDescent="0.25">
      <c r="A53" s="6">
        <v>49</v>
      </c>
      <c r="B53" s="6" t="s">
        <v>168</v>
      </c>
      <c r="C53" s="6" t="s">
        <v>504</v>
      </c>
      <c r="D53" s="6" t="s">
        <v>510</v>
      </c>
      <c r="E53" s="47">
        <v>39749359700</v>
      </c>
      <c r="F53" s="48">
        <v>0.15</v>
      </c>
      <c r="G53" s="49">
        <v>1</v>
      </c>
      <c r="H53" s="50">
        <v>1.475E-3</v>
      </c>
      <c r="I53" s="1">
        <f t="shared" si="0"/>
        <v>5962403955</v>
      </c>
      <c r="M53" s="51"/>
      <c r="N53" s="52"/>
      <c r="P53" s="53"/>
    </row>
    <row r="54" spans="1:16" ht="12.75" customHeight="1" x14ac:dyDescent="0.25">
      <c r="A54" s="6">
        <v>50</v>
      </c>
      <c r="B54" s="6" t="s">
        <v>75</v>
      </c>
      <c r="C54" s="6" t="s">
        <v>411</v>
      </c>
      <c r="D54" s="6" t="s">
        <v>431</v>
      </c>
      <c r="E54" s="47">
        <v>124750000</v>
      </c>
      <c r="F54" s="48">
        <v>0.46</v>
      </c>
      <c r="G54" s="49">
        <v>1</v>
      </c>
      <c r="H54" s="50">
        <v>1.459E-3</v>
      </c>
      <c r="I54" s="1">
        <f t="shared" si="0"/>
        <v>57385000</v>
      </c>
      <c r="M54" s="51"/>
      <c r="N54" s="52"/>
      <c r="P54" s="53"/>
    </row>
    <row r="55" spans="1:16" ht="13.2" x14ac:dyDescent="0.3">
      <c r="B55" s="8"/>
      <c r="C55" s="8"/>
      <c r="D55" s="8"/>
      <c r="E55" s="55"/>
      <c r="F55" s="56"/>
      <c r="G55" s="57"/>
      <c r="H55" s="58"/>
      <c r="M55" s="51"/>
      <c r="N55" s="52"/>
      <c r="P55" s="53"/>
    </row>
    <row r="56" spans="1:16" ht="13.2" x14ac:dyDescent="0.3">
      <c r="B56" s="94"/>
      <c r="C56" s="8"/>
      <c r="D56" s="8"/>
      <c r="E56" s="55"/>
      <c r="F56" s="56"/>
      <c r="G56" s="57"/>
      <c r="H56" s="58"/>
      <c r="M56" s="51"/>
      <c r="N56" s="52"/>
      <c r="P56" s="53"/>
    </row>
    <row r="57" spans="1:16" ht="13.2" x14ac:dyDescent="0.3">
      <c r="B57" s="96"/>
      <c r="C57" s="96"/>
      <c r="D57" s="8"/>
      <c r="E57" s="55"/>
      <c r="F57" s="56"/>
      <c r="G57" s="57"/>
      <c r="H57" s="58"/>
      <c r="M57" s="51"/>
      <c r="N57" s="52"/>
      <c r="P57" s="53"/>
    </row>
    <row r="58" spans="1:16" ht="13.2" x14ac:dyDescent="0.3">
      <c r="B58" s="8"/>
      <c r="C58" s="8"/>
      <c r="D58" s="8"/>
      <c r="E58" s="55"/>
      <c r="F58" s="56"/>
      <c r="G58" s="57"/>
      <c r="H58" s="58"/>
      <c r="M58" s="51"/>
      <c r="N58" s="52"/>
      <c r="P58" s="53"/>
    </row>
    <row r="59" spans="1:16" ht="13.2" x14ac:dyDescent="0.3">
      <c r="B59" s="8"/>
      <c r="C59" s="8"/>
      <c r="D59" s="8"/>
      <c r="E59" s="55"/>
      <c r="F59" s="56"/>
      <c r="G59" s="57"/>
      <c r="H59" s="58"/>
      <c r="M59" s="51"/>
      <c r="N59" s="52"/>
      <c r="P59" s="53"/>
    </row>
    <row r="60" spans="1:16" ht="13.2" x14ac:dyDescent="0.3">
      <c r="B60" s="94"/>
      <c r="C60" s="8"/>
      <c r="D60" s="8"/>
      <c r="E60" s="55"/>
      <c r="F60" s="56"/>
      <c r="G60" s="57"/>
      <c r="H60" s="58"/>
      <c r="M60" s="51"/>
      <c r="N60" s="52"/>
      <c r="P60" s="53"/>
    </row>
    <row r="61" spans="1:16" ht="13.2" x14ac:dyDescent="0.3">
      <c r="B61" s="8"/>
      <c r="C61" s="8"/>
      <c r="D61" s="8"/>
      <c r="E61" s="55"/>
      <c r="F61" s="56"/>
      <c r="G61" s="57"/>
      <c r="H61" s="58"/>
      <c r="M61" s="51"/>
      <c r="N61" s="52"/>
      <c r="P61" s="53"/>
    </row>
    <row r="62" spans="1:16" ht="13.2" x14ac:dyDescent="0.3">
      <c r="B62" s="8"/>
      <c r="C62" s="8"/>
      <c r="D62" s="8"/>
      <c r="E62" s="55"/>
      <c r="F62" s="56"/>
      <c r="G62" s="57"/>
      <c r="H62" s="58"/>
      <c r="M62" s="51"/>
      <c r="N62" s="52"/>
      <c r="P62" s="53"/>
    </row>
    <row r="63" spans="1:16" ht="13.2" x14ac:dyDescent="0.3">
      <c r="B63" s="8"/>
      <c r="C63" s="8"/>
      <c r="D63" s="8"/>
      <c r="E63" s="55"/>
      <c r="F63" s="56"/>
      <c r="G63" s="57"/>
      <c r="H63" s="58"/>
      <c r="M63" s="51"/>
      <c r="N63" s="52"/>
      <c r="P63" s="53"/>
    </row>
    <row r="64" spans="1:16" ht="14.25" customHeight="1" x14ac:dyDescent="0.3">
      <c r="B64" s="10"/>
      <c r="C64" s="8"/>
      <c r="D64" s="8"/>
      <c r="E64" s="59"/>
      <c r="F64" s="60"/>
      <c r="G64" s="61"/>
      <c r="H64" s="62"/>
    </row>
    <row r="65" spans="2:8" ht="14.25" customHeight="1" x14ac:dyDescent="0.3">
      <c r="B65" s="10"/>
      <c r="C65" s="8"/>
      <c r="D65" s="8"/>
      <c r="E65" s="59"/>
      <c r="F65" s="60"/>
      <c r="G65" s="61"/>
      <c r="H65" s="62"/>
    </row>
    <row r="66" spans="2:8" ht="13.2" x14ac:dyDescent="0.3">
      <c r="B66" s="10"/>
      <c r="C66" s="8"/>
      <c r="D66" s="8"/>
      <c r="E66" s="59"/>
      <c r="F66" s="60"/>
      <c r="G66" s="61"/>
      <c r="H66" s="62"/>
    </row>
    <row r="67" spans="2:8" ht="14.25" customHeight="1" x14ac:dyDescent="0.3">
      <c r="B67" s="10"/>
      <c r="C67" s="8"/>
      <c r="D67" s="8"/>
      <c r="E67" s="59"/>
      <c r="F67" s="60"/>
      <c r="G67" s="61"/>
      <c r="H67" s="62"/>
    </row>
    <row r="68" spans="2:8" ht="14.25" customHeight="1" x14ac:dyDescent="0.3">
      <c r="B68" s="10"/>
      <c r="C68" s="15"/>
      <c r="D68" s="15"/>
      <c r="E68" s="59"/>
      <c r="F68" s="60"/>
      <c r="G68" s="61"/>
      <c r="H68" s="62"/>
    </row>
    <row r="69" spans="2:8" ht="14.25" customHeight="1" x14ac:dyDescent="0.3">
      <c r="B69" s="10"/>
      <c r="C69" s="15"/>
      <c r="D69" s="15"/>
      <c r="E69" s="59"/>
      <c r="F69" s="60"/>
      <c r="G69" s="61"/>
      <c r="H69" s="6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P72"/>
  <sheetViews>
    <sheetView topLeftCell="A28" zoomScaleNormal="100" workbookViewId="0">
      <selection activeCell="B56" sqref="B56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37.33203125" style="18" bestFit="1" customWidth="1"/>
    <col min="4" max="4" width="40.5546875" style="18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6384" width="9.109375" style="19"/>
  </cols>
  <sheetData>
    <row r="1" spans="1:16" ht="14.25" customHeight="1" x14ac:dyDescent="0.3">
      <c r="C1" s="36" t="s">
        <v>246</v>
      </c>
      <c r="D1" s="37" t="s">
        <v>245</v>
      </c>
    </row>
    <row r="2" spans="1:16" ht="14.25" customHeight="1" thickBot="1" x14ac:dyDescent="0.35">
      <c r="C2" s="38">
        <v>42720</v>
      </c>
      <c r="D2" s="39">
        <v>42810</v>
      </c>
    </row>
    <row r="3" spans="1:16" ht="14.25" customHeight="1" x14ac:dyDescent="0.3">
      <c r="A3" s="42"/>
      <c r="B3" s="43"/>
      <c r="C3" s="97"/>
      <c r="D3" s="97"/>
      <c r="E3" s="43"/>
      <c r="F3" s="43"/>
      <c r="G3" s="43"/>
      <c r="H3" s="43"/>
    </row>
    <row r="4" spans="1:16" s="18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505</v>
      </c>
      <c r="I4" s="1" t="s">
        <v>699</v>
      </c>
      <c r="N4" s="90"/>
      <c r="P4" s="91"/>
    </row>
    <row r="5" spans="1:16" ht="12.75" customHeight="1" x14ac:dyDescent="0.25">
      <c r="A5" s="6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49">
        <v>0.84038290000000004</v>
      </c>
      <c r="H5" s="50">
        <v>0.14010955971637057</v>
      </c>
      <c r="I5" s="1">
        <f>F5*E5</f>
        <v>10361735040</v>
      </c>
      <c r="N5" s="52"/>
      <c r="P5" s="53"/>
    </row>
    <row r="6" spans="1:16" ht="12.75" customHeight="1" x14ac:dyDescent="0.25">
      <c r="A6" s="6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49">
        <v>0.84038290000000004</v>
      </c>
      <c r="H6" s="50">
        <v>9.8904433159394504E-3</v>
      </c>
      <c r="I6" s="1">
        <f t="shared" ref="I6:I54" si="0">F6*E6</f>
        <v>1000000000</v>
      </c>
      <c r="N6" s="52"/>
      <c r="P6" s="53"/>
    </row>
    <row r="7" spans="1:16" ht="12.75" customHeight="1" x14ac:dyDescent="0.25">
      <c r="A7" s="6">
        <v>3</v>
      </c>
      <c r="B7" s="6" t="s">
        <v>1</v>
      </c>
      <c r="C7" s="6" t="s">
        <v>392</v>
      </c>
      <c r="D7" s="6" t="s">
        <v>447</v>
      </c>
      <c r="E7" s="47">
        <v>23673512900</v>
      </c>
      <c r="F7" s="48">
        <v>0.46</v>
      </c>
      <c r="G7" s="49">
        <v>0.91303330000000005</v>
      </c>
      <c r="H7" s="50">
        <v>0.14999999329701305</v>
      </c>
      <c r="I7" s="1">
        <f t="shared" si="0"/>
        <v>10889815934</v>
      </c>
      <c r="M7" s="51"/>
      <c r="N7" s="52"/>
      <c r="P7" s="53"/>
    </row>
    <row r="8" spans="1:16" ht="12.75" customHeight="1" x14ac:dyDescent="0.25">
      <c r="A8" s="6">
        <v>4</v>
      </c>
      <c r="B8" s="6" t="s">
        <v>3</v>
      </c>
      <c r="C8" s="6" t="s">
        <v>393</v>
      </c>
      <c r="D8" s="6" t="s">
        <v>448</v>
      </c>
      <c r="E8" s="47">
        <v>850563255</v>
      </c>
      <c r="F8" s="48">
        <v>0.46</v>
      </c>
      <c r="G8" s="49">
        <v>1</v>
      </c>
      <c r="H8" s="50">
        <v>0.1264631261497923</v>
      </c>
      <c r="I8" s="1">
        <f t="shared" si="0"/>
        <v>391259097.30000001</v>
      </c>
      <c r="M8" s="51"/>
      <c r="N8" s="52"/>
      <c r="P8" s="53"/>
    </row>
    <row r="9" spans="1:16" ht="12.75" customHeight="1" x14ac:dyDescent="0.25">
      <c r="A9" s="6">
        <v>5</v>
      </c>
      <c r="B9" s="6" t="s">
        <v>9</v>
      </c>
      <c r="C9" s="6" t="s">
        <v>10</v>
      </c>
      <c r="D9" s="6" t="s">
        <v>198</v>
      </c>
      <c r="E9" s="47">
        <v>94561355</v>
      </c>
      <c r="F9" s="48">
        <v>0.63</v>
      </c>
      <c r="G9" s="49">
        <v>1</v>
      </c>
      <c r="H9" s="50">
        <v>6.341977358652158E-2</v>
      </c>
      <c r="I9" s="1">
        <f t="shared" si="0"/>
        <v>59573653.649999999</v>
      </c>
      <c r="M9" s="51"/>
      <c r="N9" s="52"/>
      <c r="P9" s="53"/>
    </row>
    <row r="10" spans="1:16" ht="12.75" customHeight="1" x14ac:dyDescent="0.25">
      <c r="A10" s="6">
        <v>6</v>
      </c>
      <c r="B10" s="6" t="s">
        <v>17</v>
      </c>
      <c r="C10" s="6" t="s">
        <v>18</v>
      </c>
      <c r="D10" s="6" t="s">
        <v>202</v>
      </c>
      <c r="E10" s="47">
        <v>3036306000</v>
      </c>
      <c r="F10" s="48">
        <v>0.27</v>
      </c>
      <c r="G10" s="49">
        <v>1</v>
      </c>
      <c r="H10" s="50">
        <v>6.0841727268827306E-2</v>
      </c>
      <c r="I10" s="1">
        <f t="shared" si="0"/>
        <v>819802620</v>
      </c>
      <c r="M10" s="51"/>
      <c r="N10" s="52"/>
      <c r="P10" s="53"/>
    </row>
    <row r="11" spans="1:16" ht="12.75" customHeight="1" x14ac:dyDescent="0.25">
      <c r="A11" s="6">
        <v>7</v>
      </c>
      <c r="B11" s="6" t="s">
        <v>11</v>
      </c>
      <c r="C11" s="6" t="s">
        <v>396</v>
      </c>
      <c r="D11" s="6" t="s">
        <v>419</v>
      </c>
      <c r="E11" s="47">
        <v>158245476</v>
      </c>
      <c r="F11" s="48">
        <v>0.33</v>
      </c>
      <c r="G11" s="49">
        <v>1</v>
      </c>
      <c r="H11" s="50">
        <v>5.4909441849516655E-2</v>
      </c>
      <c r="I11" s="1">
        <f t="shared" si="0"/>
        <v>52221007.080000006</v>
      </c>
      <c r="M11" s="51"/>
      <c r="N11" s="52"/>
      <c r="P11" s="53"/>
    </row>
    <row r="12" spans="1:16" ht="12.75" customHeight="1" x14ac:dyDescent="0.25">
      <c r="A12" s="6">
        <v>8</v>
      </c>
      <c r="B12" s="6" t="s">
        <v>13</v>
      </c>
      <c r="C12" s="6" t="s">
        <v>14</v>
      </c>
      <c r="D12" s="6" t="s">
        <v>200</v>
      </c>
      <c r="E12" s="47">
        <v>35725994705</v>
      </c>
      <c r="F12" s="48">
        <v>0.25</v>
      </c>
      <c r="G12" s="49">
        <v>1</v>
      </c>
      <c r="H12" s="50">
        <v>2.7138899522682641E-2</v>
      </c>
      <c r="I12" s="1">
        <f t="shared" si="0"/>
        <v>8931498676.25</v>
      </c>
      <c r="M12" s="51"/>
      <c r="N12" s="52"/>
      <c r="P12" s="53"/>
    </row>
    <row r="13" spans="1:16" ht="13.2" x14ac:dyDescent="0.25">
      <c r="A13" s="6">
        <v>9</v>
      </c>
      <c r="B13" s="6" t="s">
        <v>15</v>
      </c>
      <c r="C13" s="6" t="s">
        <v>16</v>
      </c>
      <c r="D13" s="6" t="s">
        <v>201</v>
      </c>
      <c r="E13" s="47">
        <v>7701998235</v>
      </c>
      <c r="F13" s="48">
        <v>0.73</v>
      </c>
      <c r="G13" s="49">
        <v>1</v>
      </c>
      <c r="H13" s="50">
        <v>1.7907893004661002E-2</v>
      </c>
      <c r="I13" s="1">
        <f t="shared" si="0"/>
        <v>5622458711.5500002</v>
      </c>
      <c r="M13" s="51"/>
      <c r="N13" s="52"/>
      <c r="P13" s="53"/>
    </row>
    <row r="14" spans="1:16" ht="12.75" customHeight="1" x14ac:dyDescent="0.25">
      <c r="A14" s="6">
        <v>10</v>
      </c>
      <c r="B14" s="6" t="s">
        <v>21</v>
      </c>
      <c r="C14" s="6" t="s">
        <v>479</v>
      </c>
      <c r="D14" s="6" t="s">
        <v>204</v>
      </c>
      <c r="E14" s="47">
        <v>10598177817</v>
      </c>
      <c r="F14" s="48">
        <v>0.11</v>
      </c>
      <c r="G14" s="49">
        <v>1</v>
      </c>
      <c r="H14" s="50">
        <v>4.0210488415272645E-2</v>
      </c>
      <c r="I14" s="1">
        <f t="shared" si="0"/>
        <v>1165799559.8700001</v>
      </c>
      <c r="M14" s="51"/>
      <c r="N14" s="52"/>
      <c r="P14" s="53"/>
    </row>
    <row r="15" spans="1:16" ht="12.75" customHeight="1" x14ac:dyDescent="0.25">
      <c r="A15" s="6">
        <v>11</v>
      </c>
      <c r="B15" s="6" t="s">
        <v>19</v>
      </c>
      <c r="C15" s="6" t="s">
        <v>397</v>
      </c>
      <c r="D15" s="6" t="s">
        <v>506</v>
      </c>
      <c r="E15" s="47">
        <v>12960541337338</v>
      </c>
      <c r="F15" s="48">
        <v>0.39</v>
      </c>
      <c r="G15" s="49">
        <v>1</v>
      </c>
      <c r="H15" s="50">
        <v>3.5565455155538814E-2</v>
      </c>
      <c r="I15" s="1">
        <f t="shared" si="0"/>
        <v>5054611121561.8203</v>
      </c>
      <c r="M15" s="51"/>
      <c r="N15" s="52"/>
      <c r="P15" s="53"/>
    </row>
    <row r="16" spans="1:16" ht="12.75" customHeight="1" x14ac:dyDescent="0.25">
      <c r="A16" s="6">
        <v>12</v>
      </c>
      <c r="B16" s="6" t="s">
        <v>25</v>
      </c>
      <c r="C16" s="6" t="s">
        <v>443</v>
      </c>
      <c r="D16" s="6" t="s">
        <v>449</v>
      </c>
      <c r="E16" s="47">
        <v>2178690700</v>
      </c>
      <c r="F16" s="48">
        <v>0.32</v>
      </c>
      <c r="G16" s="49">
        <v>1</v>
      </c>
      <c r="H16" s="50">
        <v>2.7446950584891147E-2</v>
      </c>
      <c r="I16" s="1">
        <f t="shared" si="0"/>
        <v>697181024</v>
      </c>
      <c r="M16" s="51"/>
      <c r="N16" s="52"/>
      <c r="P16" s="53"/>
    </row>
    <row r="17" spans="1:16" ht="12.75" customHeight="1" x14ac:dyDescent="0.25">
      <c r="A17" s="6">
        <v>13</v>
      </c>
      <c r="B17" s="6" t="s">
        <v>27</v>
      </c>
      <c r="C17" s="6" t="s">
        <v>444</v>
      </c>
      <c r="D17" s="6" t="s">
        <v>450</v>
      </c>
      <c r="E17" s="47">
        <v>147508500</v>
      </c>
      <c r="F17" s="48">
        <v>1</v>
      </c>
      <c r="G17" s="49">
        <v>1</v>
      </c>
      <c r="H17" s="50">
        <v>2.9955677613044654E-3</v>
      </c>
      <c r="I17" s="1">
        <f t="shared" si="0"/>
        <v>147508500</v>
      </c>
      <c r="M17" s="51"/>
      <c r="N17" s="52"/>
      <c r="P17" s="53"/>
    </row>
    <row r="18" spans="1:16" ht="12.75" customHeight="1" x14ac:dyDescent="0.25">
      <c r="A18" s="6">
        <v>14</v>
      </c>
      <c r="B18" s="6" t="s">
        <v>29</v>
      </c>
      <c r="C18" s="6" t="s">
        <v>480</v>
      </c>
      <c r="D18" s="6" t="s">
        <v>280</v>
      </c>
      <c r="E18" s="47">
        <v>1554875</v>
      </c>
      <c r="F18" s="48">
        <v>1</v>
      </c>
      <c r="G18" s="49">
        <v>1</v>
      </c>
      <c r="H18" s="50">
        <v>2.802905071964594E-2</v>
      </c>
      <c r="I18" s="1">
        <f t="shared" si="0"/>
        <v>1554875</v>
      </c>
      <c r="M18" s="51"/>
      <c r="N18" s="52"/>
      <c r="P18" s="53"/>
    </row>
    <row r="19" spans="1:16" ht="12.75" customHeight="1" x14ac:dyDescent="0.25">
      <c r="A19" s="6">
        <v>15</v>
      </c>
      <c r="B19" s="6" t="s">
        <v>35</v>
      </c>
      <c r="C19" s="6" t="s">
        <v>399</v>
      </c>
      <c r="D19" s="6" t="s">
        <v>421</v>
      </c>
      <c r="E19" s="47">
        <v>7364965630</v>
      </c>
      <c r="F19" s="48">
        <v>0.34</v>
      </c>
      <c r="G19" s="49">
        <v>1</v>
      </c>
      <c r="H19" s="50">
        <v>2.3481485764260668E-2</v>
      </c>
      <c r="I19" s="1">
        <f t="shared" si="0"/>
        <v>2504088314.2000003</v>
      </c>
      <c r="M19" s="51"/>
      <c r="N19" s="52"/>
      <c r="P19" s="53"/>
    </row>
    <row r="20" spans="1:16" ht="12.75" customHeight="1" x14ac:dyDescent="0.25">
      <c r="A20" s="6">
        <v>16</v>
      </c>
      <c r="B20" s="6" t="s">
        <v>23</v>
      </c>
      <c r="C20" s="6" t="s">
        <v>398</v>
      </c>
      <c r="D20" s="6" t="s">
        <v>420</v>
      </c>
      <c r="E20" s="47">
        <v>1998381575</v>
      </c>
      <c r="F20" s="48">
        <v>0.48</v>
      </c>
      <c r="G20" s="49">
        <v>1</v>
      </c>
      <c r="H20" s="50">
        <v>2.2392389774310292E-2</v>
      </c>
      <c r="I20" s="1">
        <f t="shared" si="0"/>
        <v>959223156</v>
      </c>
      <c r="M20" s="51"/>
      <c r="N20" s="52"/>
      <c r="P20" s="53"/>
    </row>
    <row r="21" spans="1:16" ht="12.75" customHeight="1" x14ac:dyDescent="0.25">
      <c r="A21" s="6">
        <v>17</v>
      </c>
      <c r="B21" s="6" t="s">
        <v>37</v>
      </c>
      <c r="C21" s="6" t="s">
        <v>369</v>
      </c>
      <c r="D21" s="6" t="s">
        <v>212</v>
      </c>
      <c r="E21" s="47">
        <v>2278636493</v>
      </c>
      <c r="F21" s="48">
        <v>0.56999999999999995</v>
      </c>
      <c r="G21" s="49">
        <v>1</v>
      </c>
      <c r="H21" s="50">
        <v>1.5584731280570762E-2</v>
      </c>
      <c r="I21" s="1">
        <f t="shared" si="0"/>
        <v>1298822801.01</v>
      </c>
      <c r="M21" s="51"/>
      <c r="N21" s="52"/>
      <c r="P21" s="53"/>
    </row>
    <row r="22" spans="1:16" ht="12.75" customHeight="1" x14ac:dyDescent="0.25">
      <c r="A22" s="6">
        <v>18</v>
      </c>
      <c r="B22" s="6" t="s">
        <v>33</v>
      </c>
      <c r="C22" s="6" t="s">
        <v>368</v>
      </c>
      <c r="D22" s="6" t="s">
        <v>210</v>
      </c>
      <c r="E22" s="47">
        <v>837718660</v>
      </c>
      <c r="F22" s="48">
        <v>0.18</v>
      </c>
      <c r="G22" s="49">
        <v>1</v>
      </c>
      <c r="H22" s="50">
        <v>1.4687221248843035E-2</v>
      </c>
      <c r="I22" s="1">
        <f t="shared" si="0"/>
        <v>150789358.79999998</v>
      </c>
      <c r="M22" s="51"/>
      <c r="N22" s="52"/>
      <c r="P22" s="53"/>
    </row>
    <row r="23" spans="1:16" ht="13.2" x14ac:dyDescent="0.25">
      <c r="A23" s="6">
        <v>19</v>
      </c>
      <c r="B23" s="6" t="s">
        <v>79</v>
      </c>
      <c r="C23" s="6" t="s">
        <v>410</v>
      </c>
      <c r="D23" s="6" t="s">
        <v>430</v>
      </c>
      <c r="E23" s="47">
        <v>104400000000</v>
      </c>
      <c r="F23" s="48">
        <v>0.28999999999999998</v>
      </c>
      <c r="G23" s="49">
        <v>1</v>
      </c>
      <c r="H23" s="50">
        <v>1.1664422586259287E-2</v>
      </c>
      <c r="I23" s="1">
        <f t="shared" si="0"/>
        <v>30275999999.999996</v>
      </c>
      <c r="M23" s="51"/>
      <c r="N23" s="52"/>
      <c r="P23" s="53"/>
    </row>
    <row r="24" spans="1:16" ht="12.75" customHeight="1" x14ac:dyDescent="0.25">
      <c r="A24" s="6">
        <v>20</v>
      </c>
      <c r="B24" s="6" t="s">
        <v>51</v>
      </c>
      <c r="C24" s="6" t="s">
        <v>462</v>
      </c>
      <c r="D24" s="6" t="s">
        <v>219</v>
      </c>
      <c r="E24" s="47">
        <v>5993227240</v>
      </c>
      <c r="F24" s="48">
        <v>0.14000000000000001</v>
      </c>
      <c r="G24" s="49">
        <v>1</v>
      </c>
      <c r="H24" s="50">
        <v>1.0033005628263727E-2</v>
      </c>
      <c r="I24" s="1">
        <f t="shared" si="0"/>
        <v>839051813.60000002</v>
      </c>
      <c r="M24" s="51"/>
      <c r="N24" s="52"/>
      <c r="P24" s="53"/>
    </row>
    <row r="25" spans="1:16" ht="12.75" customHeight="1" x14ac:dyDescent="0.25">
      <c r="A25" s="6">
        <v>21</v>
      </c>
      <c r="B25" s="6" t="s">
        <v>59</v>
      </c>
      <c r="C25" s="6" t="s">
        <v>403</v>
      </c>
      <c r="D25" s="6" t="s">
        <v>453</v>
      </c>
      <c r="E25" s="47">
        <v>147846489</v>
      </c>
      <c r="F25" s="48">
        <v>0.12</v>
      </c>
      <c r="G25" s="49">
        <v>1</v>
      </c>
      <c r="H25" s="50">
        <v>6.385600825924766E-3</v>
      </c>
      <c r="I25" s="1">
        <f t="shared" si="0"/>
        <v>17741578.68</v>
      </c>
      <c r="M25" s="51"/>
      <c r="N25" s="52"/>
      <c r="P25" s="53"/>
    </row>
    <row r="26" spans="1:16" ht="13.2" x14ac:dyDescent="0.25">
      <c r="A26" s="6">
        <v>22</v>
      </c>
      <c r="B26" s="6" t="s">
        <v>61</v>
      </c>
      <c r="C26" s="6" t="s">
        <v>404</v>
      </c>
      <c r="D26" s="6" t="s">
        <v>454</v>
      </c>
      <c r="E26" s="47">
        <v>29788012</v>
      </c>
      <c r="F26" s="48">
        <v>0.63</v>
      </c>
      <c r="G26" s="49">
        <v>1</v>
      </c>
      <c r="H26" s="50">
        <v>2.6256830944794383E-3</v>
      </c>
      <c r="I26" s="1">
        <f t="shared" si="0"/>
        <v>18766447.559999999</v>
      </c>
      <c r="M26" s="51"/>
      <c r="N26" s="52"/>
      <c r="P26" s="53"/>
    </row>
    <row r="27" spans="1:16" ht="12.75" customHeight="1" x14ac:dyDescent="0.25">
      <c r="A27" s="6">
        <v>23</v>
      </c>
      <c r="B27" s="6" t="s">
        <v>43</v>
      </c>
      <c r="C27" s="6" t="s">
        <v>461</v>
      </c>
      <c r="D27" s="6" t="s">
        <v>465</v>
      </c>
      <c r="E27" s="47">
        <v>284458784</v>
      </c>
      <c r="F27" s="48">
        <v>0.95</v>
      </c>
      <c r="G27" s="49">
        <v>0.25</v>
      </c>
      <c r="H27" s="50">
        <v>8.2297736431843019E-3</v>
      </c>
      <c r="I27" s="1">
        <f t="shared" si="0"/>
        <v>270235844.80000001</v>
      </c>
      <c r="M27" s="51"/>
      <c r="N27" s="52"/>
      <c r="P27" s="53"/>
    </row>
    <row r="28" spans="1:16" ht="12.75" customHeight="1" x14ac:dyDescent="0.25">
      <c r="A28" s="6">
        <v>24</v>
      </c>
      <c r="B28" s="6" t="s">
        <v>41</v>
      </c>
      <c r="C28" s="6" t="s">
        <v>400</v>
      </c>
      <c r="D28" s="6" t="s">
        <v>452</v>
      </c>
      <c r="E28" s="47">
        <v>386255464890</v>
      </c>
      <c r="F28" s="48">
        <v>0.23</v>
      </c>
      <c r="G28" s="49">
        <v>1</v>
      </c>
      <c r="H28" s="50">
        <v>8.4675482049312127E-3</v>
      </c>
      <c r="I28" s="1">
        <f t="shared" si="0"/>
        <v>88838756924.699997</v>
      </c>
      <c r="M28" s="51"/>
      <c r="N28" s="52"/>
      <c r="P28" s="53"/>
    </row>
    <row r="29" spans="1:16" ht="13.2" x14ac:dyDescent="0.25">
      <c r="A29" s="6">
        <v>25</v>
      </c>
      <c r="B29" s="6" t="s">
        <v>45</v>
      </c>
      <c r="C29" s="6" t="s">
        <v>401</v>
      </c>
      <c r="D29" s="6" t="s">
        <v>423</v>
      </c>
      <c r="E29" s="47">
        <v>2574914954</v>
      </c>
      <c r="F29" s="48">
        <v>0.32</v>
      </c>
      <c r="G29" s="49">
        <v>1</v>
      </c>
      <c r="H29" s="50">
        <v>7.0674766576898007E-3</v>
      </c>
      <c r="I29" s="1">
        <f t="shared" si="0"/>
        <v>823972785.27999997</v>
      </c>
      <c r="M29" s="51"/>
      <c r="N29" s="52"/>
      <c r="P29" s="53"/>
    </row>
    <row r="30" spans="1:16" ht="12.75" customHeight="1" x14ac:dyDescent="0.25">
      <c r="A30" s="6">
        <v>26</v>
      </c>
      <c r="B30" s="6" t="s">
        <v>47</v>
      </c>
      <c r="C30" s="6" t="s">
        <v>402</v>
      </c>
      <c r="D30" s="6" t="s">
        <v>424</v>
      </c>
      <c r="E30" s="47">
        <v>209565147</v>
      </c>
      <c r="F30" s="48">
        <v>0.69</v>
      </c>
      <c r="G30" s="49">
        <v>1</v>
      </c>
      <c r="H30" s="50">
        <v>9.1774839206014056E-4</v>
      </c>
      <c r="I30" s="1">
        <f t="shared" si="0"/>
        <v>144599951.42999998</v>
      </c>
      <c r="M30" s="51"/>
      <c r="N30" s="52"/>
      <c r="P30" s="53"/>
    </row>
    <row r="31" spans="1:16" ht="12.75" customHeight="1" x14ac:dyDescent="0.25">
      <c r="A31" s="6">
        <v>27</v>
      </c>
      <c r="B31" s="6" t="s">
        <v>53</v>
      </c>
      <c r="C31" s="6" t="s">
        <v>481</v>
      </c>
      <c r="D31" s="6" t="s">
        <v>507</v>
      </c>
      <c r="E31" s="47">
        <v>9650000000</v>
      </c>
      <c r="F31" s="48">
        <v>0.36</v>
      </c>
      <c r="G31" s="49">
        <v>1</v>
      </c>
      <c r="H31" s="50">
        <v>7.6765810472544582E-3</v>
      </c>
      <c r="I31" s="1">
        <f t="shared" si="0"/>
        <v>3474000000</v>
      </c>
      <c r="M31" s="51"/>
      <c r="N31" s="52"/>
      <c r="P31" s="53"/>
    </row>
    <row r="32" spans="1:16" ht="13.2" x14ac:dyDescent="0.25">
      <c r="A32" s="6">
        <v>28</v>
      </c>
      <c r="B32" s="6" t="s">
        <v>63</v>
      </c>
      <c r="C32" s="6" t="s">
        <v>502</v>
      </c>
      <c r="D32" s="6" t="s">
        <v>508</v>
      </c>
      <c r="E32" s="47">
        <v>129500000</v>
      </c>
      <c r="F32" s="48">
        <v>0.19</v>
      </c>
      <c r="G32" s="49">
        <v>1</v>
      </c>
      <c r="H32" s="50">
        <v>6.3662720207380667E-3</v>
      </c>
      <c r="I32" s="1">
        <f t="shared" si="0"/>
        <v>24605000</v>
      </c>
      <c r="M32" s="51"/>
      <c r="N32" s="52"/>
      <c r="P32" s="53"/>
    </row>
    <row r="33" spans="1:16" ht="12.75" customHeight="1" x14ac:dyDescent="0.25">
      <c r="A33" s="6">
        <v>29</v>
      </c>
      <c r="B33" s="6" t="s">
        <v>87</v>
      </c>
      <c r="C33" s="6" t="s">
        <v>413</v>
      </c>
      <c r="D33" s="6" t="s">
        <v>435</v>
      </c>
      <c r="E33" s="47">
        <v>1110616299</v>
      </c>
      <c r="F33" s="48">
        <v>0.41</v>
      </c>
      <c r="G33" s="49">
        <v>1</v>
      </c>
      <c r="H33" s="50">
        <v>6.2246593024446739E-3</v>
      </c>
      <c r="I33" s="1">
        <f t="shared" si="0"/>
        <v>455352682.58999997</v>
      </c>
      <c r="M33" s="51"/>
      <c r="N33" s="52"/>
      <c r="P33" s="53"/>
    </row>
    <row r="34" spans="1:16" ht="12.75" customHeight="1" x14ac:dyDescent="0.25">
      <c r="A34" s="6">
        <v>30</v>
      </c>
      <c r="B34" s="6" t="s">
        <v>71</v>
      </c>
      <c r="C34" s="6" t="s">
        <v>445</v>
      </c>
      <c r="D34" s="6" t="s">
        <v>456</v>
      </c>
      <c r="E34" s="47">
        <v>1274665323063</v>
      </c>
      <c r="F34" s="48">
        <v>0.21</v>
      </c>
      <c r="G34" s="49">
        <v>1</v>
      </c>
      <c r="H34" s="50">
        <v>5.4332625390978067E-3</v>
      </c>
      <c r="I34" s="1">
        <f t="shared" si="0"/>
        <v>267679717843.22998</v>
      </c>
      <c r="M34" s="51"/>
      <c r="N34" s="52"/>
      <c r="P34" s="53"/>
    </row>
    <row r="35" spans="1:16" ht="26.4" x14ac:dyDescent="0.25">
      <c r="A35" s="6">
        <v>31</v>
      </c>
      <c r="B35" s="6" t="s">
        <v>57</v>
      </c>
      <c r="C35" s="6" t="s">
        <v>58</v>
      </c>
      <c r="D35" s="6" t="s">
        <v>466</v>
      </c>
      <c r="E35" s="47">
        <v>427141648</v>
      </c>
      <c r="F35" s="48">
        <v>0.37</v>
      </c>
      <c r="G35" s="49">
        <v>0.5</v>
      </c>
      <c r="H35" s="50">
        <v>4.8751208041881372E-3</v>
      </c>
      <c r="I35" s="1">
        <f t="shared" si="0"/>
        <v>158042409.75999999</v>
      </c>
      <c r="M35" s="51"/>
      <c r="N35" s="52"/>
      <c r="P35" s="53"/>
    </row>
    <row r="36" spans="1:16" ht="13.2" x14ac:dyDescent="0.25">
      <c r="A36" s="6">
        <v>32</v>
      </c>
      <c r="B36" s="7" t="s">
        <v>39</v>
      </c>
      <c r="C36" s="6" t="s">
        <v>371</v>
      </c>
      <c r="D36" s="6" t="s">
        <v>451</v>
      </c>
      <c r="E36" s="47">
        <v>620000000</v>
      </c>
      <c r="F36" s="48">
        <v>0.15</v>
      </c>
      <c r="G36" s="49">
        <v>1</v>
      </c>
      <c r="H36" s="50">
        <v>5.3462241013903537E-3</v>
      </c>
      <c r="I36" s="1">
        <f t="shared" si="0"/>
        <v>93000000</v>
      </c>
      <c r="M36" s="51"/>
      <c r="N36" s="52"/>
      <c r="P36" s="53"/>
    </row>
    <row r="37" spans="1:16" ht="12.75" customHeight="1" x14ac:dyDescent="0.25">
      <c r="A37" s="6">
        <v>33</v>
      </c>
      <c r="B37" s="54" t="s">
        <v>69</v>
      </c>
      <c r="C37" s="6" t="s">
        <v>70</v>
      </c>
      <c r="D37" s="6" t="s">
        <v>228</v>
      </c>
      <c r="E37" s="47">
        <v>11174330000</v>
      </c>
      <c r="F37" s="48">
        <v>0.13</v>
      </c>
      <c r="G37" s="49">
        <v>1</v>
      </c>
      <c r="H37" s="50">
        <v>5.0730855506279744E-3</v>
      </c>
      <c r="I37" s="1">
        <f t="shared" si="0"/>
        <v>1452662900</v>
      </c>
      <c r="M37" s="51"/>
      <c r="N37" s="52"/>
      <c r="P37" s="53"/>
    </row>
    <row r="38" spans="1:16" ht="12.75" customHeight="1" x14ac:dyDescent="0.25">
      <c r="A38" s="6">
        <v>34</v>
      </c>
      <c r="B38" s="6" t="s">
        <v>471</v>
      </c>
      <c r="C38" s="6" t="s">
        <v>472</v>
      </c>
      <c r="D38" s="6" t="s">
        <v>476</v>
      </c>
      <c r="E38" s="47">
        <v>190627747</v>
      </c>
      <c r="F38" s="48">
        <v>0.05</v>
      </c>
      <c r="G38" s="49">
        <v>1</v>
      </c>
      <c r="H38" s="50">
        <v>4.1166777341847373E-3</v>
      </c>
      <c r="I38" s="1">
        <f t="shared" si="0"/>
        <v>9531387.3499999996</v>
      </c>
      <c r="M38" s="51"/>
      <c r="N38" s="52"/>
      <c r="P38" s="53"/>
    </row>
    <row r="39" spans="1:16" ht="12.75" customHeight="1" x14ac:dyDescent="0.25">
      <c r="A39" s="6">
        <v>35</v>
      </c>
      <c r="B39" s="6" t="s">
        <v>405</v>
      </c>
      <c r="C39" s="6" t="s">
        <v>406</v>
      </c>
      <c r="D39" s="6" t="s">
        <v>467</v>
      </c>
      <c r="E39" s="47">
        <v>15193014862</v>
      </c>
      <c r="F39" s="48">
        <v>0.1</v>
      </c>
      <c r="G39" s="49">
        <v>1</v>
      </c>
      <c r="H39" s="50">
        <v>4.0896829420143102E-3</v>
      </c>
      <c r="I39" s="1">
        <f t="shared" si="0"/>
        <v>1519301486.2</v>
      </c>
      <c r="M39" s="51"/>
      <c r="N39" s="52"/>
      <c r="P39" s="53"/>
    </row>
    <row r="40" spans="1:16" ht="13.2" x14ac:dyDescent="0.25">
      <c r="A40" s="6">
        <v>36</v>
      </c>
      <c r="B40" s="6" t="s">
        <v>65</v>
      </c>
      <c r="C40" s="6" t="s">
        <v>407</v>
      </c>
      <c r="D40" s="6" t="s">
        <v>509</v>
      </c>
      <c r="E40" s="47">
        <v>660497344</v>
      </c>
      <c r="F40" s="48">
        <v>0.32</v>
      </c>
      <c r="G40" s="49">
        <v>0.5</v>
      </c>
      <c r="H40" s="50">
        <v>2.9893475719763936E-3</v>
      </c>
      <c r="I40" s="1">
        <f t="shared" si="0"/>
        <v>211359150.08000001</v>
      </c>
      <c r="M40" s="51"/>
      <c r="N40" s="52"/>
      <c r="P40" s="53"/>
    </row>
    <row r="41" spans="1:16" ht="12.75" customHeight="1" x14ac:dyDescent="0.25">
      <c r="A41" s="6">
        <v>37</v>
      </c>
      <c r="B41" s="6" t="s">
        <v>93</v>
      </c>
      <c r="C41" s="6" t="s">
        <v>475</v>
      </c>
      <c r="D41" s="6" t="s">
        <v>478</v>
      </c>
      <c r="E41" s="47">
        <v>416270745</v>
      </c>
      <c r="F41" s="48">
        <v>0.45</v>
      </c>
      <c r="G41" s="49">
        <v>1</v>
      </c>
      <c r="H41" s="50">
        <v>3.4719183617505467E-3</v>
      </c>
      <c r="I41" s="1">
        <f t="shared" si="0"/>
        <v>187321835.25</v>
      </c>
      <c r="M41" s="51"/>
      <c r="N41" s="52"/>
      <c r="P41" s="53"/>
    </row>
    <row r="42" spans="1:16" ht="12.75" customHeight="1" x14ac:dyDescent="0.25">
      <c r="A42" s="6">
        <v>38</v>
      </c>
      <c r="B42" s="54" t="s">
        <v>482</v>
      </c>
      <c r="C42" s="6" t="s">
        <v>483</v>
      </c>
      <c r="D42" s="6" t="s">
        <v>487</v>
      </c>
      <c r="E42" s="47">
        <v>63048706145</v>
      </c>
      <c r="F42" s="48">
        <v>0.18</v>
      </c>
      <c r="G42" s="49">
        <v>1</v>
      </c>
      <c r="H42" s="50">
        <v>3.2447328378150987E-3</v>
      </c>
      <c r="I42" s="1">
        <f t="shared" si="0"/>
        <v>11348767106.1</v>
      </c>
      <c r="M42" s="51"/>
      <c r="N42" s="52"/>
      <c r="P42" s="53"/>
    </row>
    <row r="43" spans="1:16" ht="13.2" x14ac:dyDescent="0.25">
      <c r="A43" s="6">
        <v>39</v>
      </c>
      <c r="B43" s="6" t="s">
        <v>31</v>
      </c>
      <c r="C43" s="6" t="s">
        <v>32</v>
      </c>
      <c r="D43" s="6" t="s">
        <v>209</v>
      </c>
      <c r="E43" s="47">
        <v>2936015891</v>
      </c>
      <c r="F43" s="48">
        <v>0.06</v>
      </c>
      <c r="G43" s="49">
        <v>1</v>
      </c>
      <c r="H43" s="50">
        <v>2.9826842116338266E-3</v>
      </c>
      <c r="I43" s="1">
        <f t="shared" si="0"/>
        <v>176160953.46000001</v>
      </c>
      <c r="M43" s="51"/>
      <c r="N43" s="52"/>
      <c r="P43" s="53"/>
    </row>
    <row r="44" spans="1:16" ht="12.75" customHeight="1" x14ac:dyDescent="0.25">
      <c r="A44" s="6">
        <v>40</v>
      </c>
      <c r="B44" s="6" t="s">
        <v>91</v>
      </c>
      <c r="C44" s="6" t="s">
        <v>412</v>
      </c>
      <c r="D44" s="6" t="s">
        <v>433</v>
      </c>
      <c r="E44" s="47">
        <v>179768227</v>
      </c>
      <c r="F44" s="48">
        <v>0.42</v>
      </c>
      <c r="G44" s="49">
        <v>1</v>
      </c>
      <c r="H44" s="50">
        <v>2.8553030504870672E-3</v>
      </c>
      <c r="I44" s="1">
        <f t="shared" si="0"/>
        <v>75502655.340000004</v>
      </c>
      <c r="M44" s="51"/>
      <c r="N44" s="52"/>
      <c r="P44" s="53"/>
    </row>
    <row r="45" spans="1:16" ht="12.75" customHeight="1" x14ac:dyDescent="0.25">
      <c r="A45" s="6">
        <v>41</v>
      </c>
      <c r="B45" s="6" t="s">
        <v>85</v>
      </c>
      <c r="C45" s="6" t="s">
        <v>416</v>
      </c>
      <c r="D45" s="6" t="s">
        <v>437</v>
      </c>
      <c r="E45" s="47">
        <v>195995579707</v>
      </c>
      <c r="F45" s="48">
        <v>0.11</v>
      </c>
      <c r="G45" s="49">
        <v>1</v>
      </c>
      <c r="H45" s="50">
        <v>2.6442212714905878E-3</v>
      </c>
      <c r="I45" s="1">
        <f t="shared" si="0"/>
        <v>21559513767.77</v>
      </c>
      <c r="M45" s="51"/>
      <c r="N45" s="52"/>
      <c r="P45" s="53"/>
    </row>
    <row r="46" spans="1:16" ht="12.75" customHeight="1" x14ac:dyDescent="0.25">
      <c r="A46" s="6">
        <v>42</v>
      </c>
      <c r="B46" s="6" t="s">
        <v>83</v>
      </c>
      <c r="C46" s="6" t="s">
        <v>484</v>
      </c>
      <c r="D46" s="6" t="s">
        <v>488</v>
      </c>
      <c r="E46" s="47">
        <v>40534000</v>
      </c>
      <c r="F46" s="48">
        <v>0.16</v>
      </c>
      <c r="G46" s="49">
        <v>1</v>
      </c>
      <c r="H46" s="50">
        <v>2.248778621219662E-3</v>
      </c>
      <c r="I46" s="1">
        <f t="shared" si="0"/>
        <v>6485440</v>
      </c>
      <c r="M46" s="51"/>
      <c r="N46" s="52"/>
      <c r="P46" s="53"/>
    </row>
    <row r="47" spans="1:16" ht="12.75" customHeight="1" x14ac:dyDescent="0.25">
      <c r="A47" s="6">
        <v>43</v>
      </c>
      <c r="B47" s="6" t="s">
        <v>473</v>
      </c>
      <c r="C47" s="6" t="s">
        <v>474</v>
      </c>
      <c r="D47" s="6" t="s">
        <v>477</v>
      </c>
      <c r="E47" s="47">
        <v>23879709866</v>
      </c>
      <c r="F47" s="48">
        <v>0.21</v>
      </c>
      <c r="G47" s="49">
        <v>1</v>
      </c>
      <c r="H47" s="50">
        <v>2.1735298637782668E-3</v>
      </c>
      <c r="I47" s="1">
        <f t="shared" si="0"/>
        <v>5014739071.8599997</v>
      </c>
      <c r="M47" s="51"/>
      <c r="N47" s="52"/>
      <c r="P47" s="53"/>
    </row>
    <row r="48" spans="1:16" ht="13.2" x14ac:dyDescent="0.25">
      <c r="A48" s="6">
        <v>44</v>
      </c>
      <c r="B48" s="6" t="s">
        <v>73</v>
      </c>
      <c r="C48" s="6" t="s">
        <v>375</v>
      </c>
      <c r="D48" s="6" t="s">
        <v>387</v>
      </c>
      <c r="E48" s="47">
        <v>103030215</v>
      </c>
      <c r="F48" s="48">
        <v>0.33</v>
      </c>
      <c r="G48" s="49">
        <v>0.5</v>
      </c>
      <c r="H48" s="50">
        <v>1.5796547276157936E-3</v>
      </c>
      <c r="I48" s="1">
        <f t="shared" si="0"/>
        <v>33999970.950000003</v>
      </c>
      <c r="M48" s="51"/>
      <c r="N48" s="52"/>
      <c r="P48" s="53"/>
    </row>
    <row r="49" spans="1:16" ht="39.6" x14ac:dyDescent="0.25">
      <c r="A49" s="6">
        <v>45</v>
      </c>
      <c r="B49" s="54" t="s">
        <v>438</v>
      </c>
      <c r="C49" s="6" t="s">
        <v>463</v>
      </c>
      <c r="D49" s="6" t="s">
        <v>468</v>
      </c>
      <c r="E49" s="47">
        <v>120000000</v>
      </c>
      <c r="F49" s="48">
        <v>0.21</v>
      </c>
      <c r="G49" s="49">
        <v>1</v>
      </c>
      <c r="H49" s="50">
        <v>2.0797258869924718E-3</v>
      </c>
      <c r="I49" s="1">
        <f t="shared" si="0"/>
        <v>25200000</v>
      </c>
      <c r="M49" s="51"/>
      <c r="N49" s="52"/>
      <c r="P49" s="53"/>
    </row>
    <row r="50" spans="1:16" ht="12.75" customHeight="1" x14ac:dyDescent="0.25">
      <c r="A50" s="6">
        <v>46</v>
      </c>
      <c r="B50" s="6" t="s">
        <v>103</v>
      </c>
      <c r="C50" s="6" t="s">
        <v>503</v>
      </c>
      <c r="D50" s="6" t="s">
        <v>244</v>
      </c>
      <c r="E50" s="47">
        <v>19259815400</v>
      </c>
      <c r="F50" s="48">
        <v>0.15</v>
      </c>
      <c r="G50" s="49">
        <v>1</v>
      </c>
      <c r="H50" s="50">
        <v>1.9053371359309271E-3</v>
      </c>
      <c r="I50" s="1">
        <f t="shared" si="0"/>
        <v>2888972310</v>
      </c>
      <c r="M50" s="51"/>
      <c r="N50" s="52"/>
      <c r="P50" s="53"/>
    </row>
    <row r="51" spans="1:16" ht="12.75" customHeight="1" x14ac:dyDescent="0.25">
      <c r="A51" s="6">
        <v>47</v>
      </c>
      <c r="B51" s="6" t="s">
        <v>168</v>
      </c>
      <c r="C51" s="6" t="s">
        <v>504</v>
      </c>
      <c r="D51" s="6" t="s">
        <v>510</v>
      </c>
      <c r="E51" s="47">
        <v>39749359700</v>
      </c>
      <c r="F51" s="48">
        <v>0.2</v>
      </c>
      <c r="G51" s="49">
        <v>1</v>
      </c>
      <c r="H51" s="50">
        <v>1.8538266489876588E-3</v>
      </c>
      <c r="I51" s="1">
        <f t="shared" si="0"/>
        <v>7949871940</v>
      </c>
      <c r="M51" s="51"/>
      <c r="N51" s="52"/>
      <c r="P51" s="53"/>
    </row>
    <row r="52" spans="1:16" ht="12.75" customHeight="1" x14ac:dyDescent="0.25">
      <c r="A52" s="6">
        <v>48</v>
      </c>
      <c r="B52" s="6" t="s">
        <v>485</v>
      </c>
      <c r="C52" s="6" t="s">
        <v>486</v>
      </c>
      <c r="D52" s="6" t="s">
        <v>489</v>
      </c>
      <c r="E52" s="47">
        <v>113423948</v>
      </c>
      <c r="F52" s="48">
        <v>0.2</v>
      </c>
      <c r="G52" s="49">
        <v>1</v>
      </c>
      <c r="H52" s="50">
        <v>1.8100502838930236E-3</v>
      </c>
      <c r="I52" s="1">
        <f t="shared" si="0"/>
        <v>22684789.600000001</v>
      </c>
      <c r="M52" s="51"/>
      <c r="N52" s="52"/>
      <c r="P52" s="53"/>
    </row>
    <row r="53" spans="1:16" ht="12.75" customHeight="1" x14ac:dyDescent="0.25">
      <c r="A53" s="6">
        <v>49</v>
      </c>
      <c r="B53" s="6" t="s">
        <v>75</v>
      </c>
      <c r="C53" s="6" t="s">
        <v>411</v>
      </c>
      <c r="D53" s="6" t="s">
        <v>431</v>
      </c>
      <c r="E53" s="47">
        <v>124750000</v>
      </c>
      <c r="F53" s="48">
        <v>0.46</v>
      </c>
      <c r="G53" s="49">
        <v>1</v>
      </c>
      <c r="H53" s="50">
        <v>1.6756064587583434E-3</v>
      </c>
      <c r="I53" s="1">
        <f t="shared" si="0"/>
        <v>57385000</v>
      </c>
      <c r="M53" s="51"/>
      <c r="N53" s="52"/>
      <c r="P53" s="53"/>
    </row>
    <row r="54" spans="1:16" ht="12.75" customHeight="1" x14ac:dyDescent="0.25">
      <c r="A54" s="6">
        <v>50</v>
      </c>
      <c r="B54" s="6" t="s">
        <v>95</v>
      </c>
      <c r="C54" s="6" t="s">
        <v>446</v>
      </c>
      <c r="D54" s="6" t="s">
        <v>458</v>
      </c>
      <c r="E54" s="47">
        <v>11529538</v>
      </c>
      <c r="F54" s="48">
        <v>0.1</v>
      </c>
      <c r="G54" s="49">
        <v>0.5</v>
      </c>
      <c r="H54" s="50">
        <v>8.1825957697459093E-4</v>
      </c>
      <c r="I54" s="1">
        <f t="shared" si="0"/>
        <v>1152953.8</v>
      </c>
      <c r="M54" s="51"/>
      <c r="N54" s="52"/>
      <c r="P54" s="53"/>
    </row>
    <row r="55" spans="1:16" ht="13.2" x14ac:dyDescent="0.3">
      <c r="B55" s="8"/>
      <c r="C55" s="8"/>
      <c r="D55" s="8"/>
      <c r="E55" s="55"/>
      <c r="F55" s="56"/>
      <c r="G55" s="57"/>
      <c r="H55" s="58"/>
      <c r="M55" s="51"/>
      <c r="N55" s="52"/>
      <c r="P55" s="53"/>
    </row>
    <row r="56" spans="1:16" ht="13.2" x14ac:dyDescent="0.3">
      <c r="B56" s="94"/>
      <c r="C56" s="8"/>
      <c r="D56" s="8"/>
      <c r="E56" s="55"/>
      <c r="F56" s="56"/>
      <c r="G56" s="57"/>
      <c r="H56" s="58"/>
      <c r="M56" s="51"/>
      <c r="N56" s="52"/>
      <c r="P56" s="53"/>
    </row>
    <row r="57" spans="1:16" ht="13.2" x14ac:dyDescent="0.3">
      <c r="B57" s="96"/>
      <c r="C57" s="96"/>
      <c r="D57" s="8"/>
      <c r="E57" s="55"/>
      <c r="F57" s="56"/>
      <c r="G57" s="57"/>
      <c r="H57" s="58"/>
      <c r="M57" s="51"/>
      <c r="N57" s="52"/>
      <c r="P57" s="53"/>
    </row>
    <row r="58" spans="1:16" ht="13.2" x14ac:dyDescent="0.3">
      <c r="B58" s="8"/>
      <c r="C58" s="8"/>
      <c r="D58" s="8"/>
      <c r="E58" s="55"/>
      <c r="F58" s="56"/>
      <c r="G58" s="57"/>
      <c r="H58" s="58"/>
      <c r="M58" s="51"/>
      <c r="N58" s="52"/>
      <c r="P58" s="53"/>
    </row>
    <row r="59" spans="1:16" ht="13.2" x14ac:dyDescent="0.3">
      <c r="B59" s="8"/>
      <c r="C59" s="8"/>
      <c r="D59" s="8"/>
      <c r="E59" s="55"/>
      <c r="F59" s="56"/>
      <c r="G59" s="57"/>
      <c r="H59" s="58"/>
      <c r="M59" s="51"/>
      <c r="N59" s="52"/>
      <c r="P59" s="53"/>
    </row>
    <row r="60" spans="1:16" ht="13.2" x14ac:dyDescent="0.3">
      <c r="B60" s="8"/>
      <c r="C60" s="8"/>
      <c r="D60" s="8"/>
      <c r="E60" s="55"/>
      <c r="F60" s="56"/>
      <c r="G60" s="57"/>
      <c r="H60" s="58"/>
      <c r="M60" s="51"/>
      <c r="N60" s="52"/>
      <c r="P60" s="53"/>
    </row>
    <row r="61" spans="1:16" ht="13.2" x14ac:dyDescent="0.3">
      <c r="B61" s="94"/>
      <c r="C61" s="8"/>
      <c r="D61" s="8"/>
      <c r="E61" s="55"/>
      <c r="F61" s="56"/>
      <c r="G61" s="57"/>
      <c r="H61" s="58"/>
      <c r="M61" s="51"/>
      <c r="N61" s="52"/>
      <c r="P61" s="53"/>
    </row>
    <row r="62" spans="1:16" ht="13.2" x14ac:dyDescent="0.3">
      <c r="B62" s="8"/>
      <c r="C62" s="8"/>
      <c r="D62" s="8"/>
      <c r="E62" s="55"/>
      <c r="F62" s="56"/>
      <c r="G62" s="57"/>
      <c r="H62" s="58"/>
      <c r="M62" s="51"/>
      <c r="N62" s="52"/>
      <c r="P62" s="53"/>
    </row>
    <row r="63" spans="1:16" ht="13.2" x14ac:dyDescent="0.3">
      <c r="B63" s="8"/>
      <c r="C63" s="8"/>
      <c r="D63" s="8"/>
      <c r="E63" s="55"/>
      <c r="F63" s="56"/>
      <c r="G63" s="57"/>
      <c r="H63" s="58"/>
      <c r="M63" s="51"/>
      <c r="N63" s="52"/>
      <c r="P63" s="53"/>
    </row>
    <row r="64" spans="1:16" ht="13.2" x14ac:dyDescent="0.3">
      <c r="B64" s="8"/>
      <c r="C64" s="8"/>
      <c r="D64" s="8"/>
      <c r="E64" s="55"/>
      <c r="F64" s="56"/>
      <c r="G64" s="57"/>
      <c r="H64" s="58"/>
      <c r="M64" s="51"/>
      <c r="N64" s="52"/>
      <c r="P64" s="53"/>
    </row>
    <row r="65" spans="1:16" ht="13.2" x14ac:dyDescent="0.3">
      <c r="B65" s="8"/>
      <c r="C65" s="8"/>
      <c r="D65" s="8"/>
      <c r="E65" s="55"/>
      <c r="F65" s="56"/>
      <c r="G65" s="57"/>
      <c r="H65" s="58"/>
      <c r="M65" s="51"/>
      <c r="N65" s="52"/>
      <c r="P65" s="53"/>
    </row>
    <row r="66" spans="1:16" ht="13.2" x14ac:dyDescent="0.3">
      <c r="B66" s="8"/>
      <c r="C66" s="8"/>
      <c r="D66" s="8"/>
      <c r="E66" s="55"/>
      <c r="F66" s="56"/>
      <c r="G66" s="57"/>
      <c r="H66" s="58"/>
      <c r="M66" s="51"/>
      <c r="N66" s="52"/>
      <c r="P66" s="53"/>
    </row>
    <row r="67" spans="1:16" ht="53.25" customHeight="1" x14ac:dyDescent="0.3">
      <c r="A67" s="204"/>
      <c r="B67" s="205"/>
      <c r="C67" s="205"/>
      <c r="D67" s="205"/>
      <c r="E67" s="205"/>
      <c r="F67" s="205"/>
      <c r="G67" s="205"/>
      <c r="H67" s="62"/>
    </row>
    <row r="68" spans="1:16" ht="14.25" customHeight="1" x14ac:dyDescent="0.3">
      <c r="B68" s="10"/>
      <c r="C68" s="8"/>
      <c r="D68" s="8"/>
      <c r="E68" s="59"/>
      <c r="F68" s="60"/>
      <c r="G68" s="61"/>
      <c r="H68" s="62"/>
    </row>
    <row r="69" spans="1:16" ht="13.2" x14ac:dyDescent="0.3">
      <c r="B69" s="10"/>
      <c r="C69" s="8"/>
      <c r="D69" s="8"/>
      <c r="E69" s="59"/>
      <c r="F69" s="60"/>
      <c r="G69" s="61"/>
      <c r="H69" s="62"/>
    </row>
    <row r="70" spans="1:16" ht="14.25" customHeight="1" x14ac:dyDescent="0.3">
      <c r="B70" s="10"/>
      <c r="C70" s="8"/>
      <c r="D70" s="8"/>
      <c r="E70" s="59"/>
      <c r="F70" s="60"/>
      <c r="G70" s="61"/>
      <c r="H70" s="62"/>
    </row>
    <row r="71" spans="1:16" ht="14.25" customHeight="1" x14ac:dyDescent="0.3">
      <c r="B71" s="10"/>
      <c r="C71" s="15"/>
      <c r="D71" s="15"/>
      <c r="E71" s="59"/>
      <c r="F71" s="60"/>
      <c r="G71" s="61"/>
      <c r="H71" s="62"/>
    </row>
    <row r="72" spans="1:16" ht="14.25" customHeight="1" x14ac:dyDescent="0.3">
      <c r="B72" s="10"/>
      <c r="C72" s="15"/>
      <c r="D72" s="15"/>
      <c r="E72" s="59"/>
      <c r="F72" s="60"/>
      <c r="G72" s="61"/>
      <c r="H72" s="62"/>
    </row>
  </sheetData>
  <mergeCells count="1">
    <mergeCell ref="A67:G67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9847-36D6-42CF-A613-23DFA94A96D2}">
  <dimension ref="A1:K54"/>
  <sheetViews>
    <sheetView showGridLines="0" topLeftCell="A24" workbookViewId="0">
      <selection activeCell="B54" sqref="B54"/>
    </sheetView>
  </sheetViews>
  <sheetFormatPr defaultColWidth="9.44140625" defaultRowHeight="13.2" x14ac:dyDescent="0.3"/>
  <cols>
    <col min="1" max="1" width="4.44140625" style="163" customWidth="1"/>
    <col min="2" max="2" width="10.21875" style="163" customWidth="1"/>
    <col min="3" max="3" width="40.44140625" style="173" customWidth="1"/>
    <col min="4" max="4" width="44.5546875" style="173" customWidth="1"/>
    <col min="5" max="5" width="19.44140625" style="163" customWidth="1"/>
    <col min="6" max="6" width="10.5546875" style="163" customWidth="1"/>
    <col min="7" max="7" width="12.5546875" style="163" customWidth="1"/>
    <col min="8" max="8" width="12" style="163" bestFit="1" customWidth="1"/>
    <col min="9" max="9" width="29.33203125" style="163" customWidth="1"/>
    <col min="10" max="10" width="9.44140625" style="163"/>
    <col min="11" max="11" width="12.21875" style="163" bestFit="1" customWidth="1"/>
    <col min="12" max="13" width="9.44140625" style="163"/>
    <col min="14" max="14" width="10" style="163" bestFit="1" customWidth="1"/>
    <col min="15" max="16384" width="9.44140625" style="163"/>
  </cols>
  <sheetData>
    <row r="1" spans="1:11" x14ac:dyDescent="0.3">
      <c r="C1" s="164" t="s">
        <v>246</v>
      </c>
      <c r="D1" s="165" t="s">
        <v>245</v>
      </c>
    </row>
    <row r="2" spans="1:11" ht="13.8" thickBot="1" x14ac:dyDescent="0.35">
      <c r="C2" s="166">
        <v>45629</v>
      </c>
      <c r="D2" s="167">
        <v>45645</v>
      </c>
    </row>
    <row r="3" spans="1:11" x14ac:dyDescent="0.3">
      <c r="A3" s="168"/>
      <c r="B3" s="169"/>
      <c r="C3" s="170"/>
      <c r="D3" s="170"/>
      <c r="E3" s="169"/>
      <c r="F3" s="169"/>
      <c r="G3" s="169"/>
      <c r="H3" s="169"/>
    </row>
    <row r="4" spans="1:11" s="173" customFormat="1" ht="26.4" x14ac:dyDescent="0.25">
      <c r="A4" s="171" t="s">
        <v>0</v>
      </c>
      <c r="B4" s="171" t="s">
        <v>188</v>
      </c>
      <c r="C4" s="171" t="s">
        <v>189</v>
      </c>
      <c r="D4" s="171" t="s">
        <v>190</v>
      </c>
      <c r="E4" s="172" t="s">
        <v>191</v>
      </c>
      <c r="F4" s="171" t="s">
        <v>192</v>
      </c>
      <c r="G4" s="171" t="s">
        <v>193</v>
      </c>
      <c r="H4" s="171" t="s">
        <v>658</v>
      </c>
      <c r="I4" s="1" t="s">
        <v>699</v>
      </c>
    </row>
    <row r="5" spans="1:11" s="173" customFormat="1" x14ac:dyDescent="0.25">
      <c r="A5" s="174">
        <v>1</v>
      </c>
      <c r="B5" s="175" t="s">
        <v>3</v>
      </c>
      <c r="C5" s="175" t="s">
        <v>393</v>
      </c>
      <c r="D5" s="175" t="s">
        <v>448</v>
      </c>
      <c r="E5" s="176">
        <v>692865762</v>
      </c>
      <c r="F5" s="177">
        <v>0.55000000000000004</v>
      </c>
      <c r="G5" s="178">
        <v>0.33230219999999999</v>
      </c>
      <c r="H5" s="133">
        <v>0.17987991749524793</v>
      </c>
      <c r="I5" s="1">
        <f>E5*F5</f>
        <v>381076169.10000002</v>
      </c>
      <c r="K5" s="196"/>
    </row>
    <row r="6" spans="1:11" s="173" customFormat="1" x14ac:dyDescent="0.25">
      <c r="A6" s="174">
        <v>2</v>
      </c>
      <c r="B6" s="175" t="s">
        <v>5</v>
      </c>
      <c r="C6" s="175" t="s">
        <v>394</v>
      </c>
      <c r="D6" s="175" t="s">
        <v>581</v>
      </c>
      <c r="E6" s="176">
        <v>21586948000</v>
      </c>
      <c r="F6" s="177">
        <v>0.48</v>
      </c>
      <c r="G6" s="178">
        <v>0.2474325</v>
      </c>
      <c r="H6" s="133">
        <v>0.11766026442190324</v>
      </c>
      <c r="I6" s="1">
        <f t="shared" ref="I6:I51" si="0">E6*F6</f>
        <v>10361735040</v>
      </c>
      <c r="K6" s="196"/>
    </row>
    <row r="7" spans="1:11" s="173" customFormat="1" x14ac:dyDescent="0.25">
      <c r="A7" s="174">
        <v>3</v>
      </c>
      <c r="B7" s="175" t="s">
        <v>7</v>
      </c>
      <c r="C7" s="175" t="s">
        <v>395</v>
      </c>
      <c r="D7" s="175" t="s">
        <v>582</v>
      </c>
      <c r="E7" s="176">
        <v>1000000000</v>
      </c>
      <c r="F7" s="177">
        <v>1</v>
      </c>
      <c r="G7" s="178">
        <v>0.494865</v>
      </c>
      <c r="H7" s="133">
        <v>2.2805886797352543E-2</v>
      </c>
      <c r="I7" s="1">
        <f t="shared" si="0"/>
        <v>1000000000</v>
      </c>
      <c r="K7" s="196"/>
    </row>
    <row r="8" spans="1:11" s="173" customFormat="1" x14ac:dyDescent="0.25">
      <c r="A8" s="174">
        <v>4</v>
      </c>
      <c r="B8" s="175" t="s">
        <v>1</v>
      </c>
      <c r="C8" s="175" t="s">
        <v>392</v>
      </c>
      <c r="D8" s="175" t="s">
        <v>447</v>
      </c>
      <c r="E8" s="176">
        <v>23673512900</v>
      </c>
      <c r="F8" s="177">
        <v>0.5</v>
      </c>
      <c r="G8" s="178">
        <v>0.4</v>
      </c>
      <c r="H8" s="133">
        <v>0.1160301577097229</v>
      </c>
      <c r="I8" s="1">
        <f t="shared" si="0"/>
        <v>11836756450</v>
      </c>
      <c r="K8" s="196"/>
    </row>
    <row r="9" spans="1:11" s="173" customFormat="1" x14ac:dyDescent="0.25">
      <c r="A9" s="174">
        <v>5</v>
      </c>
      <c r="B9" s="175" t="s">
        <v>25</v>
      </c>
      <c r="C9" s="175" t="s">
        <v>443</v>
      </c>
      <c r="D9" s="175" t="s">
        <v>449</v>
      </c>
      <c r="E9" s="176">
        <v>2178690700</v>
      </c>
      <c r="F9" s="177">
        <v>0.32</v>
      </c>
      <c r="G9" s="178">
        <v>0.8</v>
      </c>
      <c r="H9" s="133">
        <v>5.9050463196886054E-2</v>
      </c>
      <c r="I9" s="1">
        <f t="shared" si="0"/>
        <v>697181024</v>
      </c>
      <c r="K9" s="196"/>
    </row>
    <row r="10" spans="1:11" s="173" customFormat="1" x14ac:dyDescent="0.25">
      <c r="A10" s="174">
        <v>6</v>
      </c>
      <c r="B10" s="175" t="s">
        <v>650</v>
      </c>
      <c r="C10" s="175" t="s">
        <v>651</v>
      </c>
      <c r="D10" s="175" t="s">
        <v>652</v>
      </c>
      <c r="E10" s="176">
        <v>379453795</v>
      </c>
      <c r="F10" s="177">
        <v>0.15</v>
      </c>
      <c r="G10" s="178">
        <v>1</v>
      </c>
      <c r="H10" s="133">
        <v>3.8998797692205489E-2</v>
      </c>
      <c r="I10" s="1">
        <f t="shared" si="0"/>
        <v>56918069.25</v>
      </c>
      <c r="K10" s="196"/>
    </row>
    <row r="11" spans="1:11" s="173" customFormat="1" x14ac:dyDescent="0.25">
      <c r="A11" s="174">
        <v>7</v>
      </c>
      <c r="B11" s="175" t="s">
        <v>11</v>
      </c>
      <c r="C11" s="175" t="s">
        <v>396</v>
      </c>
      <c r="D11" s="175" t="s">
        <v>419</v>
      </c>
      <c r="E11" s="176">
        <v>15286339700</v>
      </c>
      <c r="F11" s="177">
        <v>0.32</v>
      </c>
      <c r="G11" s="178">
        <v>0.4</v>
      </c>
      <c r="H11" s="133">
        <v>4.4220685328042943E-2</v>
      </c>
      <c r="I11" s="1">
        <f t="shared" si="0"/>
        <v>4891628704</v>
      </c>
      <c r="K11" s="196"/>
    </row>
    <row r="12" spans="1:11" x14ac:dyDescent="0.25">
      <c r="A12" s="174">
        <v>8</v>
      </c>
      <c r="B12" s="175" t="s">
        <v>549</v>
      </c>
      <c r="C12" s="175" t="s">
        <v>644</v>
      </c>
      <c r="D12" s="175" t="s">
        <v>645</v>
      </c>
      <c r="E12" s="176">
        <v>199305492</v>
      </c>
      <c r="F12" s="177">
        <v>0.56000000000000005</v>
      </c>
      <c r="G12" s="178">
        <v>0.7</v>
      </c>
      <c r="H12" s="133">
        <v>3.7101102047832367E-2</v>
      </c>
      <c r="I12" s="1">
        <f t="shared" si="0"/>
        <v>111611075.52000001</v>
      </c>
      <c r="K12" s="196"/>
    </row>
    <row r="13" spans="1:11" s="173" customFormat="1" x14ac:dyDescent="0.25">
      <c r="A13" s="174">
        <v>9</v>
      </c>
      <c r="B13" s="175" t="s">
        <v>17</v>
      </c>
      <c r="C13" s="175" t="s">
        <v>512</v>
      </c>
      <c r="D13" s="175" t="s">
        <v>202</v>
      </c>
      <c r="E13" s="176">
        <v>3036306000</v>
      </c>
      <c r="F13" s="177">
        <v>0.21</v>
      </c>
      <c r="G13" s="178">
        <v>0.3</v>
      </c>
      <c r="H13" s="133">
        <v>3.2157920275457781E-2</v>
      </c>
      <c r="I13" s="1">
        <f t="shared" si="0"/>
        <v>637624260</v>
      </c>
      <c r="K13" s="196"/>
    </row>
    <row r="14" spans="1:11" s="173" customFormat="1" x14ac:dyDescent="0.25">
      <c r="A14" s="174">
        <v>10</v>
      </c>
      <c r="B14" s="175" t="s">
        <v>13</v>
      </c>
      <c r="C14" s="175" t="s">
        <v>542</v>
      </c>
      <c r="D14" s="175" t="s">
        <v>585</v>
      </c>
      <c r="E14" s="176">
        <v>35725994705</v>
      </c>
      <c r="F14" s="177">
        <v>0.25</v>
      </c>
      <c r="G14" s="178">
        <v>0.7</v>
      </c>
      <c r="H14" s="133">
        <v>3.0078173295951059E-2</v>
      </c>
      <c r="I14" s="1">
        <f t="shared" si="0"/>
        <v>8931498676.25</v>
      </c>
      <c r="K14" s="196"/>
    </row>
    <row r="15" spans="1:11" s="173" customFormat="1" x14ac:dyDescent="0.25">
      <c r="A15" s="174">
        <v>11</v>
      </c>
      <c r="B15" s="175" t="s">
        <v>471</v>
      </c>
      <c r="C15" s="175" t="s">
        <v>472</v>
      </c>
      <c r="D15" s="175" t="s">
        <v>584</v>
      </c>
      <c r="E15" s="176">
        <v>136069400</v>
      </c>
      <c r="F15" s="177">
        <v>0.22</v>
      </c>
      <c r="G15" s="178">
        <v>0.4</v>
      </c>
      <c r="H15" s="133">
        <v>3.5065100864332295E-2</v>
      </c>
      <c r="I15" s="1">
        <f t="shared" si="0"/>
        <v>29935268</v>
      </c>
      <c r="K15" s="196"/>
    </row>
    <row r="16" spans="1:11" s="173" customFormat="1" x14ac:dyDescent="0.25">
      <c r="A16" s="174">
        <v>12</v>
      </c>
      <c r="B16" s="175" t="s">
        <v>15</v>
      </c>
      <c r="C16" s="175" t="s">
        <v>543</v>
      </c>
      <c r="D16" s="175" t="s">
        <v>590</v>
      </c>
      <c r="E16" s="176">
        <v>7701998235</v>
      </c>
      <c r="F16" s="177">
        <v>0.73</v>
      </c>
      <c r="G16" s="178">
        <v>0.5</v>
      </c>
      <c r="H16" s="133">
        <v>3.4306659934394627E-2</v>
      </c>
      <c r="I16" s="1">
        <f t="shared" si="0"/>
        <v>5622458711.5500002</v>
      </c>
      <c r="K16" s="196"/>
    </row>
    <row r="17" spans="1:11" s="173" customFormat="1" x14ac:dyDescent="0.25">
      <c r="A17" s="174">
        <v>13</v>
      </c>
      <c r="B17" s="175" t="s">
        <v>21</v>
      </c>
      <c r="C17" s="175" t="s">
        <v>479</v>
      </c>
      <c r="D17" s="175" t="s">
        <v>583</v>
      </c>
      <c r="E17" s="176">
        <v>10598177817</v>
      </c>
      <c r="F17" s="177">
        <v>0.11</v>
      </c>
      <c r="G17" s="178">
        <v>0.2</v>
      </c>
      <c r="H17" s="133">
        <v>2.2463307342728427E-2</v>
      </c>
      <c r="I17" s="1">
        <f t="shared" si="0"/>
        <v>1165799559.8700001</v>
      </c>
      <c r="K17" s="196"/>
    </row>
    <row r="18" spans="1:11" s="173" customFormat="1" x14ac:dyDescent="0.25">
      <c r="A18" s="174">
        <v>14</v>
      </c>
      <c r="B18" s="175" t="s">
        <v>33</v>
      </c>
      <c r="C18" s="175" t="s">
        <v>368</v>
      </c>
      <c r="D18" s="175" t="s">
        <v>586</v>
      </c>
      <c r="E18" s="176">
        <v>837718660</v>
      </c>
      <c r="F18" s="177">
        <v>0.23</v>
      </c>
      <c r="G18" s="178">
        <v>0.4</v>
      </c>
      <c r="H18" s="133">
        <v>1.7146531431770452E-2</v>
      </c>
      <c r="I18" s="1">
        <f t="shared" si="0"/>
        <v>192675291.80000001</v>
      </c>
      <c r="K18" s="196"/>
    </row>
    <row r="19" spans="1:11" s="173" customFormat="1" x14ac:dyDescent="0.25">
      <c r="A19" s="174">
        <v>15</v>
      </c>
      <c r="B19" s="175" t="s">
        <v>65</v>
      </c>
      <c r="C19" s="175" t="s">
        <v>407</v>
      </c>
      <c r="D19" s="175" t="s">
        <v>593</v>
      </c>
      <c r="E19" s="176">
        <v>660497344</v>
      </c>
      <c r="F19" s="177">
        <v>0.21</v>
      </c>
      <c r="G19" s="178">
        <v>0.8</v>
      </c>
      <c r="H19" s="133">
        <v>8.6627965519162527E-3</v>
      </c>
      <c r="I19" s="1">
        <f t="shared" si="0"/>
        <v>138704442.24000001</v>
      </c>
      <c r="K19" s="196"/>
    </row>
    <row r="20" spans="1:11" s="173" customFormat="1" x14ac:dyDescent="0.25">
      <c r="A20" s="174">
        <v>16</v>
      </c>
      <c r="B20" s="175" t="s">
        <v>79</v>
      </c>
      <c r="C20" s="175" t="s">
        <v>410</v>
      </c>
      <c r="D20" s="175" t="s">
        <v>430</v>
      </c>
      <c r="E20" s="176">
        <v>104400000000</v>
      </c>
      <c r="F20" s="177">
        <v>0.32</v>
      </c>
      <c r="G20" s="178">
        <v>0.6</v>
      </c>
      <c r="H20" s="133">
        <v>1.5449396912578461E-2</v>
      </c>
      <c r="I20" s="1">
        <f t="shared" si="0"/>
        <v>33408000000</v>
      </c>
      <c r="K20" s="196"/>
    </row>
    <row r="21" spans="1:11" x14ac:dyDescent="0.25">
      <c r="A21" s="174">
        <v>17</v>
      </c>
      <c r="B21" s="175" t="s">
        <v>51</v>
      </c>
      <c r="C21" s="175" t="s">
        <v>462</v>
      </c>
      <c r="D21" s="175" t="s">
        <v>587</v>
      </c>
      <c r="E21" s="176">
        <v>5993227240</v>
      </c>
      <c r="F21" s="177">
        <v>0.21</v>
      </c>
      <c r="G21" s="178">
        <v>0.4</v>
      </c>
      <c r="H21" s="133">
        <v>1.262095635069017E-2</v>
      </c>
      <c r="I21" s="1">
        <f t="shared" si="0"/>
        <v>1258577720.3999999</v>
      </c>
      <c r="K21" s="196"/>
    </row>
    <row r="22" spans="1:11" x14ac:dyDescent="0.25">
      <c r="A22" s="174">
        <v>18</v>
      </c>
      <c r="B22" s="175" t="s">
        <v>565</v>
      </c>
      <c r="C22" s="175" t="s">
        <v>591</v>
      </c>
      <c r="D22" s="175" t="s">
        <v>592</v>
      </c>
      <c r="E22" s="176">
        <v>216413733</v>
      </c>
      <c r="F22" s="177">
        <v>0.33</v>
      </c>
      <c r="G22" s="178">
        <v>0.3</v>
      </c>
      <c r="H22" s="133">
        <v>1.2646761365125703E-2</v>
      </c>
      <c r="I22" s="1">
        <f t="shared" si="0"/>
        <v>71416531.890000001</v>
      </c>
      <c r="K22" s="196"/>
    </row>
    <row r="23" spans="1:11" x14ac:dyDescent="0.25">
      <c r="A23" s="174">
        <v>19</v>
      </c>
      <c r="B23" s="175" t="s">
        <v>27</v>
      </c>
      <c r="C23" s="175" t="s">
        <v>444</v>
      </c>
      <c r="D23" s="175" t="s">
        <v>450</v>
      </c>
      <c r="E23" s="176">
        <v>147508500</v>
      </c>
      <c r="F23" s="177">
        <v>1</v>
      </c>
      <c r="G23" s="178">
        <v>0.7</v>
      </c>
      <c r="H23" s="133">
        <v>1.0957753447604374E-2</v>
      </c>
      <c r="I23" s="1">
        <f t="shared" si="0"/>
        <v>147508500</v>
      </c>
      <c r="K23" s="196"/>
    </row>
    <row r="24" spans="1:11" x14ac:dyDescent="0.25">
      <c r="A24" s="174">
        <v>20</v>
      </c>
      <c r="B24" s="175" t="s">
        <v>37</v>
      </c>
      <c r="C24" s="175" t="s">
        <v>369</v>
      </c>
      <c r="D24" s="175" t="s">
        <v>589</v>
      </c>
      <c r="E24" s="176">
        <v>2276401458</v>
      </c>
      <c r="F24" s="177">
        <v>0.65</v>
      </c>
      <c r="G24" s="178">
        <v>0.2</v>
      </c>
      <c r="H24" s="133">
        <v>1.1281760970959757E-2</v>
      </c>
      <c r="I24" s="1">
        <f t="shared" si="0"/>
        <v>1479660947.7</v>
      </c>
      <c r="K24" s="196"/>
    </row>
    <row r="25" spans="1:11" x14ac:dyDescent="0.25">
      <c r="A25" s="174">
        <v>21</v>
      </c>
      <c r="B25" s="175" t="s">
        <v>405</v>
      </c>
      <c r="C25" s="175" t="s">
        <v>610</v>
      </c>
      <c r="D25" s="175" t="s">
        <v>611</v>
      </c>
      <c r="E25" s="176">
        <v>15193014862</v>
      </c>
      <c r="F25" s="177">
        <v>0.18</v>
      </c>
      <c r="G25" s="178">
        <v>0.7</v>
      </c>
      <c r="H25" s="133">
        <v>1.3683603027228016E-2</v>
      </c>
      <c r="I25" s="1">
        <f t="shared" si="0"/>
        <v>2734742675.1599998</v>
      </c>
      <c r="K25" s="196"/>
    </row>
    <row r="26" spans="1:11" x14ac:dyDescent="0.25">
      <c r="A26" s="174">
        <v>22</v>
      </c>
      <c r="B26" s="175" t="s">
        <v>69</v>
      </c>
      <c r="C26" s="175" t="s">
        <v>522</v>
      </c>
      <c r="D26" s="175" t="s">
        <v>594</v>
      </c>
      <c r="E26" s="176">
        <v>11174330000</v>
      </c>
      <c r="F26" s="177">
        <v>0.2</v>
      </c>
      <c r="G26" s="178">
        <v>0.6</v>
      </c>
      <c r="H26" s="133">
        <v>8.6819968533656429E-3</v>
      </c>
      <c r="I26" s="1">
        <f t="shared" si="0"/>
        <v>2234866000</v>
      </c>
      <c r="K26" s="196"/>
    </row>
    <row r="27" spans="1:11" x14ac:dyDescent="0.25">
      <c r="A27" s="174">
        <v>23</v>
      </c>
      <c r="B27" s="175" t="s">
        <v>9</v>
      </c>
      <c r="C27" s="175" t="s">
        <v>10</v>
      </c>
      <c r="D27" s="175" t="s">
        <v>198</v>
      </c>
      <c r="E27" s="176">
        <v>101911355</v>
      </c>
      <c r="F27" s="177">
        <v>0.37</v>
      </c>
      <c r="G27" s="178">
        <v>0.3</v>
      </c>
      <c r="H27" s="133">
        <v>9.6562751971426639E-3</v>
      </c>
      <c r="I27" s="1">
        <f t="shared" si="0"/>
        <v>37707201.350000001</v>
      </c>
      <c r="K27" s="196"/>
    </row>
    <row r="28" spans="1:11" x14ac:dyDescent="0.25">
      <c r="A28" s="174">
        <v>24</v>
      </c>
      <c r="B28" s="175" t="s">
        <v>35</v>
      </c>
      <c r="C28" s="175" t="s">
        <v>399</v>
      </c>
      <c r="D28" s="175" t="s">
        <v>421</v>
      </c>
      <c r="E28" s="176">
        <v>7364965630</v>
      </c>
      <c r="F28" s="177">
        <v>0.34</v>
      </c>
      <c r="G28" s="178">
        <v>0.4</v>
      </c>
      <c r="H28" s="133">
        <v>9.919833734353161E-3</v>
      </c>
      <c r="I28" s="1">
        <f t="shared" si="0"/>
        <v>2504088314.2000003</v>
      </c>
      <c r="K28" s="196"/>
    </row>
    <row r="29" spans="1:11" x14ac:dyDescent="0.25">
      <c r="A29" s="174">
        <v>25</v>
      </c>
      <c r="B29" s="175" t="s">
        <v>45</v>
      </c>
      <c r="C29" s="175" t="s">
        <v>401</v>
      </c>
      <c r="D29" s="175" t="s">
        <v>531</v>
      </c>
      <c r="E29" s="176">
        <v>3282997929</v>
      </c>
      <c r="F29" s="177">
        <v>0.28999999999999998</v>
      </c>
      <c r="G29" s="178">
        <v>0.7</v>
      </c>
      <c r="H29" s="133">
        <v>7.3030971393931209E-3</v>
      </c>
      <c r="I29" s="1">
        <f t="shared" si="0"/>
        <v>952069399.40999997</v>
      </c>
      <c r="K29" s="196"/>
    </row>
    <row r="30" spans="1:11" x14ac:dyDescent="0.25">
      <c r="A30" s="174">
        <v>26</v>
      </c>
      <c r="B30" s="175" t="s">
        <v>23</v>
      </c>
      <c r="C30" s="175" t="s">
        <v>398</v>
      </c>
      <c r="D30" s="175" t="s">
        <v>588</v>
      </c>
      <c r="E30" s="176">
        <v>1998381575</v>
      </c>
      <c r="F30" s="177">
        <v>0.41</v>
      </c>
      <c r="G30" s="178">
        <v>0.3</v>
      </c>
      <c r="H30" s="133">
        <v>8.7671294462122028E-3</v>
      </c>
      <c r="I30" s="1">
        <f t="shared" si="0"/>
        <v>819336445.75</v>
      </c>
      <c r="K30" s="196"/>
    </row>
    <row r="31" spans="1:11" x14ac:dyDescent="0.25">
      <c r="A31" s="174">
        <v>27</v>
      </c>
      <c r="B31" s="175" t="s">
        <v>19</v>
      </c>
      <c r="C31" s="175" t="s">
        <v>397</v>
      </c>
      <c r="D31" s="175" t="s">
        <v>506</v>
      </c>
      <c r="E31" s="176">
        <v>5369933893</v>
      </c>
      <c r="F31" s="177">
        <v>0.17</v>
      </c>
      <c r="G31" s="178">
        <v>0.5</v>
      </c>
      <c r="H31" s="133">
        <v>6.502653257387846E-3</v>
      </c>
      <c r="I31" s="1">
        <f t="shared" si="0"/>
        <v>912888761.81000006</v>
      </c>
      <c r="K31" s="196"/>
    </row>
    <row r="32" spans="1:11" x14ac:dyDescent="0.25">
      <c r="A32" s="174">
        <v>28</v>
      </c>
      <c r="B32" s="175" t="s">
        <v>87</v>
      </c>
      <c r="C32" s="175" t="s">
        <v>413</v>
      </c>
      <c r="D32" s="175" t="s">
        <v>435</v>
      </c>
      <c r="E32" s="176">
        <v>3975771215</v>
      </c>
      <c r="F32" s="177">
        <v>0.25</v>
      </c>
      <c r="G32" s="178">
        <v>0.8</v>
      </c>
      <c r="H32" s="133">
        <v>9.0726325265412262E-3</v>
      </c>
      <c r="I32" s="1">
        <f t="shared" si="0"/>
        <v>993942803.75</v>
      </c>
      <c r="K32" s="196"/>
    </row>
    <row r="33" spans="1:11" x14ac:dyDescent="0.25">
      <c r="A33" s="174">
        <v>29</v>
      </c>
      <c r="B33" s="175" t="s">
        <v>625</v>
      </c>
      <c r="C33" s="175" t="s">
        <v>626</v>
      </c>
      <c r="D33" s="175" t="s">
        <v>627</v>
      </c>
      <c r="E33" s="176">
        <v>66000000</v>
      </c>
      <c r="F33" s="177">
        <v>0.21</v>
      </c>
      <c r="G33" s="178">
        <v>1</v>
      </c>
      <c r="H33" s="133">
        <v>5.1517233430416597E-3</v>
      </c>
      <c r="I33" s="1">
        <f t="shared" si="0"/>
        <v>13860000</v>
      </c>
      <c r="K33" s="196"/>
    </row>
    <row r="34" spans="1:11" x14ac:dyDescent="0.25">
      <c r="A34" s="174">
        <v>30</v>
      </c>
      <c r="B34" s="175" t="s">
        <v>63</v>
      </c>
      <c r="C34" s="175" t="s">
        <v>502</v>
      </c>
      <c r="D34" s="175" t="s">
        <v>508</v>
      </c>
      <c r="E34" s="176">
        <v>129500000</v>
      </c>
      <c r="F34" s="177">
        <v>0.26</v>
      </c>
      <c r="G34" s="178">
        <v>0.2</v>
      </c>
      <c r="H34" s="133">
        <v>7.3876436740741231E-3</v>
      </c>
      <c r="I34" s="1">
        <f t="shared" si="0"/>
        <v>33670000</v>
      </c>
      <c r="K34" s="196"/>
    </row>
    <row r="35" spans="1:11" x14ac:dyDescent="0.25">
      <c r="A35" s="174">
        <v>31</v>
      </c>
      <c r="B35" s="175" t="s">
        <v>473</v>
      </c>
      <c r="C35" s="175" t="s">
        <v>474</v>
      </c>
      <c r="D35" s="175" t="s">
        <v>603</v>
      </c>
      <c r="E35" s="176">
        <v>33429709866</v>
      </c>
      <c r="F35" s="177">
        <v>0.22</v>
      </c>
      <c r="G35" s="178">
        <v>0.7</v>
      </c>
      <c r="H35" s="133">
        <v>7.7118484981299759E-3</v>
      </c>
      <c r="I35" s="1">
        <f t="shared" si="0"/>
        <v>7354536170.5200005</v>
      </c>
      <c r="K35" s="196"/>
    </row>
    <row r="36" spans="1:11" x14ac:dyDescent="0.25">
      <c r="A36" s="174">
        <v>32</v>
      </c>
      <c r="B36" s="175" t="s">
        <v>53</v>
      </c>
      <c r="C36" s="175" t="s">
        <v>481</v>
      </c>
      <c r="D36" s="175" t="s">
        <v>507</v>
      </c>
      <c r="E36" s="176">
        <v>9650000000</v>
      </c>
      <c r="F36" s="177">
        <v>0.33</v>
      </c>
      <c r="G36" s="178">
        <v>0.6</v>
      </c>
      <c r="H36" s="133">
        <v>4.7449718530066833E-3</v>
      </c>
      <c r="I36" s="1">
        <f t="shared" si="0"/>
        <v>3184500000</v>
      </c>
      <c r="K36" s="196"/>
    </row>
    <row r="37" spans="1:11" x14ac:dyDescent="0.25">
      <c r="A37" s="174">
        <v>33</v>
      </c>
      <c r="B37" s="175" t="s">
        <v>605</v>
      </c>
      <c r="C37" s="175" t="s">
        <v>634</v>
      </c>
      <c r="D37" s="175" t="s">
        <v>635</v>
      </c>
      <c r="E37" s="176">
        <v>227874940</v>
      </c>
      <c r="F37" s="177">
        <v>0.47</v>
      </c>
      <c r="G37" s="178">
        <v>0.8</v>
      </c>
      <c r="H37" s="133">
        <v>4.4025364128626567E-3</v>
      </c>
      <c r="I37" s="1">
        <f t="shared" si="0"/>
        <v>107101221.8</v>
      </c>
      <c r="K37" s="196"/>
    </row>
    <row r="38" spans="1:11" x14ac:dyDescent="0.25">
      <c r="A38" s="174">
        <v>34</v>
      </c>
      <c r="B38" s="175" t="s">
        <v>29</v>
      </c>
      <c r="C38" s="175" t="s">
        <v>480</v>
      </c>
      <c r="D38" s="175" t="s">
        <v>597</v>
      </c>
      <c r="E38" s="176">
        <v>155487500</v>
      </c>
      <c r="F38" s="177">
        <v>0.37</v>
      </c>
      <c r="G38" s="178">
        <v>0.4</v>
      </c>
      <c r="H38" s="133">
        <v>4.8322323987611384E-3</v>
      </c>
      <c r="I38" s="1">
        <f t="shared" si="0"/>
        <v>57530375</v>
      </c>
      <c r="K38" s="196"/>
    </row>
    <row r="39" spans="1:11" x14ac:dyDescent="0.25">
      <c r="A39" s="174">
        <v>35</v>
      </c>
      <c r="B39" s="175" t="s">
        <v>101</v>
      </c>
      <c r="C39" s="175" t="s">
        <v>102</v>
      </c>
      <c r="D39" s="175" t="s">
        <v>642</v>
      </c>
      <c r="E39" s="176">
        <v>457544031</v>
      </c>
      <c r="F39" s="177">
        <v>0.27</v>
      </c>
      <c r="G39" s="178">
        <v>0.6</v>
      </c>
      <c r="H39" s="133">
        <v>4.6438929205027991E-3</v>
      </c>
      <c r="I39" s="1">
        <f t="shared" si="0"/>
        <v>123536888.37</v>
      </c>
      <c r="K39" s="196"/>
    </row>
    <row r="40" spans="1:11" x14ac:dyDescent="0.25">
      <c r="A40" s="174">
        <v>36</v>
      </c>
      <c r="B40" s="175" t="s">
        <v>629</v>
      </c>
      <c r="C40" s="175" t="s">
        <v>630</v>
      </c>
      <c r="D40" s="175" t="s">
        <v>631</v>
      </c>
      <c r="E40" s="176">
        <v>2374993901</v>
      </c>
      <c r="F40" s="177">
        <v>0.16</v>
      </c>
      <c r="G40" s="178">
        <v>0.7</v>
      </c>
      <c r="H40" s="133">
        <v>4.5913935460655799E-3</v>
      </c>
      <c r="I40" s="1">
        <f t="shared" si="0"/>
        <v>379999024.16000003</v>
      </c>
      <c r="K40" s="196"/>
    </row>
    <row r="41" spans="1:11" x14ac:dyDescent="0.25">
      <c r="A41" s="174">
        <v>37</v>
      </c>
      <c r="B41" s="175" t="s">
        <v>71</v>
      </c>
      <c r="C41" s="175" t="s">
        <v>616</v>
      </c>
      <c r="D41" s="175" t="s">
        <v>617</v>
      </c>
      <c r="E41" s="176">
        <v>2113460101477</v>
      </c>
      <c r="F41" s="177">
        <v>0.18</v>
      </c>
      <c r="G41" s="178">
        <v>0.6</v>
      </c>
      <c r="H41" s="133">
        <v>3.3009587343428948E-3</v>
      </c>
      <c r="I41" s="1">
        <f t="shared" si="0"/>
        <v>380422818265.85999</v>
      </c>
      <c r="K41" s="196"/>
    </row>
    <row r="42" spans="1:11" x14ac:dyDescent="0.25">
      <c r="A42" s="174">
        <v>38</v>
      </c>
      <c r="B42" s="175" t="s">
        <v>598</v>
      </c>
      <c r="C42" s="175" t="s">
        <v>599</v>
      </c>
      <c r="D42" s="175" t="s">
        <v>600</v>
      </c>
      <c r="E42" s="176">
        <v>638848896</v>
      </c>
      <c r="F42" s="177">
        <v>0.14000000000000001</v>
      </c>
      <c r="G42" s="178">
        <v>0.6</v>
      </c>
      <c r="H42" s="133">
        <v>3.200446207567154E-3</v>
      </c>
      <c r="I42" s="1">
        <f t="shared" si="0"/>
        <v>89438845.440000013</v>
      </c>
      <c r="K42" s="196"/>
    </row>
    <row r="43" spans="1:11" x14ac:dyDescent="0.25">
      <c r="A43" s="174">
        <v>39</v>
      </c>
      <c r="B43" s="175" t="s">
        <v>653</v>
      </c>
      <c r="C43" s="175" t="s">
        <v>654</v>
      </c>
      <c r="D43" s="175" t="s">
        <v>655</v>
      </c>
      <c r="E43" s="176">
        <v>210000000</v>
      </c>
      <c r="F43" s="177">
        <v>0.15</v>
      </c>
      <c r="G43" s="178">
        <v>1</v>
      </c>
      <c r="H43" s="133">
        <v>2.8429242528490765E-3</v>
      </c>
      <c r="I43" s="1">
        <f t="shared" si="0"/>
        <v>31500000</v>
      </c>
      <c r="K43" s="196"/>
    </row>
    <row r="44" spans="1:11" x14ac:dyDescent="0.25">
      <c r="A44" s="174">
        <v>40</v>
      </c>
      <c r="B44" s="175" t="s">
        <v>168</v>
      </c>
      <c r="C44" s="175" t="s">
        <v>504</v>
      </c>
      <c r="D44" s="175" t="s">
        <v>639</v>
      </c>
      <c r="E44" s="176">
        <v>39749359700</v>
      </c>
      <c r="F44" s="177">
        <v>0.2</v>
      </c>
      <c r="G44" s="178">
        <v>0.8</v>
      </c>
      <c r="H44" s="133">
        <v>2.7124881828174377E-3</v>
      </c>
      <c r="I44" s="1">
        <f t="shared" si="0"/>
        <v>7949871940</v>
      </c>
      <c r="K44" s="196"/>
    </row>
    <row r="45" spans="1:11" x14ac:dyDescent="0.25">
      <c r="A45" s="174">
        <v>41</v>
      </c>
      <c r="B45" s="175" t="s">
        <v>482</v>
      </c>
      <c r="C45" s="175" t="s">
        <v>483</v>
      </c>
      <c r="D45" s="175" t="s">
        <v>487</v>
      </c>
      <c r="E45" s="176">
        <v>63048706145</v>
      </c>
      <c r="F45" s="177">
        <v>0.16</v>
      </c>
      <c r="G45" s="178">
        <v>0.8</v>
      </c>
      <c r="H45" s="133">
        <v>2.7204488506045654E-3</v>
      </c>
      <c r="I45" s="1">
        <f t="shared" si="0"/>
        <v>10087792983.200001</v>
      </c>
      <c r="K45" s="196"/>
    </row>
    <row r="46" spans="1:11" x14ac:dyDescent="0.25">
      <c r="A46" s="174">
        <v>42</v>
      </c>
      <c r="B46" s="175" t="s">
        <v>622</v>
      </c>
      <c r="C46" s="175" t="s">
        <v>623</v>
      </c>
      <c r="D46" s="175" t="s">
        <v>624</v>
      </c>
      <c r="E46" s="176">
        <v>1030000000</v>
      </c>
      <c r="F46" s="177">
        <v>0.25</v>
      </c>
      <c r="G46" s="178">
        <v>1</v>
      </c>
      <c r="H46" s="133">
        <v>1.9755945026653865E-3</v>
      </c>
      <c r="I46" s="1">
        <f t="shared" si="0"/>
        <v>257500000</v>
      </c>
      <c r="K46" s="196"/>
    </row>
    <row r="47" spans="1:11" x14ac:dyDescent="0.25">
      <c r="A47" s="174">
        <v>43</v>
      </c>
      <c r="B47" s="175" t="s">
        <v>93</v>
      </c>
      <c r="C47" s="175" t="s">
        <v>475</v>
      </c>
      <c r="D47" s="175" t="s">
        <v>632</v>
      </c>
      <c r="E47" s="176">
        <v>416270745</v>
      </c>
      <c r="F47" s="177">
        <v>0.43</v>
      </c>
      <c r="G47" s="178">
        <v>0.6</v>
      </c>
      <c r="H47" s="133">
        <v>1.6822256680534972E-3</v>
      </c>
      <c r="I47" s="1">
        <f t="shared" si="0"/>
        <v>178996420.34999999</v>
      </c>
      <c r="K47" s="196"/>
    </row>
    <row r="48" spans="1:11" x14ac:dyDescent="0.25">
      <c r="A48" s="174">
        <v>44</v>
      </c>
      <c r="B48" s="175" t="s">
        <v>41</v>
      </c>
      <c r="C48" s="175" t="s">
        <v>400</v>
      </c>
      <c r="D48" s="175" t="s">
        <v>452</v>
      </c>
      <c r="E48" s="176">
        <v>444793377038</v>
      </c>
      <c r="F48" s="177">
        <v>0.15</v>
      </c>
      <c r="G48" s="178">
        <v>0.3</v>
      </c>
      <c r="H48" s="133">
        <v>2.0092384048869317E-3</v>
      </c>
      <c r="I48" s="1">
        <f t="shared" si="0"/>
        <v>66719006555.699997</v>
      </c>
      <c r="K48" s="196"/>
    </row>
    <row r="49" spans="1:11" x14ac:dyDescent="0.25">
      <c r="A49" s="174">
        <v>45</v>
      </c>
      <c r="B49" s="175" t="s">
        <v>646</v>
      </c>
      <c r="C49" s="175" t="s">
        <v>647</v>
      </c>
      <c r="D49" s="175" t="s">
        <v>648</v>
      </c>
      <c r="E49" s="176">
        <v>120000000</v>
      </c>
      <c r="F49" s="177">
        <v>0.13</v>
      </c>
      <c r="G49" s="178">
        <v>1</v>
      </c>
      <c r="H49" s="133">
        <v>1.9131093837419903E-3</v>
      </c>
      <c r="I49" s="1">
        <f t="shared" si="0"/>
        <v>15600000</v>
      </c>
      <c r="K49" s="196"/>
    </row>
    <row r="50" spans="1:11" x14ac:dyDescent="0.25">
      <c r="A50" s="174">
        <v>46</v>
      </c>
      <c r="B50" s="175" t="s">
        <v>636</v>
      </c>
      <c r="C50" s="175" t="s">
        <v>637</v>
      </c>
      <c r="D50" s="175" t="s">
        <v>638</v>
      </c>
      <c r="E50" s="176">
        <v>61579358</v>
      </c>
      <c r="F50" s="177">
        <v>0.09</v>
      </c>
      <c r="G50" s="178">
        <v>0.9</v>
      </c>
      <c r="H50" s="133">
        <v>9.4766834684433584E-4</v>
      </c>
      <c r="I50" s="1">
        <f t="shared" si="0"/>
        <v>5542142.2199999997</v>
      </c>
      <c r="K50" s="196"/>
    </row>
    <row r="51" spans="1:11" x14ac:dyDescent="0.25">
      <c r="A51" s="174">
        <v>47</v>
      </c>
      <c r="B51" s="175" t="s">
        <v>122</v>
      </c>
      <c r="C51" s="175" t="s">
        <v>513</v>
      </c>
      <c r="D51" s="175" t="s">
        <v>633</v>
      </c>
      <c r="E51" s="176">
        <v>138756915</v>
      </c>
      <c r="F51" s="177">
        <v>0.6</v>
      </c>
      <c r="G51" s="178">
        <v>0.8</v>
      </c>
      <c r="H51" s="133">
        <v>1.057040204855403E-3</v>
      </c>
      <c r="I51" s="1">
        <f t="shared" si="0"/>
        <v>83254149</v>
      </c>
      <c r="K51" s="196"/>
    </row>
    <row r="52" spans="1:11" x14ac:dyDescent="0.25">
      <c r="A52" s="189"/>
      <c r="B52" s="180"/>
      <c r="C52" s="180"/>
      <c r="D52" s="180"/>
      <c r="E52" s="190"/>
      <c r="F52" s="191"/>
      <c r="G52" s="192"/>
      <c r="H52" s="193"/>
      <c r="I52" s="1"/>
      <c r="K52" s="196"/>
    </row>
    <row r="53" spans="1:11" x14ac:dyDescent="0.25">
      <c r="C53" s="181"/>
      <c r="D53" s="182"/>
      <c r="I53" s="1"/>
    </row>
    <row r="54" spans="1:11" x14ac:dyDescent="0.25">
      <c r="B54" s="180"/>
      <c r="I54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P71"/>
  <sheetViews>
    <sheetView topLeftCell="A34" zoomScaleNormal="100" workbookViewId="0">
      <selection activeCell="B56" sqref="B56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37.33203125" style="18" bestFit="1" customWidth="1"/>
    <col min="4" max="4" width="40.5546875" style="18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6384" width="9.109375" style="19"/>
  </cols>
  <sheetData>
    <row r="1" spans="1:16" ht="14.25" customHeight="1" x14ac:dyDescent="0.3">
      <c r="C1" s="36" t="s">
        <v>246</v>
      </c>
      <c r="D1" s="37" t="s">
        <v>245</v>
      </c>
    </row>
    <row r="2" spans="1:16" ht="14.25" customHeight="1" thickBot="1" x14ac:dyDescent="0.35">
      <c r="C2" s="38">
        <v>42629</v>
      </c>
      <c r="D2" s="39">
        <v>42719</v>
      </c>
    </row>
    <row r="3" spans="1:16" ht="14.25" customHeight="1" x14ac:dyDescent="0.3">
      <c r="A3" s="42"/>
      <c r="B3" s="43"/>
      <c r="C3" s="95"/>
      <c r="D3" s="95"/>
      <c r="E3" s="43"/>
      <c r="F3" s="43"/>
      <c r="G3" s="43"/>
      <c r="H3" s="43"/>
    </row>
    <row r="4" spans="1:16" s="18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490</v>
      </c>
      <c r="I4" s="1" t="s">
        <v>699</v>
      </c>
      <c r="N4" s="90"/>
      <c r="P4" s="91"/>
    </row>
    <row r="5" spans="1:16" ht="13.2" x14ac:dyDescent="0.25">
      <c r="A5" s="6">
        <v>1</v>
      </c>
      <c r="B5" s="6" t="s">
        <v>5</v>
      </c>
      <c r="C5" s="6" t="s">
        <v>394</v>
      </c>
      <c r="D5" s="6" t="s">
        <v>196</v>
      </c>
      <c r="E5" s="47">
        <v>21586948000</v>
      </c>
      <c r="F5" s="48">
        <v>0.48</v>
      </c>
      <c r="G5" s="49">
        <v>0.87947850000000005</v>
      </c>
      <c r="H5" s="50">
        <v>0.14036999999999999</v>
      </c>
      <c r="I5" s="1">
        <f>F5*E5</f>
        <v>10361735040</v>
      </c>
      <c r="N5" s="52"/>
      <c r="P5" s="53"/>
    </row>
    <row r="6" spans="1:16" ht="13.2" x14ac:dyDescent="0.25">
      <c r="A6" s="6">
        <v>2</v>
      </c>
      <c r="B6" s="6" t="s">
        <v>7</v>
      </c>
      <c r="C6" s="6" t="s">
        <v>395</v>
      </c>
      <c r="D6" s="6" t="s">
        <v>197</v>
      </c>
      <c r="E6" s="47">
        <v>1000000000</v>
      </c>
      <c r="F6" s="48">
        <v>1</v>
      </c>
      <c r="G6" s="49">
        <v>0.87947850000000005</v>
      </c>
      <c r="H6" s="50">
        <v>9.6299999999999997E-3</v>
      </c>
      <c r="I6" s="1">
        <f t="shared" ref="I6:I54" si="0">F6*E6</f>
        <v>1000000000</v>
      </c>
      <c r="N6" s="52"/>
      <c r="P6" s="53"/>
    </row>
    <row r="7" spans="1:16" ht="13.2" x14ac:dyDescent="0.25">
      <c r="A7" s="6">
        <v>3</v>
      </c>
      <c r="B7" s="6" t="s">
        <v>1</v>
      </c>
      <c r="C7" s="6" t="s">
        <v>392</v>
      </c>
      <c r="D7" s="6" t="s">
        <v>447</v>
      </c>
      <c r="E7" s="47">
        <v>23673512900</v>
      </c>
      <c r="F7" s="48">
        <v>0.46</v>
      </c>
      <c r="G7" s="49">
        <v>0.95087319999999997</v>
      </c>
      <c r="H7" s="50">
        <v>0.15</v>
      </c>
      <c r="I7" s="1">
        <f t="shared" si="0"/>
        <v>10889815934</v>
      </c>
      <c r="M7" s="51"/>
      <c r="N7" s="52"/>
      <c r="P7" s="53"/>
    </row>
    <row r="8" spans="1:16" ht="13.2" x14ac:dyDescent="0.25">
      <c r="A8" s="6">
        <v>4</v>
      </c>
      <c r="B8" s="6" t="s">
        <v>3</v>
      </c>
      <c r="C8" s="6" t="s">
        <v>393</v>
      </c>
      <c r="D8" s="6" t="s">
        <v>448</v>
      </c>
      <c r="E8" s="47">
        <v>850563255</v>
      </c>
      <c r="F8" s="48">
        <v>0.46</v>
      </c>
      <c r="G8" s="49">
        <v>1</v>
      </c>
      <c r="H8" s="50">
        <v>0.12234</v>
      </c>
      <c r="I8" s="1">
        <f t="shared" si="0"/>
        <v>391259097.30000001</v>
      </c>
      <c r="M8" s="51"/>
      <c r="N8" s="52"/>
      <c r="P8" s="53"/>
    </row>
    <row r="9" spans="1:16" ht="13.2" x14ac:dyDescent="0.25">
      <c r="A9" s="6">
        <v>5</v>
      </c>
      <c r="B9" s="6" t="s">
        <v>9</v>
      </c>
      <c r="C9" s="6" t="s">
        <v>10</v>
      </c>
      <c r="D9" s="6" t="s">
        <v>198</v>
      </c>
      <c r="E9" s="47">
        <v>94561355</v>
      </c>
      <c r="F9" s="48">
        <v>0.57999999999999996</v>
      </c>
      <c r="G9" s="49">
        <v>1</v>
      </c>
      <c r="H9" s="50">
        <v>6.0420000000000001E-2</v>
      </c>
      <c r="I9" s="1">
        <f t="shared" si="0"/>
        <v>54845585.899999999</v>
      </c>
      <c r="M9" s="51"/>
      <c r="N9" s="52"/>
      <c r="P9" s="53"/>
    </row>
    <row r="10" spans="1:16" ht="13.2" x14ac:dyDescent="0.25">
      <c r="A10" s="6">
        <v>6</v>
      </c>
      <c r="B10" s="6" t="s">
        <v>17</v>
      </c>
      <c r="C10" s="6" t="s">
        <v>18</v>
      </c>
      <c r="D10" s="6" t="s">
        <v>202</v>
      </c>
      <c r="E10" s="47">
        <v>3036306000</v>
      </c>
      <c r="F10" s="48">
        <v>0.27</v>
      </c>
      <c r="G10" s="49">
        <v>1</v>
      </c>
      <c r="H10" s="50">
        <v>6.0269999999999997E-2</v>
      </c>
      <c r="I10" s="1">
        <f t="shared" si="0"/>
        <v>819802620</v>
      </c>
      <c r="M10" s="51"/>
      <c r="N10" s="52"/>
      <c r="P10" s="53"/>
    </row>
    <row r="11" spans="1:16" ht="13.2" x14ac:dyDescent="0.25">
      <c r="A11" s="6">
        <v>7</v>
      </c>
      <c r="B11" s="6" t="s">
        <v>13</v>
      </c>
      <c r="C11" s="6" t="s">
        <v>14</v>
      </c>
      <c r="D11" s="6" t="s">
        <v>200</v>
      </c>
      <c r="E11" s="47">
        <v>35725994705</v>
      </c>
      <c r="F11" s="48">
        <v>0.25</v>
      </c>
      <c r="G11" s="49">
        <v>1</v>
      </c>
      <c r="H11" s="50">
        <v>2.9899999999999999E-2</v>
      </c>
      <c r="I11" s="1">
        <f t="shared" si="0"/>
        <v>8931498676.25</v>
      </c>
      <c r="M11" s="51"/>
      <c r="N11" s="52"/>
      <c r="P11" s="53"/>
    </row>
    <row r="12" spans="1:16" ht="13.2" x14ac:dyDescent="0.25">
      <c r="A12" s="6">
        <v>8</v>
      </c>
      <c r="B12" s="6" t="s">
        <v>15</v>
      </c>
      <c r="C12" s="6" t="s">
        <v>16</v>
      </c>
      <c r="D12" s="6" t="s">
        <v>201</v>
      </c>
      <c r="E12" s="47">
        <v>7701998235</v>
      </c>
      <c r="F12" s="48">
        <v>0.73</v>
      </c>
      <c r="G12" s="49">
        <v>1</v>
      </c>
      <c r="H12" s="50">
        <v>1.976E-2</v>
      </c>
      <c r="I12" s="1">
        <f t="shared" si="0"/>
        <v>5622458711.5500002</v>
      </c>
      <c r="M12" s="51"/>
      <c r="N12" s="52"/>
      <c r="P12" s="53"/>
    </row>
    <row r="13" spans="1:16" ht="26.4" x14ac:dyDescent="0.25">
      <c r="A13" s="6">
        <v>9</v>
      </c>
      <c r="B13" s="6" t="s">
        <v>11</v>
      </c>
      <c r="C13" s="6" t="s">
        <v>396</v>
      </c>
      <c r="D13" s="6" t="s">
        <v>419</v>
      </c>
      <c r="E13" s="47">
        <v>158245476</v>
      </c>
      <c r="F13" s="48">
        <v>0.3</v>
      </c>
      <c r="G13" s="49">
        <v>1</v>
      </c>
      <c r="H13" s="50">
        <v>4.8770000000000001E-2</v>
      </c>
      <c r="I13" s="1">
        <f t="shared" si="0"/>
        <v>47473642.799999997</v>
      </c>
      <c r="M13" s="51"/>
      <c r="N13" s="52"/>
      <c r="P13" s="53"/>
    </row>
    <row r="14" spans="1:16" ht="13.2" x14ac:dyDescent="0.25">
      <c r="A14" s="6">
        <v>10</v>
      </c>
      <c r="B14" s="6" t="s">
        <v>21</v>
      </c>
      <c r="C14" s="6" t="s">
        <v>479</v>
      </c>
      <c r="D14" s="6" t="s">
        <v>204</v>
      </c>
      <c r="E14" s="47">
        <v>10598177817</v>
      </c>
      <c r="F14" s="48">
        <v>0.11</v>
      </c>
      <c r="G14" s="49">
        <v>1</v>
      </c>
      <c r="H14" s="50">
        <v>4.3139999999999998E-2</v>
      </c>
      <c r="I14" s="1">
        <f t="shared" si="0"/>
        <v>1165799559.8700001</v>
      </c>
      <c r="M14" s="51"/>
      <c r="N14" s="52"/>
      <c r="P14" s="53"/>
    </row>
    <row r="15" spans="1:16" ht="13.2" x14ac:dyDescent="0.25">
      <c r="A15" s="6">
        <v>11</v>
      </c>
      <c r="B15" s="6" t="s">
        <v>19</v>
      </c>
      <c r="C15" s="6" t="s">
        <v>397</v>
      </c>
      <c r="D15" s="6" t="s">
        <v>203</v>
      </c>
      <c r="E15" s="47">
        <v>12960541337338</v>
      </c>
      <c r="F15" s="48">
        <v>0.39</v>
      </c>
      <c r="G15" s="49">
        <v>1</v>
      </c>
      <c r="H15" s="50">
        <v>3.7159999999999999E-2</v>
      </c>
      <c r="I15" s="1">
        <f t="shared" si="0"/>
        <v>5054611121561.8203</v>
      </c>
      <c r="M15" s="51"/>
      <c r="N15" s="52"/>
      <c r="P15" s="53"/>
    </row>
    <row r="16" spans="1:16" ht="13.2" x14ac:dyDescent="0.25">
      <c r="A16" s="6">
        <v>12</v>
      </c>
      <c r="B16" s="6" t="s">
        <v>25</v>
      </c>
      <c r="C16" s="6" t="s">
        <v>443</v>
      </c>
      <c r="D16" s="6" t="s">
        <v>449</v>
      </c>
      <c r="E16" s="47">
        <v>2178690700</v>
      </c>
      <c r="F16" s="48">
        <v>0.32</v>
      </c>
      <c r="G16" s="49">
        <v>1</v>
      </c>
      <c r="H16" s="50">
        <v>2.3779999999999999E-2</v>
      </c>
      <c r="I16" s="1">
        <f t="shared" si="0"/>
        <v>697181024</v>
      </c>
      <c r="M16" s="51"/>
      <c r="N16" s="52"/>
      <c r="P16" s="53"/>
    </row>
    <row r="17" spans="1:16" ht="13.2" x14ac:dyDescent="0.25">
      <c r="A17" s="6">
        <v>13</v>
      </c>
      <c r="B17" s="6" t="s">
        <v>27</v>
      </c>
      <c r="C17" s="6" t="s">
        <v>444</v>
      </c>
      <c r="D17" s="6" t="s">
        <v>450</v>
      </c>
      <c r="E17" s="47">
        <v>147508500</v>
      </c>
      <c r="F17" s="48">
        <v>1</v>
      </c>
      <c r="G17" s="49">
        <v>1</v>
      </c>
      <c r="H17" s="50">
        <v>2.7699999999999999E-3</v>
      </c>
      <c r="I17" s="1">
        <f t="shared" si="0"/>
        <v>147508500</v>
      </c>
      <c r="M17" s="51"/>
      <c r="N17" s="52"/>
      <c r="P17" s="53"/>
    </row>
    <row r="18" spans="1:16" ht="13.2" x14ac:dyDescent="0.25">
      <c r="A18" s="6">
        <v>14</v>
      </c>
      <c r="B18" s="6" t="s">
        <v>29</v>
      </c>
      <c r="C18" s="6" t="s">
        <v>480</v>
      </c>
      <c r="D18" s="6" t="s">
        <v>280</v>
      </c>
      <c r="E18" s="47">
        <v>1554875</v>
      </c>
      <c r="F18" s="48">
        <v>1</v>
      </c>
      <c r="G18" s="49">
        <v>1</v>
      </c>
      <c r="H18" s="50">
        <v>2.5850000000000001E-2</v>
      </c>
      <c r="I18" s="1">
        <f t="shared" si="0"/>
        <v>1554875</v>
      </c>
      <c r="M18" s="51"/>
      <c r="N18" s="52"/>
      <c r="P18" s="53"/>
    </row>
    <row r="19" spans="1:16" ht="13.2" x14ac:dyDescent="0.25">
      <c r="A19" s="6">
        <v>15</v>
      </c>
      <c r="B19" s="6" t="s">
        <v>23</v>
      </c>
      <c r="C19" s="6" t="s">
        <v>398</v>
      </c>
      <c r="D19" s="6" t="s">
        <v>420</v>
      </c>
      <c r="E19" s="47">
        <v>1998381575</v>
      </c>
      <c r="F19" s="48">
        <v>0.48</v>
      </c>
      <c r="G19" s="49">
        <v>1</v>
      </c>
      <c r="H19" s="50">
        <v>2.462E-2</v>
      </c>
      <c r="I19" s="1">
        <f t="shared" si="0"/>
        <v>959223156</v>
      </c>
      <c r="M19" s="51"/>
      <c r="N19" s="52"/>
      <c r="P19" s="53"/>
    </row>
    <row r="20" spans="1:16" ht="13.2" x14ac:dyDescent="0.25">
      <c r="A20" s="6">
        <v>16</v>
      </c>
      <c r="B20" s="6" t="s">
        <v>35</v>
      </c>
      <c r="C20" s="6" t="s">
        <v>399</v>
      </c>
      <c r="D20" s="6" t="s">
        <v>421</v>
      </c>
      <c r="E20" s="47">
        <v>7364965630</v>
      </c>
      <c r="F20" s="48">
        <v>0.34</v>
      </c>
      <c r="G20" s="49">
        <v>1</v>
      </c>
      <c r="H20" s="50">
        <v>2.0240000000000001E-2</v>
      </c>
      <c r="I20" s="1">
        <f t="shared" si="0"/>
        <v>2504088314.2000003</v>
      </c>
      <c r="M20" s="51"/>
      <c r="N20" s="52"/>
      <c r="P20" s="53"/>
    </row>
    <row r="21" spans="1:16" ht="13.2" x14ac:dyDescent="0.25">
      <c r="A21" s="6">
        <v>17</v>
      </c>
      <c r="B21" s="6" t="s">
        <v>37</v>
      </c>
      <c r="C21" s="6" t="s">
        <v>369</v>
      </c>
      <c r="D21" s="6" t="s">
        <v>212</v>
      </c>
      <c r="E21" s="47">
        <v>2278636493</v>
      </c>
      <c r="F21" s="48">
        <v>0.56999999999999995</v>
      </c>
      <c r="G21" s="49">
        <v>1</v>
      </c>
      <c r="H21" s="50">
        <v>1.772E-2</v>
      </c>
      <c r="I21" s="1">
        <f t="shared" si="0"/>
        <v>1298822801.01</v>
      </c>
      <c r="M21" s="51"/>
      <c r="N21" s="52"/>
      <c r="P21" s="53"/>
    </row>
    <row r="22" spans="1:16" ht="26.4" x14ac:dyDescent="0.25">
      <c r="A22" s="6">
        <v>18</v>
      </c>
      <c r="B22" s="6" t="s">
        <v>43</v>
      </c>
      <c r="C22" s="6" t="s">
        <v>461</v>
      </c>
      <c r="D22" s="6" t="s">
        <v>465</v>
      </c>
      <c r="E22" s="47">
        <v>284458784</v>
      </c>
      <c r="F22" s="48">
        <v>0.3</v>
      </c>
      <c r="G22" s="49">
        <v>1</v>
      </c>
      <c r="H22" s="50">
        <v>1.308E-2</v>
      </c>
      <c r="I22" s="1">
        <f t="shared" si="0"/>
        <v>85337635.200000003</v>
      </c>
      <c r="M22" s="51"/>
      <c r="N22" s="52"/>
      <c r="P22" s="53"/>
    </row>
    <row r="23" spans="1:16" ht="13.2" x14ac:dyDescent="0.25">
      <c r="A23" s="6">
        <v>19</v>
      </c>
      <c r="B23" s="6" t="s">
        <v>33</v>
      </c>
      <c r="C23" s="6" t="s">
        <v>368</v>
      </c>
      <c r="D23" s="6" t="s">
        <v>210</v>
      </c>
      <c r="E23" s="47">
        <v>837718660</v>
      </c>
      <c r="F23" s="48">
        <v>0.18</v>
      </c>
      <c r="G23" s="49">
        <v>1</v>
      </c>
      <c r="H23" s="50">
        <v>1.217E-2</v>
      </c>
      <c r="I23" s="1">
        <f t="shared" si="0"/>
        <v>150789358.79999998</v>
      </c>
      <c r="M23" s="51"/>
      <c r="N23" s="52"/>
      <c r="P23" s="53"/>
    </row>
    <row r="24" spans="1:16" ht="26.4" x14ac:dyDescent="0.25">
      <c r="A24" s="6">
        <v>20</v>
      </c>
      <c r="B24" s="6" t="s">
        <v>57</v>
      </c>
      <c r="C24" s="6" t="s">
        <v>58</v>
      </c>
      <c r="D24" s="6" t="s">
        <v>466</v>
      </c>
      <c r="E24" s="47">
        <v>427132335</v>
      </c>
      <c r="F24" s="48">
        <v>0.25</v>
      </c>
      <c r="G24" s="49">
        <v>1</v>
      </c>
      <c r="H24" s="50">
        <v>1.048E-2</v>
      </c>
      <c r="I24" s="1">
        <f t="shared" si="0"/>
        <v>106783083.75</v>
      </c>
      <c r="M24" s="51"/>
      <c r="N24" s="52"/>
      <c r="P24" s="53"/>
    </row>
    <row r="25" spans="1:16" ht="13.2" x14ac:dyDescent="0.25">
      <c r="A25" s="6">
        <v>21</v>
      </c>
      <c r="B25" s="6" t="s">
        <v>59</v>
      </c>
      <c r="C25" s="6" t="s">
        <v>403</v>
      </c>
      <c r="D25" s="6" t="s">
        <v>453</v>
      </c>
      <c r="E25" s="47">
        <v>147846489</v>
      </c>
      <c r="F25" s="48">
        <v>0.12</v>
      </c>
      <c r="G25" s="49">
        <v>1</v>
      </c>
      <c r="H25" s="50">
        <v>6.0200000000000002E-3</v>
      </c>
      <c r="I25" s="1">
        <f t="shared" si="0"/>
        <v>17741578.68</v>
      </c>
      <c r="M25" s="51"/>
      <c r="N25" s="52"/>
      <c r="P25" s="53"/>
    </row>
    <row r="26" spans="1:16" ht="13.2" x14ac:dyDescent="0.25">
      <c r="A26" s="6">
        <v>22</v>
      </c>
      <c r="B26" s="6" t="s">
        <v>61</v>
      </c>
      <c r="C26" s="6" t="s">
        <v>404</v>
      </c>
      <c r="D26" s="6" t="s">
        <v>454</v>
      </c>
      <c r="E26" s="47">
        <v>29788012</v>
      </c>
      <c r="F26" s="48">
        <v>0.63</v>
      </c>
      <c r="G26" s="49">
        <v>1</v>
      </c>
      <c r="H26" s="50">
        <v>3.9500000000000004E-3</v>
      </c>
      <c r="I26" s="1">
        <f t="shared" si="0"/>
        <v>18766447.559999999</v>
      </c>
      <c r="M26" s="51"/>
      <c r="N26" s="52"/>
      <c r="P26" s="53"/>
    </row>
    <row r="27" spans="1:16" ht="13.2" x14ac:dyDescent="0.25">
      <c r="A27" s="6">
        <v>23</v>
      </c>
      <c r="B27" s="6" t="s">
        <v>53</v>
      </c>
      <c r="C27" s="6" t="s">
        <v>481</v>
      </c>
      <c r="D27" s="6" t="s">
        <v>220</v>
      </c>
      <c r="E27" s="47">
        <v>9650000000</v>
      </c>
      <c r="F27" s="48">
        <v>0.36</v>
      </c>
      <c r="G27" s="49">
        <v>1</v>
      </c>
      <c r="H27" s="50">
        <v>8.4700000000000001E-3</v>
      </c>
      <c r="I27" s="1">
        <f t="shared" si="0"/>
        <v>3474000000</v>
      </c>
      <c r="M27" s="51"/>
      <c r="N27" s="52"/>
      <c r="P27" s="53"/>
    </row>
    <row r="28" spans="1:16" ht="13.2" x14ac:dyDescent="0.25">
      <c r="A28" s="6">
        <v>24</v>
      </c>
      <c r="B28" s="6" t="s">
        <v>45</v>
      </c>
      <c r="C28" s="6" t="s">
        <v>401</v>
      </c>
      <c r="D28" s="6" t="s">
        <v>423</v>
      </c>
      <c r="E28" s="47">
        <v>2574914954</v>
      </c>
      <c r="F28" s="48">
        <v>0.32</v>
      </c>
      <c r="G28" s="49">
        <v>1</v>
      </c>
      <c r="H28" s="50">
        <v>7.2700000000000004E-3</v>
      </c>
      <c r="I28" s="1">
        <f t="shared" si="0"/>
        <v>823972785.27999997</v>
      </c>
      <c r="M28" s="51"/>
      <c r="N28" s="52"/>
      <c r="P28" s="53"/>
    </row>
    <row r="29" spans="1:16" ht="13.2" x14ac:dyDescent="0.25">
      <c r="A29" s="6">
        <v>25</v>
      </c>
      <c r="B29" s="6" t="s">
        <v>47</v>
      </c>
      <c r="C29" s="6" t="s">
        <v>402</v>
      </c>
      <c r="D29" s="6" t="s">
        <v>424</v>
      </c>
      <c r="E29" s="47">
        <v>209565147</v>
      </c>
      <c r="F29" s="48">
        <v>0.69</v>
      </c>
      <c r="G29" s="49">
        <v>1</v>
      </c>
      <c r="H29" s="50">
        <v>9.7999999999999997E-4</v>
      </c>
      <c r="I29" s="1">
        <f t="shared" si="0"/>
        <v>144599951.42999998</v>
      </c>
      <c r="M29" s="51"/>
      <c r="N29" s="52"/>
      <c r="P29" s="53"/>
    </row>
    <row r="30" spans="1:16" ht="13.2" x14ac:dyDescent="0.25">
      <c r="A30" s="6">
        <v>26</v>
      </c>
      <c r="B30" s="6" t="s">
        <v>51</v>
      </c>
      <c r="C30" s="6" t="s">
        <v>462</v>
      </c>
      <c r="D30" s="6" t="s">
        <v>219</v>
      </c>
      <c r="E30" s="47">
        <v>5993227240</v>
      </c>
      <c r="F30" s="48">
        <v>0.14000000000000001</v>
      </c>
      <c r="G30" s="49">
        <v>1</v>
      </c>
      <c r="H30" s="50">
        <v>8.1099999999999992E-3</v>
      </c>
      <c r="I30" s="1">
        <f t="shared" si="0"/>
        <v>839051813.60000002</v>
      </c>
      <c r="M30" s="51"/>
      <c r="N30" s="52"/>
      <c r="P30" s="53"/>
    </row>
    <row r="31" spans="1:16" ht="13.2" x14ac:dyDescent="0.25">
      <c r="A31" s="6">
        <v>27</v>
      </c>
      <c r="B31" s="6" t="s">
        <v>41</v>
      </c>
      <c r="C31" s="6" t="s">
        <v>400</v>
      </c>
      <c r="D31" s="6" t="s">
        <v>452</v>
      </c>
      <c r="E31" s="47">
        <v>386255464890</v>
      </c>
      <c r="F31" s="48">
        <v>0.23</v>
      </c>
      <c r="G31" s="49">
        <v>1</v>
      </c>
      <c r="H31" s="50">
        <v>7.5900000000000004E-3</v>
      </c>
      <c r="I31" s="1">
        <f t="shared" si="0"/>
        <v>88838756924.699997</v>
      </c>
      <c r="M31" s="51"/>
      <c r="N31" s="52"/>
      <c r="P31" s="53"/>
    </row>
    <row r="32" spans="1:16" ht="13.2" x14ac:dyDescent="0.25">
      <c r="A32" s="6">
        <v>28</v>
      </c>
      <c r="B32" s="6" t="s">
        <v>63</v>
      </c>
      <c r="C32" s="6" t="s">
        <v>64</v>
      </c>
      <c r="D32" s="6" t="s">
        <v>225</v>
      </c>
      <c r="E32" s="47">
        <v>129500000</v>
      </c>
      <c r="F32" s="48">
        <v>0.19</v>
      </c>
      <c r="G32" s="49">
        <v>1</v>
      </c>
      <c r="H32" s="50">
        <v>6.8300000000000001E-3</v>
      </c>
      <c r="I32" s="1">
        <f t="shared" si="0"/>
        <v>24605000</v>
      </c>
      <c r="M32" s="51"/>
      <c r="N32" s="52"/>
      <c r="P32" s="53"/>
    </row>
    <row r="33" spans="1:16" ht="13.2" x14ac:dyDescent="0.25">
      <c r="A33" s="6">
        <v>29</v>
      </c>
      <c r="B33" s="6" t="s">
        <v>39</v>
      </c>
      <c r="C33" s="6" t="s">
        <v>371</v>
      </c>
      <c r="D33" s="6" t="s">
        <v>451</v>
      </c>
      <c r="E33" s="47">
        <v>620000000</v>
      </c>
      <c r="F33" s="48">
        <v>0.15</v>
      </c>
      <c r="G33" s="49">
        <v>1</v>
      </c>
      <c r="H33" s="50">
        <v>6.6800000000000002E-3</v>
      </c>
      <c r="I33" s="1">
        <f t="shared" si="0"/>
        <v>93000000</v>
      </c>
      <c r="M33" s="51"/>
      <c r="N33" s="52"/>
      <c r="P33" s="53"/>
    </row>
    <row r="34" spans="1:16" ht="13.2" x14ac:dyDescent="0.25">
      <c r="A34" s="6">
        <v>30</v>
      </c>
      <c r="B34" s="6" t="s">
        <v>79</v>
      </c>
      <c r="C34" s="6" t="s">
        <v>410</v>
      </c>
      <c r="D34" s="6" t="s">
        <v>430</v>
      </c>
      <c r="E34" s="47">
        <v>104400000000</v>
      </c>
      <c r="F34" s="48">
        <v>0.2</v>
      </c>
      <c r="G34" s="49">
        <v>1</v>
      </c>
      <c r="H34" s="50">
        <v>6.3899999999999998E-3</v>
      </c>
      <c r="I34" s="1">
        <f t="shared" si="0"/>
        <v>20880000000</v>
      </c>
      <c r="M34" s="51"/>
      <c r="N34" s="52"/>
      <c r="P34" s="53"/>
    </row>
    <row r="35" spans="1:16" ht="13.2" x14ac:dyDescent="0.25">
      <c r="A35" s="6">
        <v>31</v>
      </c>
      <c r="B35" s="6" t="s">
        <v>65</v>
      </c>
      <c r="C35" s="6" t="s">
        <v>407</v>
      </c>
      <c r="D35" s="6" t="s">
        <v>428</v>
      </c>
      <c r="E35" s="47">
        <v>660497344</v>
      </c>
      <c r="F35" s="48">
        <v>0.32</v>
      </c>
      <c r="G35" s="49">
        <v>1</v>
      </c>
      <c r="H35" s="50">
        <v>6.1700000000000001E-3</v>
      </c>
      <c r="I35" s="1">
        <f t="shared" si="0"/>
        <v>211359150.08000001</v>
      </c>
      <c r="M35" s="51"/>
      <c r="N35" s="52"/>
      <c r="P35" s="53"/>
    </row>
    <row r="36" spans="1:16" ht="13.2" x14ac:dyDescent="0.25">
      <c r="A36" s="6">
        <v>32</v>
      </c>
      <c r="B36" s="7" t="s">
        <v>31</v>
      </c>
      <c r="C36" s="6" t="s">
        <v>32</v>
      </c>
      <c r="D36" s="6" t="s">
        <v>209</v>
      </c>
      <c r="E36" s="47">
        <v>2936015891</v>
      </c>
      <c r="F36" s="48">
        <v>0.09</v>
      </c>
      <c r="G36" s="49">
        <v>1</v>
      </c>
      <c r="H36" s="50">
        <v>5.3499999999999997E-3</v>
      </c>
      <c r="I36" s="1">
        <f t="shared" si="0"/>
        <v>264241430.19</v>
      </c>
      <c r="M36" s="51"/>
      <c r="N36" s="52"/>
      <c r="P36" s="53"/>
    </row>
    <row r="37" spans="1:16" ht="13.2" x14ac:dyDescent="0.25">
      <c r="A37" s="6">
        <v>33</v>
      </c>
      <c r="B37" s="54" t="s">
        <v>71</v>
      </c>
      <c r="C37" s="6" t="s">
        <v>445</v>
      </c>
      <c r="D37" s="6" t="s">
        <v>456</v>
      </c>
      <c r="E37" s="47">
        <v>1274665323063</v>
      </c>
      <c r="F37" s="48">
        <v>0.21</v>
      </c>
      <c r="G37" s="49">
        <v>1</v>
      </c>
      <c r="H37" s="50">
        <v>5.0299999999999997E-3</v>
      </c>
      <c r="I37" s="1">
        <f t="shared" si="0"/>
        <v>267679717843.22998</v>
      </c>
      <c r="M37" s="51"/>
      <c r="N37" s="52"/>
      <c r="P37" s="53"/>
    </row>
    <row r="38" spans="1:16" ht="13.2" x14ac:dyDescent="0.25">
      <c r="A38" s="6">
        <v>34</v>
      </c>
      <c r="B38" s="6" t="s">
        <v>87</v>
      </c>
      <c r="C38" s="6" t="s">
        <v>413</v>
      </c>
      <c r="D38" s="6" t="s">
        <v>435</v>
      </c>
      <c r="E38" s="47">
        <v>1110616299</v>
      </c>
      <c r="F38" s="48">
        <v>0.41</v>
      </c>
      <c r="G38" s="49">
        <v>1</v>
      </c>
      <c r="H38" s="50">
        <v>4.8199999999999996E-3</v>
      </c>
      <c r="I38" s="1">
        <f t="shared" si="0"/>
        <v>455352682.58999997</v>
      </c>
      <c r="M38" s="51"/>
      <c r="N38" s="52"/>
      <c r="P38" s="53"/>
    </row>
    <row r="39" spans="1:16" ht="13.2" x14ac:dyDescent="0.25">
      <c r="A39" s="6">
        <v>35</v>
      </c>
      <c r="B39" s="6" t="s">
        <v>69</v>
      </c>
      <c r="C39" s="6" t="s">
        <v>70</v>
      </c>
      <c r="D39" s="6" t="s">
        <v>228</v>
      </c>
      <c r="E39" s="47">
        <v>11174330000</v>
      </c>
      <c r="F39" s="48">
        <v>0.13</v>
      </c>
      <c r="G39" s="49">
        <v>1</v>
      </c>
      <c r="H39" s="50">
        <v>4.7600000000000003E-3</v>
      </c>
      <c r="I39" s="1">
        <f t="shared" si="0"/>
        <v>1452662900</v>
      </c>
      <c r="M39" s="51"/>
      <c r="N39" s="52"/>
      <c r="P39" s="53"/>
    </row>
    <row r="40" spans="1:16" ht="13.2" x14ac:dyDescent="0.25">
      <c r="A40" s="6">
        <v>36</v>
      </c>
      <c r="B40" s="6" t="s">
        <v>471</v>
      </c>
      <c r="C40" s="6" t="s">
        <v>472</v>
      </c>
      <c r="D40" s="6" t="s">
        <v>476</v>
      </c>
      <c r="E40" s="47">
        <v>190627747</v>
      </c>
      <c r="F40" s="48">
        <v>0.05</v>
      </c>
      <c r="G40" s="49">
        <v>1</v>
      </c>
      <c r="H40" s="50">
        <v>4.7099999999999998E-3</v>
      </c>
      <c r="I40" s="1">
        <f t="shared" si="0"/>
        <v>9531387.3499999996</v>
      </c>
      <c r="M40" s="51"/>
      <c r="N40" s="52"/>
      <c r="P40" s="53"/>
    </row>
    <row r="41" spans="1:16" ht="26.4" x14ac:dyDescent="0.25">
      <c r="A41" s="6">
        <v>37</v>
      </c>
      <c r="B41" s="6" t="s">
        <v>405</v>
      </c>
      <c r="C41" s="6" t="s">
        <v>406</v>
      </c>
      <c r="D41" s="6" t="s">
        <v>467</v>
      </c>
      <c r="E41" s="47">
        <v>15193014862</v>
      </c>
      <c r="F41" s="48">
        <v>0.1</v>
      </c>
      <c r="G41" s="49">
        <v>1</v>
      </c>
      <c r="H41" s="50">
        <v>3.9399999999999999E-3</v>
      </c>
      <c r="I41" s="1">
        <f t="shared" si="0"/>
        <v>1519301486.2</v>
      </c>
      <c r="M41" s="51"/>
      <c r="N41" s="52"/>
      <c r="P41" s="53"/>
    </row>
    <row r="42" spans="1:16" ht="13.2" x14ac:dyDescent="0.25">
      <c r="A42" s="6">
        <v>38</v>
      </c>
      <c r="B42" s="54" t="s">
        <v>482</v>
      </c>
      <c r="C42" s="6" t="s">
        <v>483</v>
      </c>
      <c r="D42" s="6" t="s">
        <v>487</v>
      </c>
      <c r="E42" s="47">
        <v>63048706145</v>
      </c>
      <c r="F42" s="48">
        <v>0.18</v>
      </c>
      <c r="G42" s="49">
        <v>1</v>
      </c>
      <c r="H42" s="50">
        <v>3.4499999999999999E-3</v>
      </c>
      <c r="I42" s="1">
        <f t="shared" si="0"/>
        <v>11348767106.1</v>
      </c>
      <c r="M42" s="51"/>
      <c r="N42" s="52"/>
      <c r="P42" s="53"/>
    </row>
    <row r="43" spans="1:16" ht="13.2" x14ac:dyDescent="0.25">
      <c r="A43" s="6">
        <v>39</v>
      </c>
      <c r="B43" s="6" t="s">
        <v>73</v>
      </c>
      <c r="C43" s="6" t="s">
        <v>375</v>
      </c>
      <c r="D43" s="6" t="s">
        <v>387</v>
      </c>
      <c r="E43" s="47">
        <v>103030215</v>
      </c>
      <c r="F43" s="48">
        <v>0.33</v>
      </c>
      <c r="G43" s="49">
        <v>1</v>
      </c>
      <c r="H43" s="50">
        <v>3.2000000000000002E-3</v>
      </c>
      <c r="I43" s="1">
        <f t="shared" si="0"/>
        <v>33999970.950000003</v>
      </c>
      <c r="M43" s="51"/>
      <c r="N43" s="52"/>
      <c r="P43" s="53"/>
    </row>
    <row r="44" spans="1:16" ht="13.2" x14ac:dyDescent="0.25">
      <c r="A44" s="6">
        <v>40</v>
      </c>
      <c r="B44" s="6" t="s">
        <v>91</v>
      </c>
      <c r="C44" s="6" t="s">
        <v>412</v>
      </c>
      <c r="D44" s="6" t="s">
        <v>433</v>
      </c>
      <c r="E44" s="47">
        <v>179768227</v>
      </c>
      <c r="F44" s="48">
        <v>0.42</v>
      </c>
      <c r="G44" s="49">
        <v>1</v>
      </c>
      <c r="H44" s="50">
        <v>2.81E-3</v>
      </c>
      <c r="I44" s="1">
        <f t="shared" si="0"/>
        <v>75502655.340000004</v>
      </c>
      <c r="M44" s="51"/>
      <c r="N44" s="52"/>
      <c r="P44" s="53"/>
    </row>
    <row r="45" spans="1:16" ht="39.6" x14ac:dyDescent="0.25">
      <c r="A45" s="6">
        <v>41</v>
      </c>
      <c r="B45" s="6" t="s">
        <v>408</v>
      </c>
      <c r="C45" s="6" t="s">
        <v>409</v>
      </c>
      <c r="D45" s="6" t="s">
        <v>469</v>
      </c>
      <c r="E45" s="47">
        <v>486593730</v>
      </c>
      <c r="F45" s="48">
        <v>0.1</v>
      </c>
      <c r="G45" s="49">
        <v>1</v>
      </c>
      <c r="H45" s="50">
        <v>2.6800000000000001E-3</v>
      </c>
      <c r="I45" s="1">
        <f t="shared" si="0"/>
        <v>48659373</v>
      </c>
      <c r="M45" s="51"/>
      <c r="N45" s="52"/>
      <c r="P45" s="53"/>
    </row>
    <row r="46" spans="1:16" ht="13.2" x14ac:dyDescent="0.25">
      <c r="A46" s="6">
        <v>42</v>
      </c>
      <c r="B46" s="6" t="s">
        <v>83</v>
      </c>
      <c r="C46" s="6" t="s">
        <v>484</v>
      </c>
      <c r="D46" s="6" t="s">
        <v>488</v>
      </c>
      <c r="E46" s="47">
        <v>40534000</v>
      </c>
      <c r="F46" s="48">
        <v>0.16</v>
      </c>
      <c r="G46" s="49">
        <v>1</v>
      </c>
      <c r="H46" s="50">
        <v>2.5500000000000002E-3</v>
      </c>
      <c r="I46" s="1">
        <f t="shared" si="0"/>
        <v>6485440</v>
      </c>
      <c r="M46" s="51"/>
      <c r="N46" s="52"/>
      <c r="P46" s="53"/>
    </row>
    <row r="47" spans="1:16" ht="39.6" x14ac:dyDescent="0.25">
      <c r="A47" s="6">
        <v>43</v>
      </c>
      <c r="B47" s="6" t="s">
        <v>438</v>
      </c>
      <c r="C47" s="6" t="s">
        <v>463</v>
      </c>
      <c r="D47" s="6" t="s">
        <v>468</v>
      </c>
      <c r="E47" s="47">
        <v>120000000</v>
      </c>
      <c r="F47" s="48">
        <v>0.21</v>
      </c>
      <c r="G47" s="49">
        <v>1</v>
      </c>
      <c r="H47" s="50">
        <v>2.4199999999999998E-3</v>
      </c>
      <c r="I47" s="1">
        <f t="shared" si="0"/>
        <v>25200000</v>
      </c>
      <c r="M47" s="51"/>
      <c r="N47" s="52"/>
      <c r="P47" s="53"/>
    </row>
    <row r="48" spans="1:16" ht="13.2" x14ac:dyDescent="0.25">
      <c r="A48" s="6">
        <v>44</v>
      </c>
      <c r="B48" s="6" t="s">
        <v>75</v>
      </c>
      <c r="C48" s="6" t="s">
        <v>411</v>
      </c>
      <c r="D48" s="6" t="s">
        <v>431</v>
      </c>
      <c r="E48" s="47">
        <v>124750000</v>
      </c>
      <c r="F48" s="48">
        <v>0.46</v>
      </c>
      <c r="G48" s="49">
        <v>1</v>
      </c>
      <c r="H48" s="50">
        <v>2.2200000000000002E-3</v>
      </c>
      <c r="I48" s="1">
        <f t="shared" si="0"/>
        <v>57385000</v>
      </c>
      <c r="M48" s="51"/>
      <c r="N48" s="52"/>
      <c r="P48" s="53"/>
    </row>
    <row r="49" spans="1:16" ht="13.2" x14ac:dyDescent="0.25">
      <c r="A49" s="6">
        <v>45</v>
      </c>
      <c r="B49" s="54" t="s">
        <v>85</v>
      </c>
      <c r="C49" s="6" t="s">
        <v>416</v>
      </c>
      <c r="D49" s="6" t="s">
        <v>437</v>
      </c>
      <c r="E49" s="47">
        <v>195995579707</v>
      </c>
      <c r="F49" s="48">
        <v>0.11</v>
      </c>
      <c r="G49" s="49">
        <v>1</v>
      </c>
      <c r="H49" s="50">
        <v>2.1700000000000001E-3</v>
      </c>
      <c r="I49" s="1">
        <f t="shared" si="0"/>
        <v>21559513767.77</v>
      </c>
      <c r="M49" s="51"/>
      <c r="N49" s="52"/>
      <c r="P49" s="53"/>
    </row>
    <row r="50" spans="1:16" ht="26.4" x14ac:dyDescent="0.25">
      <c r="A50" s="6">
        <v>46</v>
      </c>
      <c r="B50" s="6" t="s">
        <v>440</v>
      </c>
      <c r="C50" s="6" t="s">
        <v>441</v>
      </c>
      <c r="D50" s="6" t="s">
        <v>459</v>
      </c>
      <c r="E50" s="47">
        <v>1611256000</v>
      </c>
      <c r="F50" s="48">
        <v>0.19</v>
      </c>
      <c r="G50" s="49">
        <v>1</v>
      </c>
      <c r="H50" s="50">
        <v>2.0999999999999999E-3</v>
      </c>
      <c r="I50" s="1">
        <f t="shared" si="0"/>
        <v>306138640</v>
      </c>
      <c r="M50" s="51"/>
      <c r="N50" s="52"/>
      <c r="P50" s="53"/>
    </row>
    <row r="51" spans="1:16" ht="26.4" x14ac:dyDescent="0.25">
      <c r="A51" s="6">
        <v>47</v>
      </c>
      <c r="B51" s="6" t="s">
        <v>473</v>
      </c>
      <c r="C51" s="6" t="s">
        <v>474</v>
      </c>
      <c r="D51" s="6" t="s">
        <v>477</v>
      </c>
      <c r="E51" s="47">
        <v>23879709866</v>
      </c>
      <c r="F51" s="48">
        <v>0.18</v>
      </c>
      <c r="G51" s="49">
        <v>1</v>
      </c>
      <c r="H51" s="50">
        <v>1.91E-3</v>
      </c>
      <c r="I51" s="1">
        <f t="shared" si="0"/>
        <v>4298347775.8800001</v>
      </c>
      <c r="M51" s="51"/>
      <c r="N51" s="52"/>
      <c r="P51" s="53"/>
    </row>
    <row r="52" spans="1:16" ht="13.2" x14ac:dyDescent="0.25">
      <c r="A52" s="6">
        <v>48</v>
      </c>
      <c r="B52" s="6" t="s">
        <v>485</v>
      </c>
      <c r="C52" s="6" t="s">
        <v>486</v>
      </c>
      <c r="D52" s="6" t="s">
        <v>489</v>
      </c>
      <c r="E52" s="47">
        <v>113423948</v>
      </c>
      <c r="F52" s="48">
        <v>0.2</v>
      </c>
      <c r="G52" s="49">
        <v>1</v>
      </c>
      <c r="H52" s="50">
        <v>1.8699999999999999E-3</v>
      </c>
      <c r="I52" s="1">
        <f t="shared" si="0"/>
        <v>22684789.600000001</v>
      </c>
      <c r="M52" s="51"/>
      <c r="N52" s="52"/>
      <c r="P52" s="53"/>
    </row>
    <row r="53" spans="1:16" ht="26.4" x14ac:dyDescent="0.25">
      <c r="A53" s="6">
        <v>49</v>
      </c>
      <c r="B53" s="6" t="s">
        <v>95</v>
      </c>
      <c r="C53" s="6" t="s">
        <v>446</v>
      </c>
      <c r="D53" s="6" t="s">
        <v>458</v>
      </c>
      <c r="E53" s="47">
        <v>11529538</v>
      </c>
      <c r="F53" s="48">
        <v>0.1</v>
      </c>
      <c r="G53" s="49">
        <v>1</v>
      </c>
      <c r="H53" s="50">
        <v>1.6900000000000001E-3</v>
      </c>
      <c r="I53" s="1">
        <f t="shared" si="0"/>
        <v>1152953.8</v>
      </c>
      <c r="M53" s="51"/>
      <c r="N53" s="52"/>
      <c r="P53" s="53"/>
    </row>
    <row r="54" spans="1:16" ht="13.2" x14ac:dyDescent="0.25">
      <c r="A54" s="6">
        <v>50</v>
      </c>
      <c r="B54" s="6" t="s">
        <v>77</v>
      </c>
      <c r="C54" s="6" t="s">
        <v>376</v>
      </c>
      <c r="D54" s="6" t="s">
        <v>389</v>
      </c>
      <c r="E54" s="47">
        <v>43963773</v>
      </c>
      <c r="F54" s="48">
        <v>0.36</v>
      </c>
      <c r="G54" s="49">
        <v>1</v>
      </c>
      <c r="H54" s="50">
        <v>1.42E-3</v>
      </c>
      <c r="I54" s="1">
        <f t="shared" si="0"/>
        <v>15826958.279999999</v>
      </c>
      <c r="M54" s="51"/>
      <c r="N54" s="52"/>
      <c r="P54" s="53"/>
    </row>
    <row r="55" spans="1:16" ht="13.2" x14ac:dyDescent="0.3">
      <c r="B55" s="8"/>
      <c r="C55" s="8"/>
      <c r="D55" s="8"/>
      <c r="E55" s="55"/>
      <c r="F55" s="56"/>
      <c r="G55" s="57"/>
      <c r="H55" s="58"/>
      <c r="M55" s="51"/>
      <c r="N55" s="52"/>
      <c r="P55" s="53"/>
    </row>
    <row r="56" spans="1:16" ht="13.2" x14ac:dyDescent="0.3">
      <c r="B56" s="94"/>
      <c r="C56" s="8"/>
      <c r="D56" s="8"/>
      <c r="E56" s="55"/>
      <c r="F56" s="56"/>
      <c r="G56" s="57"/>
      <c r="H56" s="58"/>
      <c r="M56" s="51"/>
      <c r="N56" s="52"/>
      <c r="P56" s="53"/>
    </row>
    <row r="57" spans="1:16" ht="13.2" x14ac:dyDescent="0.3">
      <c r="B57" s="96"/>
      <c r="C57" s="96"/>
      <c r="D57" s="8"/>
      <c r="E57" s="55"/>
      <c r="F57" s="56"/>
      <c r="G57" s="57"/>
      <c r="H57" s="58"/>
      <c r="M57" s="51"/>
      <c r="N57" s="52"/>
      <c r="P57" s="53"/>
    </row>
    <row r="58" spans="1:16" ht="13.2" x14ac:dyDescent="0.3">
      <c r="B58" s="8"/>
      <c r="C58" s="8"/>
      <c r="D58" s="8"/>
      <c r="E58" s="55"/>
      <c r="F58" s="56"/>
      <c r="G58" s="57"/>
      <c r="H58" s="58"/>
      <c r="M58" s="51"/>
      <c r="N58" s="52"/>
      <c r="P58" s="53"/>
    </row>
    <row r="59" spans="1:16" ht="13.2" x14ac:dyDescent="0.3">
      <c r="B59" s="94"/>
      <c r="C59" s="8"/>
      <c r="D59" s="8"/>
      <c r="E59" s="55"/>
      <c r="F59" s="56"/>
      <c r="G59" s="57"/>
      <c r="H59" s="58"/>
      <c r="M59" s="51"/>
      <c r="N59" s="52"/>
      <c r="P59" s="53"/>
    </row>
    <row r="60" spans="1:16" ht="13.2" x14ac:dyDescent="0.3">
      <c r="B60" s="8"/>
      <c r="C60" s="8"/>
      <c r="D60" s="8"/>
      <c r="E60" s="55"/>
      <c r="F60" s="56"/>
      <c r="G60" s="57"/>
      <c r="H60" s="58"/>
      <c r="M60" s="51"/>
      <c r="N60" s="52"/>
      <c r="P60" s="53"/>
    </row>
    <row r="61" spans="1:16" ht="13.2" x14ac:dyDescent="0.3">
      <c r="B61" s="8"/>
      <c r="C61" s="8"/>
      <c r="D61" s="8"/>
      <c r="E61" s="55"/>
      <c r="F61" s="56"/>
      <c r="G61" s="57"/>
      <c r="H61" s="58"/>
      <c r="M61" s="51"/>
      <c r="N61" s="52"/>
      <c r="P61" s="53"/>
    </row>
    <row r="62" spans="1:16" ht="13.2" x14ac:dyDescent="0.3">
      <c r="B62" s="8"/>
      <c r="C62" s="8"/>
      <c r="D62" s="8"/>
      <c r="E62" s="55"/>
      <c r="F62" s="56"/>
      <c r="G62" s="57"/>
      <c r="H62" s="58"/>
      <c r="M62" s="51"/>
      <c r="N62" s="52"/>
      <c r="P62" s="53"/>
    </row>
    <row r="63" spans="1:16" ht="14.25" customHeight="1" x14ac:dyDescent="0.3">
      <c r="B63" s="10"/>
      <c r="C63" s="8"/>
      <c r="D63" s="8"/>
      <c r="E63" s="59"/>
      <c r="F63" s="60"/>
      <c r="G63" s="61"/>
      <c r="H63" s="62"/>
      <c r="M63" s="51"/>
      <c r="N63" s="52"/>
      <c r="P63" s="53"/>
    </row>
    <row r="64" spans="1:16" ht="14.25" customHeight="1" x14ac:dyDescent="0.3">
      <c r="B64" s="10"/>
      <c r="C64" s="8"/>
      <c r="D64" s="8"/>
      <c r="E64" s="59"/>
      <c r="F64" s="60"/>
      <c r="G64" s="61"/>
      <c r="H64" s="62"/>
    </row>
    <row r="65" spans="2:8" ht="13.2" x14ac:dyDescent="0.3">
      <c r="B65" s="10"/>
      <c r="C65" s="8"/>
      <c r="D65" s="8"/>
      <c r="E65" s="59"/>
      <c r="F65" s="60"/>
      <c r="G65" s="61"/>
      <c r="H65" s="62"/>
    </row>
    <row r="66" spans="2:8" ht="14.25" customHeight="1" x14ac:dyDescent="0.3">
      <c r="B66" s="10"/>
      <c r="C66" s="8"/>
      <c r="D66" s="8"/>
      <c r="E66" s="59"/>
      <c r="F66" s="60"/>
      <c r="G66" s="61"/>
      <c r="H66" s="62"/>
    </row>
    <row r="67" spans="2:8" ht="14.25" customHeight="1" x14ac:dyDescent="0.3">
      <c r="B67" s="10"/>
      <c r="C67" s="8"/>
      <c r="D67" s="8"/>
      <c r="E67" s="59"/>
      <c r="F67" s="60"/>
      <c r="G67" s="61"/>
      <c r="H67" s="62"/>
    </row>
    <row r="68" spans="2:8" ht="13.2" x14ac:dyDescent="0.3">
      <c r="B68" s="10"/>
      <c r="C68" s="8"/>
      <c r="D68" s="8"/>
      <c r="E68" s="59"/>
      <c r="F68" s="60"/>
      <c r="G68" s="61"/>
      <c r="H68" s="62"/>
    </row>
    <row r="69" spans="2:8" ht="14.25" customHeight="1" x14ac:dyDescent="0.3">
      <c r="B69" s="10"/>
      <c r="C69" s="8"/>
      <c r="D69" s="8"/>
      <c r="E69" s="59"/>
      <c r="F69" s="60"/>
      <c r="G69" s="61"/>
      <c r="H69" s="62"/>
    </row>
    <row r="70" spans="2:8" ht="14.25" customHeight="1" x14ac:dyDescent="0.3">
      <c r="B70" s="10"/>
      <c r="C70" s="15"/>
      <c r="D70" s="15"/>
      <c r="E70" s="59"/>
      <c r="F70" s="60"/>
      <c r="G70" s="61"/>
      <c r="H70" s="62"/>
    </row>
    <row r="71" spans="2:8" ht="14.25" customHeight="1" x14ac:dyDescent="0.3">
      <c r="B71" s="10"/>
      <c r="C71" s="15"/>
      <c r="D71" s="15"/>
      <c r="E71" s="59"/>
      <c r="F71" s="60"/>
      <c r="G71" s="61"/>
      <c r="H71" s="6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P77"/>
  <sheetViews>
    <sheetView topLeftCell="A34" zoomScaleNormal="100" workbookViewId="0">
      <selection activeCell="B56" sqref="B56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37.33203125" style="18" bestFit="1" customWidth="1"/>
    <col min="4" max="4" width="40.5546875" style="18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6384" width="9.109375" style="19"/>
  </cols>
  <sheetData>
    <row r="1" spans="1:16" ht="14.25" customHeight="1" x14ac:dyDescent="0.3">
      <c r="C1" s="36" t="s">
        <v>246</v>
      </c>
      <c r="D1" s="37" t="s">
        <v>245</v>
      </c>
    </row>
    <row r="2" spans="1:16" ht="14.25" customHeight="1" thickBot="1" x14ac:dyDescent="0.35">
      <c r="C2" s="38">
        <v>42537</v>
      </c>
      <c r="D2" s="39">
        <v>42628</v>
      </c>
    </row>
    <row r="3" spans="1:16" ht="14.25" customHeight="1" x14ac:dyDescent="0.3">
      <c r="A3" s="42"/>
      <c r="B3" s="43"/>
      <c r="C3" s="95"/>
      <c r="D3" s="95"/>
      <c r="E3" s="43"/>
      <c r="F3" s="43"/>
      <c r="G3" s="43"/>
      <c r="H3" s="43"/>
    </row>
    <row r="4" spans="1:16" s="18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470</v>
      </c>
      <c r="I4" s="1" t="s">
        <v>699</v>
      </c>
      <c r="N4" s="90"/>
      <c r="P4" s="91"/>
    </row>
    <row r="5" spans="1:16" ht="13.2" x14ac:dyDescent="0.25">
      <c r="A5" s="6">
        <v>1</v>
      </c>
      <c r="B5" s="6" t="s">
        <v>1</v>
      </c>
      <c r="C5" s="6" t="s">
        <v>392</v>
      </c>
      <c r="D5" s="6" t="s">
        <v>447</v>
      </c>
      <c r="E5" s="47">
        <v>23673512900</v>
      </c>
      <c r="F5" s="48">
        <v>0.46</v>
      </c>
      <c r="G5" s="49">
        <v>0.82687129999999998</v>
      </c>
      <c r="H5" s="50">
        <v>0.15</v>
      </c>
      <c r="I5" s="1">
        <f>F5*E5</f>
        <v>10889815934</v>
      </c>
      <c r="N5" s="52"/>
      <c r="P5" s="53"/>
    </row>
    <row r="6" spans="1:16" ht="13.2" x14ac:dyDescent="0.25">
      <c r="A6" s="6">
        <v>2</v>
      </c>
      <c r="B6" s="6" t="s">
        <v>5</v>
      </c>
      <c r="C6" s="6" t="s">
        <v>394</v>
      </c>
      <c r="D6" s="6" t="s">
        <v>196</v>
      </c>
      <c r="E6" s="47">
        <v>21586948000</v>
      </c>
      <c r="F6" s="48">
        <v>0.48</v>
      </c>
      <c r="G6" s="49">
        <v>0.89426969999999983</v>
      </c>
      <c r="H6" s="50">
        <v>0.14063200000000001</v>
      </c>
      <c r="I6" s="1">
        <f t="shared" ref="I6:I54" si="0">F6*E6</f>
        <v>10361735040</v>
      </c>
      <c r="N6" s="52"/>
      <c r="P6" s="53"/>
    </row>
    <row r="7" spans="1:16" ht="13.2" x14ac:dyDescent="0.25">
      <c r="A7" s="6">
        <v>3</v>
      </c>
      <c r="B7" s="6" t="s">
        <v>7</v>
      </c>
      <c r="C7" s="6" t="s">
        <v>395</v>
      </c>
      <c r="D7" s="6" t="s">
        <v>197</v>
      </c>
      <c r="E7" s="47">
        <v>1000000000</v>
      </c>
      <c r="F7" s="48">
        <v>1</v>
      </c>
      <c r="G7" s="49">
        <v>0.89426969999999995</v>
      </c>
      <c r="H7" s="50">
        <v>9.3679999999999996E-3</v>
      </c>
      <c r="I7" s="1">
        <f t="shared" si="0"/>
        <v>1000000000</v>
      </c>
      <c r="M7" s="51"/>
      <c r="N7" s="52"/>
      <c r="P7" s="53"/>
    </row>
    <row r="8" spans="1:16" ht="13.2" x14ac:dyDescent="0.25">
      <c r="A8" s="6">
        <v>4</v>
      </c>
      <c r="B8" s="6" t="s">
        <v>3</v>
      </c>
      <c r="C8" s="6" t="s">
        <v>393</v>
      </c>
      <c r="D8" s="6" t="s">
        <v>448</v>
      </c>
      <c r="E8" s="47">
        <v>850563255</v>
      </c>
      <c r="F8" s="48">
        <v>0.46</v>
      </c>
      <c r="G8" s="49">
        <v>1</v>
      </c>
      <c r="H8" s="50">
        <v>0.115124</v>
      </c>
      <c r="I8" s="1">
        <f t="shared" si="0"/>
        <v>391259097.30000001</v>
      </c>
      <c r="M8" s="51"/>
      <c r="N8" s="52"/>
      <c r="P8" s="53"/>
    </row>
    <row r="9" spans="1:16" ht="13.2" x14ac:dyDescent="0.25">
      <c r="A9" s="6">
        <v>5</v>
      </c>
      <c r="B9" s="6" t="s">
        <v>17</v>
      </c>
      <c r="C9" s="6" t="s">
        <v>18</v>
      </c>
      <c r="D9" s="6" t="s">
        <v>202</v>
      </c>
      <c r="E9" s="47">
        <v>3036306000</v>
      </c>
      <c r="F9" s="48">
        <v>0.27</v>
      </c>
      <c r="G9" s="49">
        <v>1</v>
      </c>
      <c r="H9" s="50">
        <v>6.1891000000000002E-2</v>
      </c>
      <c r="I9" s="1">
        <f t="shared" si="0"/>
        <v>819802620</v>
      </c>
      <c r="M9" s="51"/>
      <c r="N9" s="52"/>
      <c r="P9" s="53"/>
    </row>
    <row r="10" spans="1:16" ht="13.2" x14ac:dyDescent="0.25">
      <c r="A10" s="6">
        <v>6</v>
      </c>
      <c r="B10" s="6" t="s">
        <v>13</v>
      </c>
      <c r="C10" s="6" t="s">
        <v>14</v>
      </c>
      <c r="D10" s="6" t="s">
        <v>200</v>
      </c>
      <c r="E10" s="47">
        <v>35725994705</v>
      </c>
      <c r="F10" s="48">
        <v>0.25</v>
      </c>
      <c r="G10" s="49">
        <v>1</v>
      </c>
      <c r="H10" s="50">
        <v>3.4568000000000002E-2</v>
      </c>
      <c r="I10" s="1">
        <f t="shared" si="0"/>
        <v>8931498676.25</v>
      </c>
      <c r="M10" s="51"/>
      <c r="N10" s="52"/>
      <c r="P10" s="53"/>
    </row>
    <row r="11" spans="1:16" ht="13.2" x14ac:dyDescent="0.25">
      <c r="A11" s="6">
        <v>7</v>
      </c>
      <c r="B11" s="6" t="s">
        <v>15</v>
      </c>
      <c r="C11" s="6" t="s">
        <v>16</v>
      </c>
      <c r="D11" s="6" t="s">
        <v>201</v>
      </c>
      <c r="E11" s="47">
        <v>7701998235</v>
      </c>
      <c r="F11" s="48">
        <v>0.73</v>
      </c>
      <c r="G11" s="49">
        <v>1</v>
      </c>
      <c r="H11" s="50">
        <v>2.6682000000000001E-2</v>
      </c>
      <c r="I11" s="1">
        <f t="shared" si="0"/>
        <v>5622458711.5500002</v>
      </c>
      <c r="M11" s="51"/>
      <c r="N11" s="52"/>
      <c r="P11" s="53"/>
    </row>
    <row r="12" spans="1:16" ht="13.2" x14ac:dyDescent="0.25">
      <c r="A12" s="6">
        <v>8</v>
      </c>
      <c r="B12" s="6" t="s">
        <v>9</v>
      </c>
      <c r="C12" s="6" t="s">
        <v>10</v>
      </c>
      <c r="D12" s="6" t="s">
        <v>198</v>
      </c>
      <c r="E12" s="47">
        <v>94561355</v>
      </c>
      <c r="F12" s="48">
        <v>0.54</v>
      </c>
      <c r="G12" s="49">
        <v>1</v>
      </c>
      <c r="H12" s="50">
        <v>5.4604E-2</v>
      </c>
      <c r="I12" s="1">
        <f t="shared" si="0"/>
        <v>51063131.700000003</v>
      </c>
      <c r="M12" s="51"/>
      <c r="N12" s="52"/>
      <c r="P12" s="53"/>
    </row>
    <row r="13" spans="1:16" ht="26.4" x14ac:dyDescent="0.25">
      <c r="A13" s="6">
        <v>9</v>
      </c>
      <c r="B13" s="6" t="s">
        <v>11</v>
      </c>
      <c r="C13" s="6" t="s">
        <v>396</v>
      </c>
      <c r="D13" s="6" t="s">
        <v>419</v>
      </c>
      <c r="E13" s="47">
        <v>158245476</v>
      </c>
      <c r="F13" s="48">
        <v>0.3</v>
      </c>
      <c r="G13" s="49">
        <v>1</v>
      </c>
      <c r="H13" s="50">
        <v>4.8862999999999997E-2</v>
      </c>
      <c r="I13" s="1">
        <f t="shared" si="0"/>
        <v>47473642.799999997</v>
      </c>
      <c r="M13" s="51"/>
      <c r="N13" s="52"/>
      <c r="P13" s="53"/>
    </row>
    <row r="14" spans="1:16" ht="13.2" x14ac:dyDescent="0.25">
      <c r="A14" s="6">
        <v>10</v>
      </c>
      <c r="B14" s="6" t="s">
        <v>21</v>
      </c>
      <c r="C14" s="6" t="s">
        <v>442</v>
      </c>
      <c r="D14" s="6" t="s">
        <v>204</v>
      </c>
      <c r="E14" s="47">
        <v>10598177817</v>
      </c>
      <c r="F14" s="48">
        <v>0.12</v>
      </c>
      <c r="G14" s="49">
        <v>1</v>
      </c>
      <c r="H14" s="50">
        <v>4.6011999999999997E-2</v>
      </c>
      <c r="I14" s="1">
        <f t="shared" si="0"/>
        <v>1271781338.04</v>
      </c>
      <c r="M14" s="51"/>
      <c r="N14" s="52"/>
      <c r="P14" s="53"/>
    </row>
    <row r="15" spans="1:16" ht="13.2" x14ac:dyDescent="0.25">
      <c r="A15" s="6">
        <v>11</v>
      </c>
      <c r="B15" s="6" t="s">
        <v>19</v>
      </c>
      <c r="C15" s="6" t="s">
        <v>397</v>
      </c>
      <c r="D15" s="6" t="s">
        <v>203</v>
      </c>
      <c r="E15" s="47">
        <v>12960541337338</v>
      </c>
      <c r="F15" s="48">
        <v>0.39</v>
      </c>
      <c r="G15" s="49">
        <v>1</v>
      </c>
      <c r="H15" s="50">
        <v>3.9583E-2</v>
      </c>
      <c r="I15" s="1">
        <f t="shared" si="0"/>
        <v>5054611121561.8203</v>
      </c>
      <c r="M15" s="51"/>
      <c r="N15" s="52"/>
      <c r="P15" s="53"/>
    </row>
    <row r="16" spans="1:16" ht="13.2" x14ac:dyDescent="0.25">
      <c r="A16" s="6">
        <v>12</v>
      </c>
      <c r="B16" s="6" t="s">
        <v>29</v>
      </c>
      <c r="C16" s="6" t="s">
        <v>30</v>
      </c>
      <c r="D16" s="6" t="s">
        <v>208</v>
      </c>
      <c r="E16" s="47">
        <v>1554875</v>
      </c>
      <c r="F16" s="48">
        <v>1</v>
      </c>
      <c r="G16" s="49">
        <v>1</v>
      </c>
      <c r="H16" s="50">
        <v>3.0263000000000002E-2</v>
      </c>
      <c r="I16" s="1">
        <f t="shared" si="0"/>
        <v>1554875</v>
      </c>
      <c r="M16" s="51"/>
      <c r="N16" s="52"/>
      <c r="P16" s="53"/>
    </row>
    <row r="17" spans="1:16" ht="13.2" x14ac:dyDescent="0.25">
      <c r="A17" s="6">
        <v>13</v>
      </c>
      <c r="B17" s="6" t="s">
        <v>23</v>
      </c>
      <c r="C17" s="6" t="s">
        <v>398</v>
      </c>
      <c r="D17" s="6" t="s">
        <v>420</v>
      </c>
      <c r="E17" s="47">
        <v>2066413562</v>
      </c>
      <c r="F17" s="48">
        <v>0.45</v>
      </c>
      <c r="G17" s="49">
        <v>1</v>
      </c>
      <c r="H17" s="50">
        <v>2.7376999999999999E-2</v>
      </c>
      <c r="I17" s="1">
        <f t="shared" si="0"/>
        <v>929886102.89999998</v>
      </c>
      <c r="M17" s="51"/>
      <c r="N17" s="52"/>
      <c r="P17" s="53"/>
    </row>
    <row r="18" spans="1:16" ht="13.2" x14ac:dyDescent="0.25">
      <c r="A18" s="6">
        <v>14</v>
      </c>
      <c r="B18" s="6" t="s">
        <v>25</v>
      </c>
      <c r="C18" s="6" t="s">
        <v>443</v>
      </c>
      <c r="D18" s="6" t="s">
        <v>449</v>
      </c>
      <c r="E18" s="47">
        <v>2178690700</v>
      </c>
      <c r="F18" s="48">
        <v>0.32</v>
      </c>
      <c r="G18" s="49">
        <v>1</v>
      </c>
      <c r="H18" s="50">
        <v>2.409E-2</v>
      </c>
      <c r="I18" s="1">
        <f t="shared" si="0"/>
        <v>697181024</v>
      </c>
      <c r="M18" s="51"/>
      <c r="N18" s="52"/>
      <c r="P18" s="53"/>
    </row>
    <row r="19" spans="1:16" ht="13.2" x14ac:dyDescent="0.25">
      <c r="A19" s="6">
        <v>15</v>
      </c>
      <c r="B19" s="6" t="s">
        <v>27</v>
      </c>
      <c r="C19" s="6" t="s">
        <v>444</v>
      </c>
      <c r="D19" s="6" t="s">
        <v>450</v>
      </c>
      <c r="E19" s="47">
        <v>147508500</v>
      </c>
      <c r="F19" s="48">
        <v>1</v>
      </c>
      <c r="G19" s="49">
        <v>1</v>
      </c>
      <c r="H19" s="50">
        <v>2.9030000000000002E-3</v>
      </c>
      <c r="I19" s="1">
        <f t="shared" si="0"/>
        <v>147508500</v>
      </c>
      <c r="M19" s="51"/>
      <c r="N19" s="52"/>
      <c r="P19" s="53"/>
    </row>
    <row r="20" spans="1:16" ht="13.2" x14ac:dyDescent="0.25">
      <c r="A20" s="6">
        <v>16</v>
      </c>
      <c r="B20" s="6" t="s">
        <v>37</v>
      </c>
      <c r="C20" s="6" t="s">
        <v>369</v>
      </c>
      <c r="D20" s="6" t="s">
        <v>212</v>
      </c>
      <c r="E20" s="47">
        <v>2278636493</v>
      </c>
      <c r="F20" s="48">
        <v>0.56999999999999995</v>
      </c>
      <c r="G20" s="49">
        <v>1</v>
      </c>
      <c r="H20" s="50">
        <v>1.6268000000000001E-2</v>
      </c>
      <c r="I20" s="1">
        <f t="shared" si="0"/>
        <v>1298822801.01</v>
      </c>
      <c r="M20" s="51"/>
      <c r="N20" s="52"/>
      <c r="P20" s="53"/>
    </row>
    <row r="21" spans="1:16" ht="13.2" x14ac:dyDescent="0.25">
      <c r="A21" s="6">
        <v>17</v>
      </c>
      <c r="B21" s="6" t="s">
        <v>35</v>
      </c>
      <c r="C21" s="6" t="s">
        <v>399</v>
      </c>
      <c r="D21" s="6" t="s">
        <v>421</v>
      </c>
      <c r="E21" s="47">
        <v>7364965630</v>
      </c>
      <c r="F21" s="48">
        <v>0.23</v>
      </c>
      <c r="G21" s="49">
        <v>1</v>
      </c>
      <c r="H21" s="50">
        <v>1.3663E-2</v>
      </c>
      <c r="I21" s="1">
        <f t="shared" si="0"/>
        <v>1693942094.9000001</v>
      </c>
      <c r="M21" s="51"/>
      <c r="N21" s="52"/>
      <c r="P21" s="53"/>
    </row>
    <row r="22" spans="1:16" ht="26.4" x14ac:dyDescent="0.25">
      <c r="A22" s="6">
        <v>18</v>
      </c>
      <c r="B22" s="6" t="s">
        <v>43</v>
      </c>
      <c r="C22" s="6" t="s">
        <v>461</v>
      </c>
      <c r="D22" s="6" t="s">
        <v>465</v>
      </c>
      <c r="E22" s="47">
        <v>284458784</v>
      </c>
      <c r="F22" s="48">
        <v>0.3</v>
      </c>
      <c r="G22" s="49">
        <v>1</v>
      </c>
      <c r="H22" s="50">
        <v>1.3258000000000001E-2</v>
      </c>
      <c r="I22" s="1">
        <f t="shared" si="0"/>
        <v>85337635.200000003</v>
      </c>
      <c r="M22" s="51"/>
      <c r="N22" s="52"/>
      <c r="P22" s="53"/>
    </row>
    <row r="23" spans="1:16" ht="13.2" x14ac:dyDescent="0.25">
      <c r="A23" s="6">
        <v>19</v>
      </c>
      <c r="B23" s="6" t="s">
        <v>33</v>
      </c>
      <c r="C23" s="6" t="s">
        <v>368</v>
      </c>
      <c r="D23" s="6" t="s">
        <v>210</v>
      </c>
      <c r="E23" s="47">
        <v>837718660</v>
      </c>
      <c r="F23" s="48">
        <v>0.18</v>
      </c>
      <c r="G23" s="49">
        <v>1</v>
      </c>
      <c r="H23" s="50">
        <v>1.1575E-2</v>
      </c>
      <c r="I23" s="1">
        <f t="shared" si="0"/>
        <v>150789358.79999998</v>
      </c>
      <c r="M23" s="51"/>
      <c r="N23" s="52"/>
      <c r="P23" s="53"/>
    </row>
    <row r="24" spans="1:16" ht="13.2" x14ac:dyDescent="0.25">
      <c r="A24" s="6">
        <v>20</v>
      </c>
      <c r="B24" s="6" t="s">
        <v>45</v>
      </c>
      <c r="C24" s="6" t="s">
        <v>401</v>
      </c>
      <c r="D24" s="6" t="s">
        <v>423</v>
      </c>
      <c r="E24" s="47">
        <v>2574914954</v>
      </c>
      <c r="F24" s="48">
        <v>0.32</v>
      </c>
      <c r="G24" s="49">
        <v>1</v>
      </c>
      <c r="H24" s="50">
        <v>9.1979999999999996E-3</v>
      </c>
      <c r="I24" s="1">
        <f t="shared" si="0"/>
        <v>823972785.27999997</v>
      </c>
      <c r="M24" s="51"/>
      <c r="N24" s="52"/>
      <c r="P24" s="53"/>
    </row>
    <row r="25" spans="1:16" ht="13.2" x14ac:dyDescent="0.25">
      <c r="A25" s="6">
        <v>21</v>
      </c>
      <c r="B25" s="6" t="s">
        <v>47</v>
      </c>
      <c r="C25" s="6" t="s">
        <v>402</v>
      </c>
      <c r="D25" s="6" t="s">
        <v>424</v>
      </c>
      <c r="E25" s="47">
        <v>209565147</v>
      </c>
      <c r="F25" s="48">
        <v>0.69</v>
      </c>
      <c r="G25" s="49">
        <v>1</v>
      </c>
      <c r="H25" s="50">
        <v>1.214E-3</v>
      </c>
      <c r="I25" s="1">
        <f t="shared" si="0"/>
        <v>144599951.42999998</v>
      </c>
      <c r="M25" s="51"/>
      <c r="N25" s="52"/>
      <c r="P25" s="53"/>
    </row>
    <row r="26" spans="1:16" ht="13.2" x14ac:dyDescent="0.25">
      <c r="A26" s="6">
        <v>22</v>
      </c>
      <c r="B26" s="6" t="s">
        <v>59</v>
      </c>
      <c r="C26" s="6" t="s">
        <v>403</v>
      </c>
      <c r="D26" s="6" t="s">
        <v>453</v>
      </c>
      <c r="E26" s="47">
        <v>147846489</v>
      </c>
      <c r="F26" s="48">
        <v>0.12</v>
      </c>
      <c r="G26" s="49">
        <v>1</v>
      </c>
      <c r="H26" s="50">
        <v>5.9509999999999997E-3</v>
      </c>
      <c r="I26" s="1">
        <f t="shared" si="0"/>
        <v>17741578.68</v>
      </c>
      <c r="M26" s="51"/>
      <c r="N26" s="52"/>
      <c r="P26" s="53"/>
    </row>
    <row r="27" spans="1:16" ht="13.2" x14ac:dyDescent="0.25">
      <c r="A27" s="6">
        <v>23</v>
      </c>
      <c r="B27" s="6" t="s">
        <v>61</v>
      </c>
      <c r="C27" s="6" t="s">
        <v>404</v>
      </c>
      <c r="D27" s="6" t="s">
        <v>454</v>
      </c>
      <c r="E27" s="47">
        <v>29788012</v>
      </c>
      <c r="F27" s="48">
        <v>0.63</v>
      </c>
      <c r="G27" s="49">
        <v>1</v>
      </c>
      <c r="H27" s="50">
        <v>4.4019999999999997E-3</v>
      </c>
      <c r="I27" s="1">
        <f t="shared" si="0"/>
        <v>18766447.559999999</v>
      </c>
      <c r="M27" s="51"/>
      <c r="N27" s="52"/>
      <c r="P27" s="53"/>
    </row>
    <row r="28" spans="1:16" ht="26.4" x14ac:dyDescent="0.25">
      <c r="A28" s="6">
        <v>24</v>
      </c>
      <c r="B28" s="6" t="s">
        <v>57</v>
      </c>
      <c r="C28" s="6" t="s">
        <v>58</v>
      </c>
      <c r="D28" s="6" t="s">
        <v>466</v>
      </c>
      <c r="E28" s="47">
        <v>424751675</v>
      </c>
      <c r="F28" s="48">
        <v>0.25</v>
      </c>
      <c r="G28" s="49">
        <v>1</v>
      </c>
      <c r="H28" s="50">
        <v>9.3130000000000001E-3</v>
      </c>
      <c r="I28" s="1">
        <f t="shared" si="0"/>
        <v>106187918.75</v>
      </c>
      <c r="M28" s="51"/>
      <c r="N28" s="52"/>
      <c r="P28" s="53"/>
    </row>
    <row r="29" spans="1:16" ht="13.2" x14ac:dyDescent="0.25">
      <c r="A29" s="6">
        <v>25</v>
      </c>
      <c r="B29" s="6" t="s">
        <v>53</v>
      </c>
      <c r="C29" s="6" t="s">
        <v>54</v>
      </c>
      <c r="D29" s="6" t="s">
        <v>220</v>
      </c>
      <c r="E29" s="47">
        <v>9650000000</v>
      </c>
      <c r="F29" s="48">
        <v>0.36</v>
      </c>
      <c r="G29" s="49">
        <v>1</v>
      </c>
      <c r="H29" s="50">
        <v>8.3490000000000005E-3</v>
      </c>
      <c r="I29" s="1">
        <f t="shared" si="0"/>
        <v>3474000000</v>
      </c>
      <c r="M29" s="51"/>
      <c r="N29" s="52"/>
      <c r="P29" s="53"/>
    </row>
    <row r="30" spans="1:16" ht="13.2" x14ac:dyDescent="0.25">
      <c r="A30" s="6">
        <v>26</v>
      </c>
      <c r="B30" s="6" t="s">
        <v>51</v>
      </c>
      <c r="C30" s="6" t="s">
        <v>462</v>
      </c>
      <c r="D30" s="6" t="s">
        <v>219</v>
      </c>
      <c r="E30" s="47">
        <v>5993227240</v>
      </c>
      <c r="F30" s="48">
        <v>0.14000000000000001</v>
      </c>
      <c r="G30" s="49">
        <v>1</v>
      </c>
      <c r="H30" s="50">
        <v>8.2609999999999992E-3</v>
      </c>
      <c r="I30" s="1">
        <f t="shared" si="0"/>
        <v>839051813.60000002</v>
      </c>
      <c r="M30" s="51"/>
      <c r="N30" s="52"/>
      <c r="P30" s="53"/>
    </row>
    <row r="31" spans="1:16" ht="13.2" x14ac:dyDescent="0.25">
      <c r="A31" s="6">
        <v>27</v>
      </c>
      <c r="B31" s="6" t="s">
        <v>63</v>
      </c>
      <c r="C31" s="6" t="s">
        <v>64</v>
      </c>
      <c r="D31" s="6" t="s">
        <v>225</v>
      </c>
      <c r="E31" s="47">
        <v>129500000</v>
      </c>
      <c r="F31" s="48">
        <v>0.19</v>
      </c>
      <c r="G31" s="49">
        <v>1</v>
      </c>
      <c r="H31" s="50">
        <v>8.1130000000000004E-3</v>
      </c>
      <c r="I31" s="1">
        <f t="shared" si="0"/>
        <v>24605000</v>
      </c>
      <c r="M31" s="51"/>
      <c r="N31" s="52"/>
      <c r="P31" s="53"/>
    </row>
    <row r="32" spans="1:16" ht="13.2" x14ac:dyDescent="0.25">
      <c r="A32" s="6">
        <v>28</v>
      </c>
      <c r="B32" s="6" t="s">
        <v>39</v>
      </c>
      <c r="C32" s="6" t="s">
        <v>371</v>
      </c>
      <c r="D32" s="6" t="s">
        <v>451</v>
      </c>
      <c r="E32" s="47">
        <v>620000000</v>
      </c>
      <c r="F32" s="48">
        <v>0.15</v>
      </c>
      <c r="G32" s="49">
        <v>1</v>
      </c>
      <c r="H32" s="50">
        <v>7.9539999999999993E-3</v>
      </c>
      <c r="I32" s="1">
        <f t="shared" si="0"/>
        <v>93000000</v>
      </c>
      <c r="M32" s="51"/>
      <c r="N32" s="52"/>
      <c r="P32" s="53"/>
    </row>
    <row r="33" spans="1:16" ht="13.2" x14ac:dyDescent="0.25">
      <c r="A33" s="6">
        <v>29</v>
      </c>
      <c r="B33" s="6" t="s">
        <v>41</v>
      </c>
      <c r="C33" s="6" t="s">
        <v>400</v>
      </c>
      <c r="D33" s="6" t="s">
        <v>452</v>
      </c>
      <c r="E33" s="47">
        <v>386255464890</v>
      </c>
      <c r="F33" s="48">
        <v>0.23</v>
      </c>
      <c r="G33" s="49">
        <v>1</v>
      </c>
      <c r="H33" s="50">
        <v>6.4279999999999997E-3</v>
      </c>
      <c r="I33" s="1">
        <f t="shared" si="0"/>
        <v>88838756924.699997</v>
      </c>
      <c r="M33" s="51"/>
      <c r="N33" s="52"/>
      <c r="P33" s="53"/>
    </row>
    <row r="34" spans="1:16" ht="13.2" x14ac:dyDescent="0.25">
      <c r="A34" s="6">
        <v>30</v>
      </c>
      <c r="B34" s="6" t="s">
        <v>65</v>
      </c>
      <c r="C34" s="6" t="s">
        <v>407</v>
      </c>
      <c r="D34" s="6" t="s">
        <v>428</v>
      </c>
      <c r="E34" s="47">
        <v>660497344</v>
      </c>
      <c r="F34" s="48">
        <v>0.32</v>
      </c>
      <c r="G34" s="49">
        <v>1</v>
      </c>
      <c r="H34" s="50">
        <v>6.0740000000000004E-3</v>
      </c>
      <c r="I34" s="1">
        <f t="shared" si="0"/>
        <v>211359150.08000001</v>
      </c>
      <c r="M34" s="51"/>
      <c r="N34" s="52"/>
      <c r="P34" s="53"/>
    </row>
    <row r="35" spans="1:16" ht="13.2" x14ac:dyDescent="0.25">
      <c r="A35" s="6">
        <v>31</v>
      </c>
      <c r="B35" s="6" t="s">
        <v>31</v>
      </c>
      <c r="C35" s="6" t="s">
        <v>32</v>
      </c>
      <c r="D35" s="6" t="s">
        <v>209</v>
      </c>
      <c r="E35" s="47">
        <v>2936015891</v>
      </c>
      <c r="F35" s="48">
        <v>0.09</v>
      </c>
      <c r="G35" s="49">
        <v>1</v>
      </c>
      <c r="H35" s="50">
        <v>5.1729999999999996E-3</v>
      </c>
      <c r="I35" s="1">
        <f t="shared" si="0"/>
        <v>264241430.19</v>
      </c>
      <c r="M35" s="51"/>
      <c r="N35" s="52"/>
      <c r="P35" s="53"/>
    </row>
    <row r="36" spans="1:16" ht="13.2" x14ac:dyDescent="0.25">
      <c r="A36" s="6">
        <v>32</v>
      </c>
      <c r="B36" s="7" t="s">
        <v>471</v>
      </c>
      <c r="C36" s="6" t="s">
        <v>472</v>
      </c>
      <c r="D36" s="6" t="s">
        <v>476</v>
      </c>
      <c r="E36" s="47">
        <v>190627747</v>
      </c>
      <c r="F36" s="48">
        <v>0.05</v>
      </c>
      <c r="G36" s="49">
        <v>1</v>
      </c>
      <c r="H36" s="50">
        <v>5.1089999999999998E-3</v>
      </c>
      <c r="I36" s="1">
        <f t="shared" si="0"/>
        <v>9531387.3499999996</v>
      </c>
      <c r="M36" s="51"/>
      <c r="N36" s="52"/>
      <c r="P36" s="53"/>
    </row>
    <row r="37" spans="1:16" ht="13.2" x14ac:dyDescent="0.25">
      <c r="A37" s="6">
        <v>33</v>
      </c>
      <c r="B37" s="54" t="s">
        <v>69</v>
      </c>
      <c r="C37" s="6" t="s">
        <v>70</v>
      </c>
      <c r="D37" s="6" t="s">
        <v>228</v>
      </c>
      <c r="E37" s="47">
        <v>11174330000</v>
      </c>
      <c r="F37" s="48">
        <v>0.13</v>
      </c>
      <c r="G37" s="49">
        <v>1</v>
      </c>
      <c r="H37" s="50">
        <v>4.2779999999999997E-3</v>
      </c>
      <c r="I37" s="1">
        <f t="shared" si="0"/>
        <v>1452662900</v>
      </c>
      <c r="M37" s="51"/>
      <c r="N37" s="52"/>
      <c r="P37" s="53"/>
    </row>
    <row r="38" spans="1:16" ht="13.2" x14ac:dyDescent="0.25">
      <c r="A38" s="6">
        <v>34</v>
      </c>
      <c r="B38" s="6" t="s">
        <v>87</v>
      </c>
      <c r="C38" s="6" t="s">
        <v>413</v>
      </c>
      <c r="D38" s="6" t="s">
        <v>435</v>
      </c>
      <c r="E38" s="47">
        <v>1110616299</v>
      </c>
      <c r="F38" s="48">
        <v>0.41</v>
      </c>
      <c r="G38" s="49">
        <v>1</v>
      </c>
      <c r="H38" s="50">
        <v>4.2589999999999998E-3</v>
      </c>
      <c r="I38" s="1">
        <f t="shared" si="0"/>
        <v>455352682.58999997</v>
      </c>
      <c r="M38" s="51"/>
      <c r="N38" s="52"/>
      <c r="P38" s="53"/>
    </row>
    <row r="39" spans="1:16" ht="13.2" x14ac:dyDescent="0.25">
      <c r="A39" s="6">
        <v>35</v>
      </c>
      <c r="B39" s="6" t="s">
        <v>79</v>
      </c>
      <c r="C39" s="6" t="s">
        <v>410</v>
      </c>
      <c r="D39" s="6" t="s">
        <v>430</v>
      </c>
      <c r="E39" s="47">
        <v>104400000000</v>
      </c>
      <c r="F39" s="48">
        <v>0.18</v>
      </c>
      <c r="G39" s="49">
        <v>1</v>
      </c>
      <c r="H39" s="50">
        <v>4.2170000000000003E-3</v>
      </c>
      <c r="I39" s="1">
        <f t="shared" si="0"/>
        <v>18792000000</v>
      </c>
      <c r="M39" s="51"/>
      <c r="N39" s="52"/>
      <c r="P39" s="53"/>
    </row>
    <row r="40" spans="1:16" ht="13.2" x14ac:dyDescent="0.25">
      <c r="A40" s="6">
        <v>36</v>
      </c>
      <c r="B40" s="6" t="s">
        <v>71</v>
      </c>
      <c r="C40" s="6" t="s">
        <v>445</v>
      </c>
      <c r="D40" s="6" t="s">
        <v>456</v>
      </c>
      <c r="E40" s="47">
        <v>1274665323063</v>
      </c>
      <c r="F40" s="48">
        <v>0.21</v>
      </c>
      <c r="G40" s="49">
        <v>1</v>
      </c>
      <c r="H40" s="50">
        <v>3.9839999999999997E-3</v>
      </c>
      <c r="I40" s="1">
        <f t="shared" si="0"/>
        <v>267679717843.22998</v>
      </c>
      <c r="M40" s="51"/>
      <c r="N40" s="52"/>
      <c r="P40" s="53"/>
    </row>
    <row r="41" spans="1:16" ht="26.4" x14ac:dyDescent="0.25">
      <c r="A41" s="6">
        <v>37</v>
      </c>
      <c r="B41" s="6" t="s">
        <v>405</v>
      </c>
      <c r="C41" s="6" t="s">
        <v>406</v>
      </c>
      <c r="D41" s="6" t="s">
        <v>467</v>
      </c>
      <c r="E41" s="47">
        <v>15193014862</v>
      </c>
      <c r="F41" s="48">
        <v>0.1</v>
      </c>
      <c r="G41" s="49">
        <v>1</v>
      </c>
      <c r="H41" s="50">
        <v>3.5309999999999999E-3</v>
      </c>
      <c r="I41" s="1">
        <f t="shared" si="0"/>
        <v>1519301486.2</v>
      </c>
      <c r="M41" s="51"/>
      <c r="N41" s="52"/>
      <c r="P41" s="53"/>
    </row>
    <row r="42" spans="1:16" ht="13.2" x14ac:dyDescent="0.25">
      <c r="A42" s="6">
        <v>38</v>
      </c>
      <c r="B42" s="54" t="s">
        <v>482</v>
      </c>
      <c r="C42" s="6" t="s">
        <v>68</v>
      </c>
      <c r="D42" s="6" t="s">
        <v>227</v>
      </c>
      <c r="E42" s="47">
        <v>63048706145</v>
      </c>
      <c r="F42" s="48">
        <v>0.18</v>
      </c>
      <c r="G42" s="49">
        <v>1</v>
      </c>
      <c r="H42" s="50">
        <v>3.2850000000000002E-3</v>
      </c>
      <c r="I42" s="1">
        <f t="shared" si="0"/>
        <v>11348767106.1</v>
      </c>
      <c r="M42" s="51"/>
      <c r="N42" s="52"/>
      <c r="P42" s="53"/>
    </row>
    <row r="43" spans="1:16" ht="13.2" x14ac:dyDescent="0.25">
      <c r="A43" s="6">
        <v>39</v>
      </c>
      <c r="B43" s="6" t="s">
        <v>83</v>
      </c>
      <c r="C43" s="6" t="s">
        <v>84</v>
      </c>
      <c r="D43" s="6" t="s">
        <v>235</v>
      </c>
      <c r="E43" s="47">
        <v>40534000</v>
      </c>
      <c r="F43" s="48">
        <v>0.16</v>
      </c>
      <c r="G43" s="49">
        <v>1</v>
      </c>
      <c r="H43" s="50">
        <v>2.8180000000000002E-3</v>
      </c>
      <c r="I43" s="1">
        <f t="shared" si="0"/>
        <v>6485440</v>
      </c>
      <c r="M43" s="51"/>
      <c r="N43" s="52"/>
      <c r="P43" s="53"/>
    </row>
    <row r="44" spans="1:16" ht="13.2" x14ac:dyDescent="0.25">
      <c r="A44" s="6">
        <v>40</v>
      </c>
      <c r="B44" s="6" t="s">
        <v>73</v>
      </c>
      <c r="C44" s="6" t="s">
        <v>375</v>
      </c>
      <c r="D44" s="6" t="s">
        <v>387</v>
      </c>
      <c r="E44" s="47">
        <v>103030215</v>
      </c>
      <c r="F44" s="48">
        <v>0.33</v>
      </c>
      <c r="G44" s="49">
        <v>1</v>
      </c>
      <c r="H44" s="50">
        <v>2.7560000000000002E-3</v>
      </c>
      <c r="I44" s="1">
        <f t="shared" si="0"/>
        <v>33999970.950000003</v>
      </c>
      <c r="M44" s="51"/>
      <c r="N44" s="52"/>
      <c r="P44" s="53"/>
    </row>
    <row r="45" spans="1:16" ht="13.2" x14ac:dyDescent="0.25">
      <c r="A45" s="6">
        <v>41</v>
      </c>
      <c r="B45" s="6" t="s">
        <v>91</v>
      </c>
      <c r="C45" s="6" t="s">
        <v>412</v>
      </c>
      <c r="D45" s="6" t="s">
        <v>433</v>
      </c>
      <c r="E45" s="47">
        <v>179768227</v>
      </c>
      <c r="F45" s="48">
        <v>0.42</v>
      </c>
      <c r="G45" s="49">
        <v>1</v>
      </c>
      <c r="H45" s="50">
        <v>2.5240000000000002E-3</v>
      </c>
      <c r="I45" s="1">
        <f t="shared" si="0"/>
        <v>75502655.340000004</v>
      </c>
      <c r="M45" s="51"/>
      <c r="N45" s="52"/>
      <c r="P45" s="53"/>
    </row>
    <row r="46" spans="1:16" ht="39.6" x14ac:dyDescent="0.25">
      <c r="A46" s="6">
        <v>42</v>
      </c>
      <c r="B46" s="6" t="s">
        <v>408</v>
      </c>
      <c r="C46" s="6" t="s">
        <v>409</v>
      </c>
      <c r="D46" s="6" t="s">
        <v>469</v>
      </c>
      <c r="E46" s="47">
        <v>486593730</v>
      </c>
      <c r="F46" s="48">
        <v>0.1</v>
      </c>
      <c r="G46" s="49">
        <v>1</v>
      </c>
      <c r="H46" s="50">
        <v>2.4870000000000001E-3</v>
      </c>
      <c r="I46" s="1">
        <f t="shared" si="0"/>
        <v>48659373</v>
      </c>
      <c r="M46" s="51"/>
      <c r="N46" s="52"/>
      <c r="P46" s="53"/>
    </row>
    <row r="47" spans="1:16" ht="13.2" x14ac:dyDescent="0.25">
      <c r="A47" s="6">
        <v>43</v>
      </c>
      <c r="B47" s="6" t="s">
        <v>75</v>
      </c>
      <c r="C47" s="6" t="s">
        <v>411</v>
      </c>
      <c r="D47" s="6" t="s">
        <v>431</v>
      </c>
      <c r="E47" s="47">
        <v>124750000</v>
      </c>
      <c r="F47" s="48">
        <v>0.46</v>
      </c>
      <c r="G47" s="49">
        <v>1</v>
      </c>
      <c r="H47" s="50">
        <v>2.0140000000000002E-3</v>
      </c>
      <c r="I47" s="1">
        <f t="shared" si="0"/>
        <v>57385000</v>
      </c>
      <c r="M47" s="51"/>
      <c r="N47" s="52"/>
      <c r="P47" s="53"/>
    </row>
    <row r="48" spans="1:16" ht="39.6" x14ac:dyDescent="0.25">
      <c r="A48" s="6">
        <v>44</v>
      </c>
      <c r="B48" s="6" t="s">
        <v>438</v>
      </c>
      <c r="C48" s="6" t="s">
        <v>463</v>
      </c>
      <c r="D48" s="6" t="s">
        <v>468</v>
      </c>
      <c r="E48" s="47">
        <v>120000000</v>
      </c>
      <c r="F48" s="48">
        <v>0.17</v>
      </c>
      <c r="G48" s="49">
        <v>1</v>
      </c>
      <c r="H48" s="50">
        <v>2.0089999999999999E-3</v>
      </c>
      <c r="I48" s="1">
        <f t="shared" si="0"/>
        <v>20400000</v>
      </c>
      <c r="M48" s="51"/>
      <c r="N48" s="52"/>
      <c r="P48" s="53"/>
    </row>
    <row r="49" spans="1:16" ht="26.4" x14ac:dyDescent="0.25">
      <c r="A49" s="6">
        <v>45</v>
      </c>
      <c r="B49" s="54" t="s">
        <v>473</v>
      </c>
      <c r="C49" s="6" t="s">
        <v>474</v>
      </c>
      <c r="D49" s="6" t="s">
        <v>477</v>
      </c>
      <c r="E49" s="47">
        <v>23879709866</v>
      </c>
      <c r="F49" s="48">
        <v>0.18</v>
      </c>
      <c r="G49" s="49">
        <v>1</v>
      </c>
      <c r="H49" s="50">
        <v>1.9239999999999999E-3</v>
      </c>
      <c r="I49" s="1">
        <f t="shared" si="0"/>
        <v>4298347775.8800001</v>
      </c>
      <c r="M49" s="51"/>
      <c r="N49" s="52"/>
      <c r="P49" s="53"/>
    </row>
    <row r="50" spans="1:16" ht="26.4" x14ac:dyDescent="0.25">
      <c r="A50" s="6">
        <v>46</v>
      </c>
      <c r="B50" s="6" t="s">
        <v>440</v>
      </c>
      <c r="C50" s="6" t="s">
        <v>441</v>
      </c>
      <c r="D50" s="6" t="s">
        <v>459</v>
      </c>
      <c r="E50" s="47">
        <v>1611256000</v>
      </c>
      <c r="F50" s="48">
        <v>0.19</v>
      </c>
      <c r="G50" s="49">
        <v>1</v>
      </c>
      <c r="H50" s="50">
        <v>1.7880000000000001E-3</v>
      </c>
      <c r="I50" s="1">
        <f t="shared" si="0"/>
        <v>306138640</v>
      </c>
      <c r="M50" s="51"/>
      <c r="N50" s="52"/>
      <c r="P50" s="53"/>
    </row>
    <row r="51" spans="1:16" ht="13.2" x14ac:dyDescent="0.25">
      <c r="A51" s="6">
        <v>47</v>
      </c>
      <c r="B51" s="6" t="s">
        <v>85</v>
      </c>
      <c r="C51" s="6" t="s">
        <v>416</v>
      </c>
      <c r="D51" s="6" t="s">
        <v>437</v>
      </c>
      <c r="E51" s="47">
        <v>161078853310</v>
      </c>
      <c r="F51" s="48">
        <v>0.14000000000000001</v>
      </c>
      <c r="G51" s="49">
        <v>1</v>
      </c>
      <c r="H51" s="50">
        <v>1.639E-3</v>
      </c>
      <c r="I51" s="1">
        <f t="shared" si="0"/>
        <v>22551039463.400002</v>
      </c>
      <c r="M51" s="51"/>
      <c r="N51" s="52"/>
      <c r="P51" s="53"/>
    </row>
    <row r="52" spans="1:16" ht="13.2" x14ac:dyDescent="0.25">
      <c r="A52" s="6">
        <v>48</v>
      </c>
      <c r="B52" s="6" t="s">
        <v>77</v>
      </c>
      <c r="C52" s="6" t="s">
        <v>376</v>
      </c>
      <c r="D52" s="6" t="s">
        <v>389</v>
      </c>
      <c r="E52" s="47">
        <v>43963773</v>
      </c>
      <c r="F52" s="48">
        <v>0.36</v>
      </c>
      <c r="G52" s="49">
        <v>1</v>
      </c>
      <c r="H52" s="50">
        <v>1.596E-3</v>
      </c>
      <c r="I52" s="1">
        <f t="shared" si="0"/>
        <v>15826958.279999999</v>
      </c>
      <c r="M52" s="51"/>
      <c r="N52" s="52"/>
      <c r="P52" s="53"/>
    </row>
    <row r="53" spans="1:16" ht="26.4" x14ac:dyDescent="0.25">
      <c r="A53" s="6">
        <v>49</v>
      </c>
      <c r="B53" s="6" t="s">
        <v>95</v>
      </c>
      <c r="C53" s="6" t="s">
        <v>446</v>
      </c>
      <c r="D53" s="6" t="s">
        <v>458</v>
      </c>
      <c r="E53" s="47">
        <v>11529538</v>
      </c>
      <c r="F53" s="48">
        <v>0.1</v>
      </c>
      <c r="G53" s="49">
        <v>1</v>
      </c>
      <c r="H53" s="50">
        <v>1.5950000000000001E-3</v>
      </c>
      <c r="I53" s="1">
        <f t="shared" si="0"/>
        <v>1152953.8</v>
      </c>
      <c r="M53" s="51"/>
      <c r="N53" s="52"/>
      <c r="P53" s="53"/>
    </row>
    <row r="54" spans="1:16" ht="13.2" x14ac:dyDescent="0.25">
      <c r="A54" s="6">
        <v>50</v>
      </c>
      <c r="B54" s="6" t="s">
        <v>89</v>
      </c>
      <c r="C54" s="6" t="s">
        <v>414</v>
      </c>
      <c r="D54" s="6" t="s">
        <v>238</v>
      </c>
      <c r="E54" s="47">
        <v>991907260</v>
      </c>
      <c r="F54" s="48">
        <v>0.19</v>
      </c>
      <c r="G54" s="49">
        <v>1</v>
      </c>
      <c r="H54" s="50">
        <v>1.031E-3</v>
      </c>
      <c r="I54" s="1">
        <f t="shared" si="0"/>
        <v>188462379.40000001</v>
      </c>
      <c r="M54" s="51"/>
      <c r="N54" s="52"/>
      <c r="P54" s="53"/>
    </row>
    <row r="55" spans="1:16" ht="13.2" x14ac:dyDescent="0.3">
      <c r="B55" s="8"/>
      <c r="C55" s="8"/>
      <c r="D55" s="8"/>
      <c r="E55" s="55"/>
      <c r="F55" s="56"/>
      <c r="G55" s="57"/>
      <c r="H55" s="58"/>
      <c r="M55" s="51"/>
      <c r="N55" s="52"/>
      <c r="P55" s="53"/>
    </row>
    <row r="56" spans="1:16" ht="13.2" x14ac:dyDescent="0.3">
      <c r="B56" s="94"/>
      <c r="C56" s="8"/>
      <c r="D56" s="8"/>
      <c r="E56" s="55"/>
      <c r="F56" s="56"/>
      <c r="G56" s="57"/>
      <c r="H56" s="58"/>
      <c r="M56" s="51"/>
      <c r="N56" s="52"/>
      <c r="P56" s="53"/>
    </row>
    <row r="57" spans="1:16" ht="13.2" x14ac:dyDescent="0.3">
      <c r="B57" s="8"/>
      <c r="C57" s="8"/>
      <c r="D57" s="8"/>
      <c r="E57" s="55"/>
      <c r="F57" s="56"/>
      <c r="G57" s="57"/>
      <c r="H57" s="58"/>
      <c r="M57" s="51"/>
      <c r="N57" s="52"/>
      <c r="P57" s="53"/>
    </row>
    <row r="58" spans="1:16" ht="13.2" x14ac:dyDescent="0.3">
      <c r="B58" s="8"/>
      <c r="C58" s="8"/>
      <c r="D58" s="8"/>
      <c r="E58" s="55"/>
      <c r="F58" s="56"/>
      <c r="G58" s="57"/>
      <c r="H58" s="58"/>
      <c r="M58" s="51"/>
      <c r="N58" s="52"/>
      <c r="P58" s="53"/>
    </row>
    <row r="59" spans="1:16" ht="13.2" x14ac:dyDescent="0.3">
      <c r="B59" s="8"/>
      <c r="C59" s="8"/>
      <c r="D59" s="8"/>
      <c r="E59" s="55"/>
      <c r="F59" s="56"/>
      <c r="G59" s="57"/>
      <c r="H59" s="58"/>
      <c r="M59" s="51"/>
      <c r="N59" s="52"/>
      <c r="P59" s="53"/>
    </row>
    <row r="60" spans="1:16" ht="13.2" x14ac:dyDescent="0.3">
      <c r="B60" s="94"/>
      <c r="C60" s="8"/>
      <c r="D60" s="8"/>
      <c r="E60" s="55"/>
      <c r="F60" s="56"/>
      <c r="G60" s="57"/>
      <c r="H60" s="58"/>
      <c r="M60" s="51"/>
      <c r="N60" s="52"/>
      <c r="P60" s="53"/>
    </row>
    <row r="61" spans="1:16" ht="13.2" x14ac:dyDescent="0.3">
      <c r="B61" s="8"/>
      <c r="C61" s="8"/>
      <c r="D61" s="8"/>
      <c r="E61" s="55"/>
      <c r="F61" s="56"/>
      <c r="G61" s="57"/>
      <c r="H61" s="58"/>
      <c r="M61" s="51"/>
      <c r="N61" s="52"/>
      <c r="P61" s="53"/>
    </row>
    <row r="62" spans="1:16" ht="13.2" x14ac:dyDescent="0.3">
      <c r="B62" s="8"/>
      <c r="C62" s="8"/>
      <c r="D62" s="8"/>
      <c r="E62" s="55"/>
      <c r="F62" s="56"/>
      <c r="G62" s="57"/>
      <c r="H62" s="58"/>
      <c r="M62" s="51"/>
      <c r="N62" s="52"/>
      <c r="P62" s="53"/>
    </row>
    <row r="63" spans="1:16" ht="13.2" x14ac:dyDescent="0.3">
      <c r="B63" s="8"/>
      <c r="C63" s="8"/>
      <c r="D63" s="8"/>
      <c r="E63" s="55"/>
      <c r="F63" s="56"/>
      <c r="G63" s="57"/>
      <c r="H63" s="58"/>
      <c r="M63" s="51"/>
      <c r="N63" s="52"/>
      <c r="P63" s="53"/>
    </row>
    <row r="64" spans="1:16" ht="13.2" x14ac:dyDescent="0.3">
      <c r="B64" s="94"/>
      <c r="C64" s="8"/>
      <c r="D64" s="8"/>
      <c r="E64" s="55"/>
      <c r="F64" s="56"/>
      <c r="G64" s="57"/>
      <c r="H64" s="58"/>
      <c r="M64" s="51"/>
      <c r="N64" s="52"/>
      <c r="P64" s="53"/>
    </row>
    <row r="65" spans="2:16" ht="13.2" x14ac:dyDescent="0.3">
      <c r="B65" s="94"/>
      <c r="C65" s="8"/>
      <c r="D65" s="8"/>
      <c r="E65" s="55"/>
      <c r="F65" s="56"/>
      <c r="G65" s="57"/>
      <c r="H65" s="58"/>
      <c r="M65" s="51"/>
      <c r="N65" s="52"/>
      <c r="P65" s="53"/>
    </row>
    <row r="66" spans="2:16" ht="13.2" x14ac:dyDescent="0.3">
      <c r="B66" s="8"/>
      <c r="C66" s="8"/>
      <c r="D66" s="8"/>
      <c r="E66" s="55"/>
      <c r="F66" s="56"/>
      <c r="G66" s="57"/>
      <c r="H66" s="58"/>
      <c r="M66" s="51"/>
      <c r="N66" s="52"/>
      <c r="P66" s="53"/>
    </row>
    <row r="67" spans="2:16" ht="13.2" x14ac:dyDescent="0.3">
      <c r="B67" s="8"/>
      <c r="C67" s="8"/>
      <c r="D67" s="8"/>
      <c r="E67" s="55"/>
      <c r="F67" s="56"/>
      <c r="G67" s="57"/>
      <c r="H67" s="58"/>
      <c r="M67" s="51"/>
      <c r="N67" s="52"/>
      <c r="P67" s="53"/>
    </row>
    <row r="68" spans="2:16" ht="13.2" x14ac:dyDescent="0.3">
      <c r="B68" s="8"/>
      <c r="C68" s="8"/>
      <c r="D68" s="8"/>
      <c r="E68" s="55"/>
      <c r="F68" s="56"/>
      <c r="G68" s="57"/>
      <c r="H68" s="58"/>
      <c r="M68" s="51"/>
      <c r="N68" s="52"/>
      <c r="P68" s="53"/>
    </row>
    <row r="69" spans="2:16" ht="14.25" customHeight="1" x14ac:dyDescent="0.3">
      <c r="B69" s="10"/>
      <c r="C69" s="8"/>
      <c r="D69" s="8"/>
      <c r="E69" s="59"/>
      <c r="F69" s="60"/>
      <c r="G69" s="61"/>
      <c r="H69" s="62"/>
      <c r="M69" s="51"/>
      <c r="N69" s="52"/>
      <c r="P69" s="53"/>
    </row>
    <row r="70" spans="2:16" ht="14.25" customHeight="1" x14ac:dyDescent="0.3">
      <c r="B70" s="10"/>
      <c r="C70" s="8"/>
      <c r="D70" s="8"/>
      <c r="E70" s="59"/>
      <c r="F70" s="60"/>
      <c r="G70" s="61"/>
      <c r="H70" s="62"/>
    </row>
    <row r="71" spans="2:16" ht="13.2" x14ac:dyDescent="0.3">
      <c r="B71" s="10"/>
      <c r="C71" s="8"/>
      <c r="D71" s="8"/>
      <c r="E71" s="59"/>
      <c r="F71" s="60"/>
      <c r="G71" s="61"/>
      <c r="H71" s="62"/>
    </row>
    <row r="72" spans="2:16" ht="14.25" customHeight="1" x14ac:dyDescent="0.3">
      <c r="B72" s="10"/>
      <c r="C72" s="8"/>
      <c r="D72" s="8"/>
      <c r="E72" s="59"/>
      <c r="F72" s="60"/>
      <c r="G72" s="61"/>
      <c r="H72" s="62"/>
    </row>
    <row r="73" spans="2:16" ht="14.25" customHeight="1" x14ac:dyDescent="0.3">
      <c r="B73" s="10"/>
      <c r="C73" s="8"/>
      <c r="D73" s="8"/>
      <c r="E73" s="59"/>
      <c r="F73" s="60"/>
      <c r="G73" s="61"/>
      <c r="H73" s="62"/>
    </row>
    <row r="74" spans="2:16" ht="13.2" x14ac:dyDescent="0.3">
      <c r="B74" s="10"/>
      <c r="C74" s="8"/>
      <c r="D74" s="8"/>
      <c r="E74" s="59"/>
      <c r="F74" s="60"/>
      <c r="G74" s="61"/>
      <c r="H74" s="62"/>
    </row>
    <row r="75" spans="2:16" ht="14.25" customHeight="1" x14ac:dyDescent="0.3">
      <c r="B75" s="10"/>
      <c r="C75" s="8"/>
      <c r="D75" s="8"/>
      <c r="E75" s="59"/>
      <c r="F75" s="60"/>
      <c r="G75" s="61"/>
      <c r="H75" s="62"/>
    </row>
    <row r="76" spans="2:16" ht="14.25" customHeight="1" x14ac:dyDescent="0.3">
      <c r="B76" s="10"/>
      <c r="C76" s="15"/>
      <c r="D76" s="15"/>
      <c r="E76" s="59"/>
      <c r="F76" s="60"/>
      <c r="G76" s="61"/>
      <c r="H76" s="62"/>
    </row>
    <row r="77" spans="2:16" ht="14.25" customHeight="1" x14ac:dyDescent="0.3">
      <c r="B77" s="10"/>
      <c r="C77" s="15"/>
      <c r="D77" s="15"/>
      <c r="E77" s="59"/>
      <c r="F77" s="60"/>
      <c r="G77" s="61"/>
      <c r="H77" s="6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P65"/>
  <sheetViews>
    <sheetView topLeftCell="A3" zoomScaleNormal="100" workbookViewId="0">
      <selection activeCell="B3" sqref="B3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37.33203125" style="18" bestFit="1" customWidth="1"/>
    <col min="4" max="4" width="40.5546875" style="18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6384" width="9.109375" style="19"/>
  </cols>
  <sheetData>
    <row r="1" spans="1:16" ht="14.25" customHeight="1" x14ac:dyDescent="0.3">
      <c r="C1" s="36" t="s">
        <v>246</v>
      </c>
      <c r="D1" s="37" t="s">
        <v>245</v>
      </c>
    </row>
    <row r="2" spans="1:16" ht="14.25" customHeight="1" thickBot="1" x14ac:dyDescent="0.35">
      <c r="C2" s="38">
        <v>42445</v>
      </c>
      <c r="D2" s="39">
        <v>42536</v>
      </c>
    </row>
    <row r="3" spans="1:16" ht="14.25" customHeight="1" x14ac:dyDescent="0.3">
      <c r="A3" s="42"/>
      <c r="B3" s="43"/>
      <c r="C3" s="93"/>
      <c r="D3" s="93"/>
      <c r="E3" s="43"/>
      <c r="F3" s="43"/>
      <c r="G3" s="43"/>
      <c r="H3" s="43"/>
    </row>
    <row r="4" spans="1:16" s="18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464</v>
      </c>
      <c r="I4" s="1" t="s">
        <v>699</v>
      </c>
      <c r="N4" s="90"/>
      <c r="P4" s="91"/>
    </row>
    <row r="5" spans="1:16" ht="12.75" customHeight="1" x14ac:dyDescent="0.25">
      <c r="A5" s="6">
        <v>1</v>
      </c>
      <c r="B5" s="6" t="s">
        <v>1</v>
      </c>
      <c r="C5" s="6" t="s">
        <v>392</v>
      </c>
      <c r="D5" s="6" t="s">
        <v>447</v>
      </c>
      <c r="E5" s="47">
        <v>23673512900</v>
      </c>
      <c r="F5" s="48">
        <v>0.46</v>
      </c>
      <c r="G5" s="49">
        <v>0.84182409999999996</v>
      </c>
      <c r="H5" s="50">
        <v>0.15</v>
      </c>
      <c r="I5" s="1">
        <f>F5*E5</f>
        <v>10889815934</v>
      </c>
      <c r="N5" s="52"/>
      <c r="P5" s="53"/>
    </row>
    <row r="6" spans="1:16" ht="12.75" customHeight="1" x14ac:dyDescent="0.25">
      <c r="A6" s="6">
        <v>2</v>
      </c>
      <c r="B6" s="6" t="s">
        <v>5</v>
      </c>
      <c r="C6" s="6" t="s">
        <v>394</v>
      </c>
      <c r="D6" s="6" t="s">
        <v>196</v>
      </c>
      <c r="E6" s="47">
        <v>21586948000</v>
      </c>
      <c r="F6" s="48">
        <v>0.48</v>
      </c>
      <c r="G6" s="49">
        <v>1</v>
      </c>
      <c r="H6" s="50">
        <v>0.12829692254949751</v>
      </c>
      <c r="I6" s="1">
        <f t="shared" ref="I6:I54" si="0">F6*E6</f>
        <v>10361735040</v>
      </c>
      <c r="N6" s="52"/>
      <c r="P6" s="53"/>
    </row>
    <row r="7" spans="1:16" ht="12.75" customHeight="1" x14ac:dyDescent="0.25">
      <c r="A7" s="6">
        <v>3</v>
      </c>
      <c r="B7" s="6" t="s">
        <v>7</v>
      </c>
      <c r="C7" s="6" t="s">
        <v>395</v>
      </c>
      <c r="D7" s="6" t="s">
        <v>197</v>
      </c>
      <c r="E7" s="47">
        <v>1000000000</v>
      </c>
      <c r="F7" s="48">
        <v>1</v>
      </c>
      <c r="G7" s="49">
        <v>1</v>
      </c>
      <c r="H7" s="50">
        <v>8.8986949335591644E-3</v>
      </c>
      <c r="I7" s="1">
        <f t="shared" si="0"/>
        <v>1000000000</v>
      </c>
      <c r="M7" s="51"/>
      <c r="N7" s="52"/>
      <c r="P7" s="53"/>
    </row>
    <row r="8" spans="1:16" ht="12.75" customHeight="1" x14ac:dyDescent="0.25">
      <c r="A8" s="6">
        <v>4</v>
      </c>
      <c r="B8" s="6" t="s">
        <v>3</v>
      </c>
      <c r="C8" s="6" t="s">
        <v>393</v>
      </c>
      <c r="D8" s="6" t="s">
        <v>448</v>
      </c>
      <c r="E8" s="47">
        <v>850563255</v>
      </c>
      <c r="F8" s="48">
        <v>0.46</v>
      </c>
      <c r="G8" s="49">
        <v>1</v>
      </c>
      <c r="H8" s="50">
        <v>0.1216103212177589</v>
      </c>
      <c r="I8" s="1">
        <f t="shared" si="0"/>
        <v>391259097.30000001</v>
      </c>
      <c r="M8" s="51"/>
      <c r="N8" s="52"/>
      <c r="P8" s="53"/>
    </row>
    <row r="9" spans="1:16" ht="12.75" customHeight="1" x14ac:dyDescent="0.25">
      <c r="A9" s="6">
        <v>5</v>
      </c>
      <c r="B9" s="6" t="s">
        <v>13</v>
      </c>
      <c r="C9" s="6" t="s">
        <v>14</v>
      </c>
      <c r="D9" s="6" t="s">
        <v>200</v>
      </c>
      <c r="E9" s="47">
        <v>35725994705</v>
      </c>
      <c r="F9" s="48">
        <v>0.25</v>
      </c>
      <c r="G9" s="49">
        <v>1</v>
      </c>
      <c r="H9" s="50">
        <v>4.0617843996929061E-2</v>
      </c>
      <c r="I9" s="1">
        <f t="shared" si="0"/>
        <v>8931498676.25</v>
      </c>
      <c r="M9" s="51"/>
      <c r="N9" s="52"/>
      <c r="P9" s="53"/>
    </row>
    <row r="10" spans="1:16" ht="12.75" customHeight="1" x14ac:dyDescent="0.25">
      <c r="A10" s="6">
        <v>6</v>
      </c>
      <c r="B10" s="6" t="s">
        <v>15</v>
      </c>
      <c r="C10" s="6" t="s">
        <v>16</v>
      </c>
      <c r="D10" s="6" t="s">
        <v>201</v>
      </c>
      <c r="E10" s="47">
        <v>7701998235</v>
      </c>
      <c r="F10" s="48">
        <v>0.73</v>
      </c>
      <c r="G10" s="49">
        <v>1</v>
      </c>
      <c r="H10" s="50">
        <v>2.8754074378061836E-2</v>
      </c>
      <c r="I10" s="1">
        <f t="shared" si="0"/>
        <v>5622458711.5500002</v>
      </c>
      <c r="M10" s="51"/>
      <c r="N10" s="52"/>
      <c r="P10" s="53"/>
    </row>
    <row r="11" spans="1:16" ht="12.75" customHeight="1" x14ac:dyDescent="0.25">
      <c r="A11" s="6">
        <v>7</v>
      </c>
      <c r="B11" s="6" t="s">
        <v>9</v>
      </c>
      <c r="C11" s="6" t="s">
        <v>10</v>
      </c>
      <c r="D11" s="6" t="s">
        <v>198</v>
      </c>
      <c r="E11" s="47">
        <v>94561355</v>
      </c>
      <c r="F11" s="48">
        <v>0.54</v>
      </c>
      <c r="G11" s="49">
        <v>1</v>
      </c>
      <c r="H11" s="50">
        <v>6.2918080928733924E-2</v>
      </c>
      <c r="I11" s="1">
        <f t="shared" si="0"/>
        <v>51063131.700000003</v>
      </c>
      <c r="M11" s="51"/>
      <c r="N11" s="52"/>
      <c r="P11" s="53"/>
    </row>
    <row r="12" spans="1:16" ht="12.75" customHeight="1" x14ac:dyDescent="0.25">
      <c r="A12" s="6">
        <v>8</v>
      </c>
      <c r="B12" s="6" t="s">
        <v>17</v>
      </c>
      <c r="C12" s="6" t="s">
        <v>18</v>
      </c>
      <c r="D12" s="6" t="s">
        <v>202</v>
      </c>
      <c r="E12" s="47">
        <v>3036306000</v>
      </c>
      <c r="F12" s="48">
        <v>0.27</v>
      </c>
      <c r="G12" s="49">
        <v>1</v>
      </c>
      <c r="H12" s="50">
        <v>6.1283251365912797E-2</v>
      </c>
      <c r="I12" s="1">
        <f t="shared" si="0"/>
        <v>819802620</v>
      </c>
      <c r="M12" s="51"/>
      <c r="N12" s="52"/>
      <c r="P12" s="53"/>
    </row>
    <row r="13" spans="1:16" ht="26.4" x14ac:dyDescent="0.25">
      <c r="A13" s="6">
        <v>9</v>
      </c>
      <c r="B13" s="6" t="s">
        <v>11</v>
      </c>
      <c r="C13" s="6" t="s">
        <v>396</v>
      </c>
      <c r="D13" s="6" t="s">
        <v>419</v>
      </c>
      <c r="E13" s="47">
        <v>158245476</v>
      </c>
      <c r="F13" s="48">
        <v>0.3</v>
      </c>
      <c r="G13" s="49">
        <v>1</v>
      </c>
      <c r="H13" s="50">
        <v>5.0221971052530762E-2</v>
      </c>
      <c r="I13" s="1">
        <f t="shared" si="0"/>
        <v>47473642.799999997</v>
      </c>
      <c r="M13" s="51"/>
      <c r="N13" s="52"/>
      <c r="P13" s="53"/>
    </row>
    <row r="14" spans="1:16" ht="12.75" customHeight="1" x14ac:dyDescent="0.25">
      <c r="A14" s="6">
        <v>10</v>
      </c>
      <c r="B14" s="6" t="s">
        <v>19</v>
      </c>
      <c r="C14" s="6" t="s">
        <v>397</v>
      </c>
      <c r="D14" s="6" t="s">
        <v>203</v>
      </c>
      <c r="E14" s="47">
        <v>12960541337338</v>
      </c>
      <c r="F14" s="48">
        <v>0.39</v>
      </c>
      <c r="G14" s="49">
        <v>1</v>
      </c>
      <c r="H14" s="50">
        <v>4.2932263596695212E-2</v>
      </c>
      <c r="I14" s="1">
        <f t="shared" si="0"/>
        <v>5054611121561.8203</v>
      </c>
      <c r="M14" s="51"/>
      <c r="N14" s="52"/>
      <c r="P14" s="53"/>
    </row>
    <row r="15" spans="1:16" ht="12.75" customHeight="1" x14ac:dyDescent="0.25">
      <c r="A15" s="6">
        <v>11</v>
      </c>
      <c r="B15" s="6" t="s">
        <v>21</v>
      </c>
      <c r="C15" s="6" t="s">
        <v>442</v>
      </c>
      <c r="D15" s="6" t="s">
        <v>204</v>
      </c>
      <c r="E15" s="47">
        <v>10598177817</v>
      </c>
      <c r="F15" s="48">
        <v>0.12</v>
      </c>
      <c r="G15" s="49">
        <v>1</v>
      </c>
      <c r="H15" s="50">
        <v>4.2325423112754078E-2</v>
      </c>
      <c r="I15" s="1">
        <f t="shared" si="0"/>
        <v>1271781338.04</v>
      </c>
      <c r="M15" s="51"/>
      <c r="N15" s="52"/>
      <c r="P15" s="53"/>
    </row>
    <row r="16" spans="1:16" ht="12.75" customHeight="1" x14ac:dyDescent="0.25">
      <c r="A16" s="6">
        <v>12</v>
      </c>
      <c r="B16" s="6" t="s">
        <v>29</v>
      </c>
      <c r="C16" s="6" t="s">
        <v>30</v>
      </c>
      <c r="D16" s="6" t="s">
        <v>208</v>
      </c>
      <c r="E16" s="47">
        <v>1554875</v>
      </c>
      <c r="F16" s="48">
        <v>1</v>
      </c>
      <c r="G16" s="49">
        <v>1</v>
      </c>
      <c r="H16" s="50">
        <v>3.21708824619691E-2</v>
      </c>
      <c r="I16" s="1">
        <f t="shared" si="0"/>
        <v>1554875</v>
      </c>
      <c r="M16" s="51"/>
      <c r="N16" s="52"/>
      <c r="P16" s="53"/>
    </row>
    <row r="17" spans="1:16" ht="12.75" customHeight="1" x14ac:dyDescent="0.25">
      <c r="A17" s="6">
        <v>13</v>
      </c>
      <c r="B17" s="6" t="s">
        <v>25</v>
      </c>
      <c r="C17" s="6" t="s">
        <v>443</v>
      </c>
      <c r="D17" s="6" t="s">
        <v>449</v>
      </c>
      <c r="E17" s="47">
        <v>2178690700</v>
      </c>
      <c r="F17" s="48">
        <v>0.32</v>
      </c>
      <c r="G17" s="49">
        <v>1</v>
      </c>
      <c r="H17" s="50">
        <v>2.6082621623478606E-2</v>
      </c>
      <c r="I17" s="1">
        <f t="shared" si="0"/>
        <v>697181024</v>
      </c>
      <c r="M17" s="51"/>
      <c r="N17" s="52"/>
      <c r="P17" s="53"/>
    </row>
    <row r="18" spans="1:16" ht="12.75" customHeight="1" x14ac:dyDescent="0.25">
      <c r="A18" s="6">
        <v>14</v>
      </c>
      <c r="B18" s="6" t="s">
        <v>27</v>
      </c>
      <c r="C18" s="6" t="s">
        <v>444</v>
      </c>
      <c r="D18" s="6" t="s">
        <v>450</v>
      </c>
      <c r="E18" s="47">
        <v>147508500</v>
      </c>
      <c r="F18" s="48">
        <v>1</v>
      </c>
      <c r="G18" s="49">
        <v>1</v>
      </c>
      <c r="H18" s="50">
        <v>3.1748994062273813E-3</v>
      </c>
      <c r="I18" s="1">
        <f t="shared" si="0"/>
        <v>147508500</v>
      </c>
      <c r="M18" s="51"/>
      <c r="N18" s="52"/>
      <c r="P18" s="53"/>
    </row>
    <row r="19" spans="1:16" ht="12.75" customHeight="1" x14ac:dyDescent="0.25">
      <c r="A19" s="6">
        <v>15</v>
      </c>
      <c r="B19" s="6" t="s">
        <v>23</v>
      </c>
      <c r="C19" s="6" t="s">
        <v>398</v>
      </c>
      <c r="D19" s="6" t="s">
        <v>420</v>
      </c>
      <c r="E19" s="47">
        <v>2066413562</v>
      </c>
      <c r="F19" s="48">
        <v>0.45</v>
      </c>
      <c r="G19" s="49">
        <v>1</v>
      </c>
      <c r="H19" s="50">
        <v>2.5071808210280239E-2</v>
      </c>
      <c r="I19" s="1">
        <f t="shared" si="0"/>
        <v>929886102.89999998</v>
      </c>
      <c r="M19" s="51"/>
      <c r="N19" s="52"/>
      <c r="P19" s="53"/>
    </row>
    <row r="20" spans="1:16" ht="12.75" customHeight="1" x14ac:dyDescent="0.25">
      <c r="A20" s="6">
        <v>16</v>
      </c>
      <c r="B20" s="6" t="s">
        <v>37</v>
      </c>
      <c r="C20" s="6" t="s">
        <v>369</v>
      </c>
      <c r="D20" s="6" t="s">
        <v>212</v>
      </c>
      <c r="E20" s="47">
        <v>2278636493</v>
      </c>
      <c r="F20" s="48">
        <v>0.56999999999999995</v>
      </c>
      <c r="G20" s="49">
        <v>1</v>
      </c>
      <c r="H20" s="50">
        <v>1.4879388296683251E-2</v>
      </c>
      <c r="I20" s="1">
        <f t="shared" si="0"/>
        <v>1298822801.01</v>
      </c>
      <c r="M20" s="51"/>
      <c r="N20" s="52"/>
      <c r="P20" s="53"/>
    </row>
    <row r="21" spans="1:16" ht="12.75" customHeight="1" x14ac:dyDescent="0.25">
      <c r="A21" s="6">
        <v>17</v>
      </c>
      <c r="B21" s="6" t="s">
        <v>35</v>
      </c>
      <c r="C21" s="6" t="s">
        <v>399</v>
      </c>
      <c r="D21" s="6" t="s">
        <v>421</v>
      </c>
      <c r="E21" s="47">
        <v>7364965630</v>
      </c>
      <c r="F21" s="48">
        <v>0.23</v>
      </c>
      <c r="G21" s="49">
        <v>1</v>
      </c>
      <c r="H21" s="50">
        <v>1.3623332102278691E-2</v>
      </c>
      <c r="I21" s="1">
        <f t="shared" si="0"/>
        <v>1693942094.9000001</v>
      </c>
      <c r="M21" s="51"/>
      <c r="N21" s="52"/>
      <c r="P21" s="53"/>
    </row>
    <row r="22" spans="1:16" ht="12.75" customHeight="1" x14ac:dyDescent="0.25">
      <c r="A22" s="6">
        <v>18</v>
      </c>
      <c r="B22" s="6" t="s">
        <v>33</v>
      </c>
      <c r="C22" s="6" t="s">
        <v>368</v>
      </c>
      <c r="D22" s="6" t="s">
        <v>210</v>
      </c>
      <c r="E22" s="47">
        <v>837718660</v>
      </c>
      <c r="F22" s="48">
        <v>0.21</v>
      </c>
      <c r="G22" s="49">
        <v>1</v>
      </c>
      <c r="H22" s="50">
        <v>1.2825018853619289E-2</v>
      </c>
      <c r="I22" s="1">
        <f t="shared" si="0"/>
        <v>175920918.59999999</v>
      </c>
      <c r="M22" s="51"/>
      <c r="N22" s="52"/>
      <c r="P22" s="53"/>
    </row>
    <row r="23" spans="1:16" ht="26.4" x14ac:dyDescent="0.25">
      <c r="A23" s="6">
        <v>19</v>
      </c>
      <c r="B23" s="6" t="s">
        <v>43</v>
      </c>
      <c r="C23" s="6" t="s">
        <v>461</v>
      </c>
      <c r="D23" s="6" t="s">
        <v>465</v>
      </c>
      <c r="E23" s="47">
        <v>282161148</v>
      </c>
      <c r="F23" s="48">
        <v>0.3</v>
      </c>
      <c r="G23" s="49">
        <v>1</v>
      </c>
      <c r="H23" s="50">
        <v>9.5798189595660502E-3</v>
      </c>
      <c r="I23" s="1">
        <f t="shared" si="0"/>
        <v>84648344.399999991</v>
      </c>
      <c r="M23" s="51"/>
      <c r="N23" s="52"/>
      <c r="P23" s="53"/>
    </row>
    <row r="24" spans="1:16" ht="12.75" customHeight="1" x14ac:dyDescent="0.25">
      <c r="A24" s="6">
        <v>20</v>
      </c>
      <c r="B24" s="6" t="s">
        <v>45</v>
      </c>
      <c r="C24" s="6" t="s">
        <v>401</v>
      </c>
      <c r="D24" s="6" t="s">
        <v>423</v>
      </c>
      <c r="E24" s="47">
        <v>2574914954</v>
      </c>
      <c r="F24" s="48">
        <v>0.32</v>
      </c>
      <c r="G24" s="49">
        <v>1</v>
      </c>
      <c r="H24" s="50">
        <v>8.466926938086412E-3</v>
      </c>
      <c r="I24" s="1">
        <f t="shared" si="0"/>
        <v>823972785.27999997</v>
      </c>
      <c r="M24" s="51"/>
      <c r="N24" s="52"/>
      <c r="P24" s="53"/>
    </row>
    <row r="25" spans="1:16" ht="12.75" customHeight="1" x14ac:dyDescent="0.25">
      <c r="A25" s="6">
        <v>21</v>
      </c>
      <c r="B25" s="6" t="s">
        <v>47</v>
      </c>
      <c r="C25" s="6" t="s">
        <v>402</v>
      </c>
      <c r="D25" s="6" t="s">
        <v>424</v>
      </c>
      <c r="E25" s="47">
        <v>209565147</v>
      </c>
      <c r="F25" s="48">
        <v>0.69</v>
      </c>
      <c r="G25" s="49">
        <v>1</v>
      </c>
      <c r="H25" s="50">
        <v>1.0834475666203118E-3</v>
      </c>
      <c r="I25" s="1">
        <f t="shared" si="0"/>
        <v>144599951.42999998</v>
      </c>
      <c r="M25" s="51"/>
      <c r="N25" s="52"/>
      <c r="P25" s="53"/>
    </row>
    <row r="26" spans="1:16" ht="13.2" x14ac:dyDescent="0.25">
      <c r="A26" s="6">
        <v>22</v>
      </c>
      <c r="B26" s="6" t="s">
        <v>59</v>
      </c>
      <c r="C26" s="6" t="s">
        <v>403</v>
      </c>
      <c r="D26" s="6" t="s">
        <v>453</v>
      </c>
      <c r="E26" s="47">
        <v>147846489</v>
      </c>
      <c r="F26" s="48">
        <v>0.12</v>
      </c>
      <c r="G26" s="49">
        <v>1</v>
      </c>
      <c r="H26" s="50">
        <v>5.3830067897637996E-3</v>
      </c>
      <c r="I26" s="1">
        <f t="shared" si="0"/>
        <v>17741578.68</v>
      </c>
      <c r="M26" s="51"/>
      <c r="N26" s="52"/>
      <c r="P26" s="53"/>
    </row>
    <row r="27" spans="1:16" ht="12.75" customHeight="1" x14ac:dyDescent="0.25">
      <c r="A27" s="6">
        <v>23</v>
      </c>
      <c r="B27" s="6" t="s">
        <v>61</v>
      </c>
      <c r="C27" s="6" t="s">
        <v>404</v>
      </c>
      <c r="D27" s="6" t="s">
        <v>454</v>
      </c>
      <c r="E27" s="47">
        <v>29788012</v>
      </c>
      <c r="F27" s="48">
        <v>0.63</v>
      </c>
      <c r="G27" s="49">
        <v>1</v>
      </c>
      <c r="H27" s="50">
        <v>4.0250811312623003E-3</v>
      </c>
      <c r="I27" s="1">
        <f t="shared" si="0"/>
        <v>18766447.559999999</v>
      </c>
      <c r="M27" s="51"/>
      <c r="N27" s="52"/>
      <c r="P27" s="53"/>
    </row>
    <row r="28" spans="1:16" ht="12.75" customHeight="1" x14ac:dyDescent="0.25">
      <c r="A28" s="6">
        <v>24</v>
      </c>
      <c r="B28" s="6" t="s">
        <v>39</v>
      </c>
      <c r="C28" s="6" t="s">
        <v>371</v>
      </c>
      <c r="D28" s="6" t="s">
        <v>451</v>
      </c>
      <c r="E28" s="47">
        <v>620000000</v>
      </c>
      <c r="F28" s="48">
        <v>0.15</v>
      </c>
      <c r="G28" s="49">
        <v>1</v>
      </c>
      <c r="H28" s="50">
        <v>9.3734848595980885E-3</v>
      </c>
      <c r="I28" s="1">
        <f t="shared" si="0"/>
        <v>93000000</v>
      </c>
      <c r="M28" s="51"/>
      <c r="N28" s="52"/>
      <c r="P28" s="53"/>
    </row>
    <row r="29" spans="1:16" ht="26.4" x14ac:dyDescent="0.25">
      <c r="A29" s="6">
        <v>25</v>
      </c>
      <c r="B29" s="6" t="s">
        <v>57</v>
      </c>
      <c r="C29" s="6" t="s">
        <v>58</v>
      </c>
      <c r="D29" s="6" t="s">
        <v>466</v>
      </c>
      <c r="E29" s="47">
        <v>424650138</v>
      </c>
      <c r="F29" s="48">
        <v>0.25</v>
      </c>
      <c r="G29" s="49">
        <v>1</v>
      </c>
      <c r="H29" s="50">
        <v>8.4765738029047525E-3</v>
      </c>
      <c r="I29" s="1">
        <f t="shared" si="0"/>
        <v>106162534.5</v>
      </c>
      <c r="M29" s="51"/>
      <c r="N29" s="52"/>
      <c r="P29" s="53"/>
    </row>
    <row r="30" spans="1:16" ht="12.75" customHeight="1" x14ac:dyDescent="0.25">
      <c r="A30" s="6">
        <v>26</v>
      </c>
      <c r="B30" s="6" t="s">
        <v>63</v>
      </c>
      <c r="C30" s="6" t="s">
        <v>64</v>
      </c>
      <c r="D30" s="6" t="s">
        <v>384</v>
      </c>
      <c r="E30" s="47">
        <v>129500000</v>
      </c>
      <c r="F30" s="48">
        <v>0.19</v>
      </c>
      <c r="G30" s="49">
        <v>1</v>
      </c>
      <c r="H30" s="50">
        <v>7.9466335143441227E-3</v>
      </c>
      <c r="I30" s="1">
        <f t="shared" si="0"/>
        <v>24605000</v>
      </c>
      <c r="M30" s="51"/>
      <c r="N30" s="52"/>
      <c r="P30" s="53"/>
    </row>
    <row r="31" spans="1:16" ht="12.75" customHeight="1" x14ac:dyDescent="0.25">
      <c r="A31" s="6">
        <v>27</v>
      </c>
      <c r="B31" s="6" t="s">
        <v>31</v>
      </c>
      <c r="C31" s="6" t="s">
        <v>32</v>
      </c>
      <c r="D31" s="6" t="s">
        <v>209</v>
      </c>
      <c r="E31" s="47">
        <v>2936015891</v>
      </c>
      <c r="F31" s="48">
        <v>0.14000000000000001</v>
      </c>
      <c r="G31" s="49">
        <v>1</v>
      </c>
      <c r="H31" s="50">
        <v>7.719780215578848E-3</v>
      </c>
      <c r="I31" s="1">
        <f t="shared" si="0"/>
        <v>411042224.74000001</v>
      </c>
      <c r="M31" s="51"/>
      <c r="N31" s="52"/>
      <c r="P31" s="53"/>
    </row>
    <row r="32" spans="1:16" ht="13.2" x14ac:dyDescent="0.25">
      <c r="A32" s="6">
        <v>28</v>
      </c>
      <c r="B32" s="6" t="s">
        <v>51</v>
      </c>
      <c r="C32" s="6" t="s">
        <v>462</v>
      </c>
      <c r="D32" s="6" t="s">
        <v>219</v>
      </c>
      <c r="E32" s="47">
        <v>5993227240</v>
      </c>
      <c r="F32" s="48">
        <v>0.14000000000000001</v>
      </c>
      <c r="G32" s="49">
        <v>1</v>
      </c>
      <c r="H32" s="50">
        <v>7.1460586037574748E-3</v>
      </c>
      <c r="I32" s="1">
        <f t="shared" si="0"/>
        <v>839051813.60000002</v>
      </c>
      <c r="M32" s="51"/>
      <c r="N32" s="52"/>
      <c r="P32" s="53"/>
    </row>
    <row r="33" spans="1:16" ht="12.75" customHeight="1" x14ac:dyDescent="0.25">
      <c r="A33" s="6">
        <v>29</v>
      </c>
      <c r="B33" s="6" t="s">
        <v>53</v>
      </c>
      <c r="C33" s="6" t="s">
        <v>54</v>
      </c>
      <c r="D33" s="6" t="s">
        <v>220</v>
      </c>
      <c r="E33" s="47">
        <v>9650000000</v>
      </c>
      <c r="F33" s="48">
        <v>0.36</v>
      </c>
      <c r="G33" s="49">
        <v>1</v>
      </c>
      <c r="H33" s="50">
        <v>6.9647099727031475E-3</v>
      </c>
      <c r="I33" s="1">
        <f t="shared" si="0"/>
        <v>3474000000</v>
      </c>
      <c r="M33" s="51"/>
      <c r="N33" s="52"/>
      <c r="P33" s="53"/>
    </row>
    <row r="34" spans="1:16" ht="12.75" customHeight="1" x14ac:dyDescent="0.25">
      <c r="A34" s="6">
        <v>30</v>
      </c>
      <c r="B34" s="6" t="s">
        <v>41</v>
      </c>
      <c r="C34" s="6" t="s">
        <v>400</v>
      </c>
      <c r="D34" s="6" t="s">
        <v>452</v>
      </c>
      <c r="E34" s="47">
        <v>386255464890</v>
      </c>
      <c r="F34" s="48">
        <v>0.23</v>
      </c>
      <c r="G34" s="49">
        <v>1</v>
      </c>
      <c r="H34" s="50">
        <v>6.9391491859678465E-3</v>
      </c>
      <c r="I34" s="1">
        <f t="shared" si="0"/>
        <v>88838756924.699997</v>
      </c>
      <c r="M34" s="51"/>
      <c r="N34" s="52"/>
      <c r="P34" s="53"/>
    </row>
    <row r="35" spans="1:16" ht="13.2" x14ac:dyDescent="0.25">
      <c r="A35" s="6">
        <v>31</v>
      </c>
      <c r="B35" s="6" t="s">
        <v>65</v>
      </c>
      <c r="C35" s="6" t="s">
        <v>407</v>
      </c>
      <c r="D35" s="6" t="s">
        <v>428</v>
      </c>
      <c r="E35" s="47">
        <v>660497344</v>
      </c>
      <c r="F35" s="48">
        <v>0.32</v>
      </c>
      <c r="G35" s="49">
        <v>1</v>
      </c>
      <c r="H35" s="50">
        <v>6.1193928948525675E-3</v>
      </c>
      <c r="I35" s="1">
        <f t="shared" si="0"/>
        <v>211359150.08000001</v>
      </c>
      <c r="M35" s="51"/>
      <c r="N35" s="52"/>
      <c r="P35" s="53"/>
    </row>
    <row r="36" spans="1:16" ht="26.4" x14ac:dyDescent="0.25">
      <c r="A36" s="6">
        <v>32</v>
      </c>
      <c r="B36" s="7" t="s">
        <v>405</v>
      </c>
      <c r="C36" s="6" t="s">
        <v>406</v>
      </c>
      <c r="D36" s="6" t="s">
        <v>467</v>
      </c>
      <c r="E36" s="47">
        <v>15193014862</v>
      </c>
      <c r="F36" s="48">
        <v>0.1</v>
      </c>
      <c r="G36" s="49">
        <v>1</v>
      </c>
      <c r="H36" s="50">
        <v>4.4233833421972527E-3</v>
      </c>
      <c r="I36" s="1">
        <f t="shared" si="0"/>
        <v>1519301486.2</v>
      </c>
      <c r="M36" s="51"/>
      <c r="N36" s="52"/>
      <c r="P36" s="53"/>
    </row>
    <row r="37" spans="1:16" ht="12.75" customHeight="1" x14ac:dyDescent="0.25">
      <c r="A37" s="6">
        <v>33</v>
      </c>
      <c r="B37" s="54" t="s">
        <v>69</v>
      </c>
      <c r="C37" s="6" t="s">
        <v>70</v>
      </c>
      <c r="D37" s="6" t="s">
        <v>228</v>
      </c>
      <c r="E37" s="47">
        <v>11174330000</v>
      </c>
      <c r="F37" s="48">
        <v>0.14000000000000001</v>
      </c>
      <c r="G37" s="49">
        <v>1</v>
      </c>
      <c r="H37" s="50">
        <v>3.486629416256882E-3</v>
      </c>
      <c r="I37" s="1">
        <f t="shared" si="0"/>
        <v>1564406200.0000002</v>
      </c>
      <c r="M37" s="51"/>
      <c r="N37" s="52"/>
      <c r="P37" s="53"/>
    </row>
    <row r="38" spans="1:16" ht="12.75" customHeight="1" x14ac:dyDescent="0.25">
      <c r="A38" s="6">
        <v>34</v>
      </c>
      <c r="B38" s="6" t="s">
        <v>79</v>
      </c>
      <c r="C38" s="6" t="s">
        <v>410</v>
      </c>
      <c r="D38" s="6" t="s">
        <v>430</v>
      </c>
      <c r="E38" s="47">
        <v>104400000000</v>
      </c>
      <c r="F38" s="48">
        <v>0.18</v>
      </c>
      <c r="G38" s="49">
        <v>1</v>
      </c>
      <c r="H38" s="50">
        <v>3.4575630371182792E-3</v>
      </c>
      <c r="I38" s="1">
        <f t="shared" si="0"/>
        <v>18792000000</v>
      </c>
      <c r="M38" s="51"/>
      <c r="N38" s="52"/>
      <c r="P38" s="53"/>
    </row>
    <row r="39" spans="1:16" ht="12.75" customHeight="1" x14ac:dyDescent="0.25">
      <c r="A39" s="6">
        <v>35</v>
      </c>
      <c r="B39" s="6" t="s">
        <v>67</v>
      </c>
      <c r="C39" s="6" t="s">
        <v>68</v>
      </c>
      <c r="D39" s="6" t="s">
        <v>227</v>
      </c>
      <c r="E39" s="47">
        <v>63048706145</v>
      </c>
      <c r="F39" s="48">
        <v>0.18</v>
      </c>
      <c r="G39" s="49">
        <v>1</v>
      </c>
      <c r="H39" s="50">
        <v>3.2831344716903435E-3</v>
      </c>
      <c r="I39" s="1">
        <f t="shared" si="0"/>
        <v>11348767106.1</v>
      </c>
      <c r="M39" s="51"/>
      <c r="N39" s="52"/>
      <c r="P39" s="53"/>
    </row>
    <row r="40" spans="1:16" ht="39.6" x14ac:dyDescent="0.25">
      <c r="A40" s="6">
        <v>36</v>
      </c>
      <c r="B40" s="6" t="s">
        <v>438</v>
      </c>
      <c r="C40" s="6" t="s">
        <v>463</v>
      </c>
      <c r="D40" s="6" t="s">
        <v>468</v>
      </c>
      <c r="E40" s="47">
        <v>120000000</v>
      </c>
      <c r="F40" s="48">
        <v>0.17</v>
      </c>
      <c r="G40" s="49">
        <v>1</v>
      </c>
      <c r="H40" s="50">
        <v>3.0806379261536032E-3</v>
      </c>
      <c r="I40" s="1">
        <f t="shared" si="0"/>
        <v>20400000</v>
      </c>
      <c r="M40" s="51"/>
      <c r="N40" s="52"/>
      <c r="P40" s="53"/>
    </row>
    <row r="41" spans="1:16" ht="12.75" customHeight="1" x14ac:dyDescent="0.25">
      <c r="A41" s="6">
        <v>37</v>
      </c>
      <c r="B41" s="6" t="s">
        <v>87</v>
      </c>
      <c r="C41" s="6" t="s">
        <v>413</v>
      </c>
      <c r="D41" s="6" t="s">
        <v>435</v>
      </c>
      <c r="E41" s="47">
        <v>1110616299</v>
      </c>
      <c r="F41" s="48">
        <v>0.41</v>
      </c>
      <c r="G41" s="49">
        <v>1</v>
      </c>
      <c r="H41" s="50">
        <v>3.0087353342664294E-3</v>
      </c>
      <c r="I41" s="1">
        <f t="shared" si="0"/>
        <v>455352682.58999997</v>
      </c>
      <c r="M41" s="51"/>
      <c r="N41" s="52"/>
      <c r="P41" s="53"/>
    </row>
    <row r="42" spans="1:16" ht="12.75" customHeight="1" x14ac:dyDescent="0.25">
      <c r="A42" s="6">
        <v>38</v>
      </c>
      <c r="B42" s="54" t="s">
        <v>83</v>
      </c>
      <c r="C42" s="6" t="s">
        <v>84</v>
      </c>
      <c r="D42" s="6" t="s">
        <v>235</v>
      </c>
      <c r="E42" s="47">
        <v>40534000</v>
      </c>
      <c r="F42" s="48">
        <v>0.16</v>
      </c>
      <c r="G42" s="49">
        <v>1</v>
      </c>
      <c r="H42" s="50">
        <v>2.8293115644152191E-3</v>
      </c>
      <c r="I42" s="1">
        <f t="shared" si="0"/>
        <v>6485440</v>
      </c>
      <c r="M42" s="51"/>
      <c r="N42" s="52"/>
      <c r="P42" s="53"/>
    </row>
    <row r="43" spans="1:16" ht="39.6" x14ac:dyDescent="0.25">
      <c r="A43" s="6">
        <v>39</v>
      </c>
      <c r="B43" s="6" t="s">
        <v>408</v>
      </c>
      <c r="C43" s="6" t="s">
        <v>409</v>
      </c>
      <c r="D43" s="6" t="s">
        <v>469</v>
      </c>
      <c r="E43" s="47">
        <v>486593730</v>
      </c>
      <c r="F43" s="48">
        <v>0.1</v>
      </c>
      <c r="G43" s="49">
        <v>1</v>
      </c>
      <c r="H43" s="50">
        <v>2.3987008349768942E-3</v>
      </c>
      <c r="I43" s="1">
        <f t="shared" si="0"/>
        <v>48659373</v>
      </c>
      <c r="M43" s="51"/>
      <c r="N43" s="52"/>
      <c r="P43" s="53"/>
    </row>
    <row r="44" spans="1:16" ht="12.75" customHeight="1" x14ac:dyDescent="0.25">
      <c r="A44" s="6">
        <v>40</v>
      </c>
      <c r="B44" s="6" t="s">
        <v>73</v>
      </c>
      <c r="C44" s="6" t="s">
        <v>375</v>
      </c>
      <c r="D44" s="6" t="s">
        <v>387</v>
      </c>
      <c r="E44" s="47">
        <v>103030215</v>
      </c>
      <c r="F44" s="48">
        <v>0.33</v>
      </c>
      <c r="G44" s="49">
        <v>1</v>
      </c>
      <c r="H44" s="50">
        <v>2.3370336713257572E-3</v>
      </c>
      <c r="I44" s="1">
        <f t="shared" si="0"/>
        <v>33999970.950000003</v>
      </c>
      <c r="M44" s="51"/>
      <c r="N44" s="52"/>
      <c r="P44" s="53"/>
    </row>
    <row r="45" spans="1:16" ht="12.75" customHeight="1" x14ac:dyDescent="0.25">
      <c r="A45" s="6">
        <v>41</v>
      </c>
      <c r="B45" s="6" t="s">
        <v>91</v>
      </c>
      <c r="C45" s="6" t="s">
        <v>412</v>
      </c>
      <c r="D45" s="6" t="s">
        <v>433</v>
      </c>
      <c r="E45" s="47">
        <v>179768227</v>
      </c>
      <c r="F45" s="48">
        <v>0.42</v>
      </c>
      <c r="G45" s="49">
        <v>1</v>
      </c>
      <c r="H45" s="50">
        <v>2.113479660000929E-3</v>
      </c>
      <c r="I45" s="1">
        <f t="shared" si="0"/>
        <v>75502655.340000004</v>
      </c>
      <c r="M45" s="51"/>
      <c r="N45" s="52"/>
      <c r="P45" s="53"/>
    </row>
    <row r="46" spans="1:16" ht="12.75" customHeight="1" x14ac:dyDescent="0.25">
      <c r="A46" s="6">
        <v>42</v>
      </c>
      <c r="B46" s="6" t="s">
        <v>71</v>
      </c>
      <c r="C46" s="6" t="s">
        <v>445</v>
      </c>
      <c r="D46" s="6" t="s">
        <v>456</v>
      </c>
      <c r="E46" s="47">
        <v>1274665323063</v>
      </c>
      <c r="F46" s="48">
        <v>0.21</v>
      </c>
      <c r="G46" s="49">
        <v>1</v>
      </c>
      <c r="H46" s="50">
        <v>2.1112760748378248E-3</v>
      </c>
      <c r="I46" s="1">
        <f t="shared" si="0"/>
        <v>267679717843.22998</v>
      </c>
      <c r="M46" s="51"/>
      <c r="N46" s="52"/>
      <c r="P46" s="53"/>
    </row>
    <row r="47" spans="1:16" ht="12.75" customHeight="1" x14ac:dyDescent="0.25">
      <c r="A47" s="6">
        <v>43</v>
      </c>
      <c r="B47" s="6" t="s">
        <v>77</v>
      </c>
      <c r="C47" s="6" t="s">
        <v>376</v>
      </c>
      <c r="D47" s="6" t="s">
        <v>389</v>
      </c>
      <c r="E47" s="47">
        <v>43963773</v>
      </c>
      <c r="F47" s="48">
        <v>0.36</v>
      </c>
      <c r="G47" s="49">
        <v>1</v>
      </c>
      <c r="H47" s="50">
        <v>1.8607633528640634E-3</v>
      </c>
      <c r="I47" s="1">
        <f t="shared" si="0"/>
        <v>15826958.279999999</v>
      </c>
      <c r="M47" s="51"/>
      <c r="N47" s="52"/>
      <c r="P47" s="53"/>
    </row>
    <row r="48" spans="1:16" ht="13.2" x14ac:dyDescent="0.25">
      <c r="A48" s="6">
        <v>44</v>
      </c>
      <c r="B48" s="6" t="s">
        <v>75</v>
      </c>
      <c r="C48" s="6" t="s">
        <v>411</v>
      </c>
      <c r="D48" s="6" t="s">
        <v>431</v>
      </c>
      <c r="E48" s="47">
        <v>124750000</v>
      </c>
      <c r="F48" s="48">
        <v>0.46</v>
      </c>
      <c r="G48" s="49">
        <v>1</v>
      </c>
      <c r="H48" s="50">
        <v>1.8048778577580125E-3</v>
      </c>
      <c r="I48" s="1">
        <f t="shared" si="0"/>
        <v>57385000</v>
      </c>
      <c r="M48" s="51"/>
      <c r="N48" s="52"/>
      <c r="P48" s="53"/>
    </row>
    <row r="49" spans="1:16" ht="26.4" x14ac:dyDescent="0.25">
      <c r="A49" s="6">
        <v>45</v>
      </c>
      <c r="B49" s="54" t="s">
        <v>440</v>
      </c>
      <c r="C49" s="6" t="s">
        <v>441</v>
      </c>
      <c r="D49" s="6" t="s">
        <v>459</v>
      </c>
      <c r="E49" s="47">
        <v>1611256000</v>
      </c>
      <c r="F49" s="48">
        <v>0.19</v>
      </c>
      <c r="G49" s="49">
        <v>1</v>
      </c>
      <c r="H49" s="50">
        <v>1.6756344011957212E-3</v>
      </c>
      <c r="I49" s="1">
        <f t="shared" si="0"/>
        <v>306138640</v>
      </c>
      <c r="M49" s="51"/>
      <c r="N49" s="52"/>
      <c r="P49" s="53"/>
    </row>
    <row r="50" spans="1:16" ht="12.75" customHeight="1" x14ac:dyDescent="0.25">
      <c r="A50" s="6">
        <v>46</v>
      </c>
      <c r="B50" s="6" t="s">
        <v>95</v>
      </c>
      <c r="C50" s="6" t="s">
        <v>446</v>
      </c>
      <c r="D50" s="6" t="s">
        <v>458</v>
      </c>
      <c r="E50" s="47">
        <v>11529538</v>
      </c>
      <c r="F50" s="48">
        <v>0.1</v>
      </c>
      <c r="G50" s="49">
        <v>1</v>
      </c>
      <c r="H50" s="50">
        <v>1.6743860980563293E-3</v>
      </c>
      <c r="I50" s="1">
        <f t="shared" si="0"/>
        <v>1152953.8</v>
      </c>
      <c r="M50" s="51"/>
      <c r="N50" s="52"/>
      <c r="P50" s="53"/>
    </row>
    <row r="51" spans="1:16" ht="12.75" customHeight="1" x14ac:dyDescent="0.25">
      <c r="A51" s="6">
        <v>47</v>
      </c>
      <c r="B51" s="6" t="s">
        <v>81</v>
      </c>
      <c r="C51" s="6" t="s">
        <v>415</v>
      </c>
      <c r="D51" s="6" t="s">
        <v>457</v>
      </c>
      <c r="E51" s="47">
        <v>37792603</v>
      </c>
      <c r="F51" s="48">
        <v>0.34</v>
      </c>
      <c r="G51" s="49">
        <v>1</v>
      </c>
      <c r="H51" s="50">
        <v>1.5285470659195748E-3</v>
      </c>
      <c r="I51" s="1">
        <f t="shared" si="0"/>
        <v>12849485.020000001</v>
      </c>
      <c r="M51" s="51"/>
      <c r="N51" s="52"/>
      <c r="P51" s="53"/>
    </row>
    <row r="52" spans="1:16" ht="12.75" customHeight="1" x14ac:dyDescent="0.25">
      <c r="A52" s="6">
        <v>48</v>
      </c>
      <c r="B52" s="6" t="s">
        <v>89</v>
      </c>
      <c r="C52" s="6" t="s">
        <v>414</v>
      </c>
      <c r="D52" s="6" t="s">
        <v>238</v>
      </c>
      <c r="E52" s="47">
        <v>991907260</v>
      </c>
      <c r="F52" s="48">
        <v>0.25</v>
      </c>
      <c r="G52" s="49">
        <v>1</v>
      </c>
      <c r="H52" s="50">
        <v>1.4950261173123701E-3</v>
      </c>
      <c r="I52" s="1">
        <f t="shared" si="0"/>
        <v>247976815</v>
      </c>
      <c r="M52" s="51"/>
      <c r="N52" s="52"/>
      <c r="P52" s="53"/>
    </row>
    <row r="53" spans="1:16" ht="12.75" customHeight="1" x14ac:dyDescent="0.25">
      <c r="A53" s="6">
        <v>49</v>
      </c>
      <c r="B53" s="6" t="s">
        <v>85</v>
      </c>
      <c r="C53" s="6" t="s">
        <v>416</v>
      </c>
      <c r="D53" s="6" t="s">
        <v>437</v>
      </c>
      <c r="E53" s="47">
        <v>161078853310</v>
      </c>
      <c r="F53" s="48">
        <v>0.14000000000000001</v>
      </c>
      <c r="G53" s="49">
        <v>1</v>
      </c>
      <c r="H53" s="50">
        <v>1.4005484554806113E-3</v>
      </c>
      <c r="I53" s="1">
        <f t="shared" si="0"/>
        <v>22551039463.400002</v>
      </c>
      <c r="M53" s="51"/>
      <c r="N53" s="52"/>
      <c r="P53" s="53"/>
    </row>
    <row r="54" spans="1:16" ht="12.75" customHeight="1" x14ac:dyDescent="0.25">
      <c r="A54" s="6">
        <v>50</v>
      </c>
      <c r="B54" s="6" t="s">
        <v>93</v>
      </c>
      <c r="C54" s="6" t="s">
        <v>94</v>
      </c>
      <c r="D54" s="6" t="s">
        <v>240</v>
      </c>
      <c r="E54" s="47">
        <v>416270745</v>
      </c>
      <c r="F54" s="48">
        <v>0.35</v>
      </c>
      <c r="G54" s="49">
        <v>1</v>
      </c>
      <c r="H54" s="50">
        <v>1.1194687961983624E-3</v>
      </c>
      <c r="I54" s="1">
        <f t="shared" si="0"/>
        <v>145694760.75</v>
      </c>
      <c r="M54" s="51"/>
      <c r="N54" s="52"/>
      <c r="P54" s="53"/>
    </row>
    <row r="55" spans="1:16" ht="13.2" x14ac:dyDescent="0.3">
      <c r="B55" s="8"/>
      <c r="C55" s="8"/>
      <c r="D55" s="8"/>
      <c r="E55" s="55"/>
      <c r="F55" s="56"/>
      <c r="G55" s="57"/>
      <c r="H55" s="58"/>
      <c r="M55" s="51"/>
      <c r="N55" s="52"/>
      <c r="P55" s="53"/>
    </row>
    <row r="56" spans="1:16" ht="13.2" x14ac:dyDescent="0.3">
      <c r="B56" s="8"/>
      <c r="C56" s="8"/>
      <c r="D56" s="8"/>
      <c r="E56" s="55"/>
      <c r="F56" s="56"/>
      <c r="G56" s="57"/>
      <c r="H56" s="58"/>
      <c r="M56" s="51"/>
      <c r="N56" s="52"/>
      <c r="P56" s="53"/>
    </row>
    <row r="57" spans="1:16" ht="14.25" customHeight="1" x14ac:dyDescent="0.3">
      <c r="B57" s="10"/>
      <c r="C57" s="8"/>
      <c r="D57" s="8"/>
      <c r="E57" s="59"/>
      <c r="F57" s="60"/>
      <c r="G57" s="61"/>
      <c r="H57" s="62"/>
      <c r="M57" s="51"/>
      <c r="N57" s="52"/>
      <c r="P57" s="53"/>
    </row>
    <row r="58" spans="1:16" ht="14.25" customHeight="1" x14ac:dyDescent="0.3">
      <c r="B58" s="10"/>
      <c r="C58" s="8"/>
      <c r="D58" s="8"/>
      <c r="E58" s="59"/>
      <c r="F58" s="60"/>
      <c r="G58" s="61"/>
      <c r="H58" s="62"/>
    </row>
    <row r="59" spans="1:16" ht="13.2" x14ac:dyDescent="0.3">
      <c r="B59" s="10"/>
      <c r="C59" s="8"/>
      <c r="D59" s="8"/>
      <c r="E59" s="59"/>
      <c r="F59" s="60"/>
      <c r="G59" s="61"/>
      <c r="H59" s="62"/>
    </row>
    <row r="60" spans="1:16" ht="14.25" customHeight="1" x14ac:dyDescent="0.3">
      <c r="B60" s="10"/>
      <c r="C60" s="8"/>
      <c r="D60" s="8"/>
      <c r="E60" s="59"/>
      <c r="F60" s="60"/>
      <c r="G60" s="61"/>
      <c r="H60" s="62"/>
    </row>
    <row r="61" spans="1:16" ht="14.25" customHeight="1" x14ac:dyDescent="0.3">
      <c r="B61" s="10"/>
      <c r="C61" s="8"/>
      <c r="D61" s="8"/>
      <c r="E61" s="59"/>
      <c r="F61" s="60"/>
      <c r="G61" s="61"/>
      <c r="H61" s="62"/>
    </row>
    <row r="62" spans="1:16" ht="13.2" x14ac:dyDescent="0.3">
      <c r="B62" s="10"/>
      <c r="C62" s="8"/>
      <c r="D62" s="8"/>
      <c r="E62" s="59"/>
      <c r="F62" s="60"/>
      <c r="G62" s="61"/>
      <c r="H62" s="62"/>
    </row>
    <row r="63" spans="1:16" ht="14.25" customHeight="1" x14ac:dyDescent="0.3">
      <c r="B63" s="10"/>
      <c r="C63" s="8"/>
      <c r="D63" s="8"/>
      <c r="E63" s="59"/>
      <c r="F63" s="60"/>
      <c r="G63" s="61"/>
      <c r="H63" s="62"/>
    </row>
    <row r="64" spans="1:16" ht="14.25" customHeight="1" x14ac:dyDescent="0.3">
      <c r="B64" s="10"/>
      <c r="C64" s="15"/>
      <c r="D64" s="15"/>
      <c r="E64" s="59"/>
      <c r="F64" s="60"/>
      <c r="G64" s="61"/>
      <c r="H64" s="62"/>
    </row>
    <row r="65" spans="2:8" ht="14.25" customHeight="1" x14ac:dyDescent="0.3">
      <c r="B65" s="10"/>
      <c r="C65" s="15"/>
      <c r="D65" s="15"/>
      <c r="E65" s="59"/>
      <c r="F65" s="60"/>
      <c r="G65" s="61"/>
      <c r="H65" s="6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P72"/>
  <sheetViews>
    <sheetView topLeftCell="A35" zoomScaleNormal="100" workbookViewId="0">
      <selection activeCell="B57" sqref="B57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37.33203125" style="18" bestFit="1" customWidth="1"/>
    <col min="4" max="4" width="40.5546875" style="18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6384" width="9.109375" style="19"/>
  </cols>
  <sheetData>
    <row r="1" spans="1:16" ht="14.25" customHeight="1" x14ac:dyDescent="0.3">
      <c r="C1" s="36" t="s">
        <v>246</v>
      </c>
      <c r="D1" s="37" t="s">
        <v>245</v>
      </c>
    </row>
    <row r="2" spans="1:16" ht="14.25" customHeight="1" thickBot="1" x14ac:dyDescent="0.35">
      <c r="C2" s="38">
        <v>42354</v>
      </c>
      <c r="D2" s="39">
        <v>42444</v>
      </c>
    </row>
    <row r="3" spans="1:16" ht="14.25" customHeight="1" x14ac:dyDescent="0.3">
      <c r="A3" s="42"/>
      <c r="B3" s="43"/>
      <c r="C3" s="92"/>
      <c r="D3" s="92"/>
      <c r="E3" s="43"/>
      <c r="F3" s="43"/>
      <c r="G3" s="43"/>
      <c r="H3" s="43"/>
    </row>
    <row r="4" spans="1:16" s="18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460</v>
      </c>
      <c r="I4" s="1" t="s">
        <v>699</v>
      </c>
      <c r="N4" s="90"/>
      <c r="P4" s="91"/>
    </row>
    <row r="5" spans="1:16" ht="13.2" x14ac:dyDescent="0.25">
      <c r="A5" s="6">
        <v>1</v>
      </c>
      <c r="B5" s="6" t="s">
        <v>1</v>
      </c>
      <c r="C5" s="6" t="s">
        <v>392</v>
      </c>
      <c r="D5" s="6" t="s">
        <v>447</v>
      </c>
      <c r="E5" s="47">
        <v>23673512900</v>
      </c>
      <c r="F5" s="48">
        <v>0.46</v>
      </c>
      <c r="G5" s="49">
        <v>0.82907370000000014</v>
      </c>
      <c r="H5" s="50">
        <v>0.15</v>
      </c>
      <c r="I5" s="1">
        <f>F5*E5</f>
        <v>10889815934</v>
      </c>
      <c r="N5" s="52"/>
      <c r="P5" s="53"/>
    </row>
    <row r="6" spans="1:16" ht="13.2" x14ac:dyDescent="0.25">
      <c r="A6" s="6">
        <v>2</v>
      </c>
      <c r="B6" s="6" t="s">
        <v>5</v>
      </c>
      <c r="C6" s="6" t="s">
        <v>394</v>
      </c>
      <c r="D6" s="6" t="s">
        <v>196</v>
      </c>
      <c r="E6" s="47">
        <v>21586948000</v>
      </c>
      <c r="F6" s="48">
        <v>0.48</v>
      </c>
      <c r="G6" s="49">
        <v>1</v>
      </c>
      <c r="H6" s="50">
        <v>0.12836</v>
      </c>
      <c r="I6" s="1">
        <f t="shared" ref="I6:I54" si="0">F6*E6</f>
        <v>10361735040</v>
      </c>
      <c r="N6" s="52"/>
      <c r="P6" s="53"/>
    </row>
    <row r="7" spans="1:16" ht="13.2" x14ac:dyDescent="0.25">
      <c r="A7" s="6">
        <v>3</v>
      </c>
      <c r="B7" s="6" t="s">
        <v>7</v>
      </c>
      <c r="C7" s="6" t="s">
        <v>395</v>
      </c>
      <c r="D7" s="6" t="s">
        <v>197</v>
      </c>
      <c r="E7" s="47">
        <v>1000000000</v>
      </c>
      <c r="F7" s="48">
        <v>1</v>
      </c>
      <c r="G7" s="49">
        <v>1</v>
      </c>
      <c r="H7" s="50">
        <v>9.1699999999999993E-3</v>
      </c>
      <c r="I7" s="1">
        <f t="shared" si="0"/>
        <v>1000000000</v>
      </c>
      <c r="M7" s="51"/>
      <c r="N7" s="52"/>
      <c r="P7" s="53"/>
    </row>
    <row r="8" spans="1:16" ht="13.2" x14ac:dyDescent="0.25">
      <c r="A8" s="6">
        <v>4</v>
      </c>
      <c r="B8" s="6" t="s">
        <v>3</v>
      </c>
      <c r="C8" s="6" t="s">
        <v>393</v>
      </c>
      <c r="D8" s="6" t="s">
        <v>448</v>
      </c>
      <c r="E8" s="47">
        <v>850563255</v>
      </c>
      <c r="F8" s="48">
        <v>0.46</v>
      </c>
      <c r="G8" s="49">
        <v>1</v>
      </c>
      <c r="H8" s="50">
        <v>0.11937</v>
      </c>
      <c r="I8" s="1">
        <f t="shared" si="0"/>
        <v>391259097.30000001</v>
      </c>
      <c r="M8" s="51"/>
      <c r="N8" s="52"/>
      <c r="P8" s="53"/>
    </row>
    <row r="9" spans="1:16" ht="13.2" x14ac:dyDescent="0.25">
      <c r="A9" s="6">
        <v>5</v>
      </c>
      <c r="B9" s="6" t="s">
        <v>9</v>
      </c>
      <c r="C9" s="6" t="s">
        <v>10</v>
      </c>
      <c r="D9" s="6" t="s">
        <v>198</v>
      </c>
      <c r="E9" s="47">
        <v>94561355</v>
      </c>
      <c r="F9" s="48">
        <v>0.54</v>
      </c>
      <c r="G9" s="49">
        <v>1</v>
      </c>
      <c r="H9" s="50">
        <v>7.3800000000000004E-2</v>
      </c>
      <c r="I9" s="1">
        <f t="shared" si="0"/>
        <v>51063131.700000003</v>
      </c>
      <c r="M9" s="51"/>
      <c r="N9" s="52"/>
      <c r="P9" s="53"/>
    </row>
    <row r="10" spans="1:16" ht="13.2" x14ac:dyDescent="0.25">
      <c r="A10" s="6">
        <v>6</v>
      </c>
      <c r="B10" s="6" t="s">
        <v>13</v>
      </c>
      <c r="C10" s="6" t="s">
        <v>14</v>
      </c>
      <c r="D10" s="6" t="s">
        <v>200</v>
      </c>
      <c r="E10" s="47">
        <v>35725994705</v>
      </c>
      <c r="F10" s="48">
        <v>0.25</v>
      </c>
      <c r="G10" s="49">
        <v>1</v>
      </c>
      <c r="H10" s="50">
        <v>3.6020000000000003E-2</v>
      </c>
      <c r="I10" s="1">
        <f t="shared" si="0"/>
        <v>8931498676.25</v>
      </c>
      <c r="M10" s="51"/>
      <c r="N10" s="52"/>
      <c r="P10" s="53"/>
    </row>
    <row r="11" spans="1:16" ht="13.2" x14ac:dyDescent="0.25">
      <c r="A11" s="6">
        <v>7</v>
      </c>
      <c r="B11" s="6" t="s">
        <v>15</v>
      </c>
      <c r="C11" s="6" t="s">
        <v>16</v>
      </c>
      <c r="D11" s="6" t="s">
        <v>201</v>
      </c>
      <c r="E11" s="47">
        <v>7701998235</v>
      </c>
      <c r="F11" s="48">
        <v>0.73</v>
      </c>
      <c r="G11" s="49">
        <v>1</v>
      </c>
      <c r="H11" s="50">
        <v>2.862E-2</v>
      </c>
      <c r="I11" s="1">
        <f t="shared" si="0"/>
        <v>5622458711.5500002</v>
      </c>
      <c r="M11" s="51"/>
      <c r="N11" s="52"/>
      <c r="P11" s="53"/>
    </row>
    <row r="12" spans="1:16" ht="13.2" x14ac:dyDescent="0.25">
      <c r="A12" s="6">
        <v>8</v>
      </c>
      <c r="B12" s="6" t="s">
        <v>17</v>
      </c>
      <c r="C12" s="6" t="s">
        <v>18</v>
      </c>
      <c r="D12" s="6" t="s">
        <v>202</v>
      </c>
      <c r="E12" s="47">
        <v>3036306000</v>
      </c>
      <c r="F12" s="48">
        <v>0.27</v>
      </c>
      <c r="G12" s="49">
        <v>1</v>
      </c>
      <c r="H12" s="50">
        <v>6.1289999999999997E-2</v>
      </c>
      <c r="I12" s="1">
        <f t="shared" si="0"/>
        <v>819802620</v>
      </c>
      <c r="M12" s="51"/>
      <c r="N12" s="52"/>
      <c r="P12" s="53"/>
    </row>
    <row r="13" spans="1:16" ht="26.4" x14ac:dyDescent="0.25">
      <c r="A13" s="6">
        <v>9</v>
      </c>
      <c r="B13" s="6" t="s">
        <v>11</v>
      </c>
      <c r="C13" s="6" t="s">
        <v>396</v>
      </c>
      <c r="D13" s="6" t="s">
        <v>419</v>
      </c>
      <c r="E13" s="47">
        <v>158245476</v>
      </c>
      <c r="F13" s="48">
        <v>0.3</v>
      </c>
      <c r="G13" s="49">
        <v>1</v>
      </c>
      <c r="H13" s="50">
        <v>5.0979999999999998E-2</v>
      </c>
      <c r="I13" s="1">
        <f t="shared" si="0"/>
        <v>47473642.799999997</v>
      </c>
      <c r="M13" s="51"/>
      <c r="N13" s="52"/>
      <c r="P13" s="53"/>
    </row>
    <row r="14" spans="1:16" ht="13.2" x14ac:dyDescent="0.25">
      <c r="A14" s="6">
        <v>10</v>
      </c>
      <c r="B14" s="6" t="s">
        <v>19</v>
      </c>
      <c r="C14" s="6" t="s">
        <v>397</v>
      </c>
      <c r="D14" s="6" t="s">
        <v>203</v>
      </c>
      <c r="E14" s="47">
        <v>12960541337338</v>
      </c>
      <c r="F14" s="48">
        <v>0.39</v>
      </c>
      <c r="G14" s="49">
        <v>1</v>
      </c>
      <c r="H14" s="50">
        <v>4.3209999999999998E-2</v>
      </c>
      <c r="I14" s="1">
        <f t="shared" si="0"/>
        <v>5054611121561.8203</v>
      </c>
      <c r="M14" s="51"/>
      <c r="N14" s="52"/>
      <c r="P14" s="53"/>
    </row>
    <row r="15" spans="1:16" ht="13.2" x14ac:dyDescent="0.25">
      <c r="A15" s="6">
        <v>11</v>
      </c>
      <c r="B15" s="6" t="s">
        <v>21</v>
      </c>
      <c r="C15" s="6" t="s">
        <v>442</v>
      </c>
      <c r="D15" s="6" t="s">
        <v>204</v>
      </c>
      <c r="E15" s="47">
        <v>10598177817</v>
      </c>
      <c r="F15" s="48">
        <v>0.12</v>
      </c>
      <c r="G15" s="49">
        <v>1</v>
      </c>
      <c r="H15" s="50">
        <v>4.0570000000000002E-2</v>
      </c>
      <c r="I15" s="1">
        <f t="shared" si="0"/>
        <v>1271781338.04</v>
      </c>
      <c r="M15" s="51"/>
      <c r="N15" s="52"/>
      <c r="P15" s="53"/>
    </row>
    <row r="16" spans="1:16" ht="13.2" x14ac:dyDescent="0.25">
      <c r="A16" s="6">
        <v>12</v>
      </c>
      <c r="B16" s="6" t="s">
        <v>25</v>
      </c>
      <c r="C16" s="6" t="s">
        <v>443</v>
      </c>
      <c r="D16" s="6" t="s">
        <v>449</v>
      </c>
      <c r="E16" s="47">
        <v>2178690700</v>
      </c>
      <c r="F16" s="48">
        <v>0.32</v>
      </c>
      <c r="G16" s="49">
        <v>1</v>
      </c>
      <c r="H16" s="50">
        <v>2.6360000000000001E-2</v>
      </c>
      <c r="I16" s="1">
        <f t="shared" si="0"/>
        <v>697181024</v>
      </c>
      <c r="M16" s="51"/>
      <c r="N16" s="52"/>
      <c r="P16" s="53"/>
    </row>
    <row r="17" spans="1:16" ht="13.2" x14ac:dyDescent="0.25">
      <c r="A17" s="6">
        <v>13</v>
      </c>
      <c r="B17" s="6" t="s">
        <v>27</v>
      </c>
      <c r="C17" s="6" t="s">
        <v>444</v>
      </c>
      <c r="D17" s="6" t="s">
        <v>450</v>
      </c>
      <c r="E17" s="47">
        <v>147508500</v>
      </c>
      <c r="F17" s="48">
        <v>1</v>
      </c>
      <c r="G17" s="49">
        <v>1</v>
      </c>
      <c r="H17" s="50">
        <v>3.4399999999999999E-3</v>
      </c>
      <c r="I17" s="1">
        <f t="shared" si="0"/>
        <v>147508500</v>
      </c>
      <c r="M17" s="51"/>
      <c r="N17" s="52"/>
      <c r="P17" s="53"/>
    </row>
    <row r="18" spans="1:16" ht="13.2" x14ac:dyDescent="0.25">
      <c r="A18" s="6">
        <v>14</v>
      </c>
      <c r="B18" s="6" t="s">
        <v>29</v>
      </c>
      <c r="C18" s="6" t="s">
        <v>30</v>
      </c>
      <c r="D18" s="6" t="s">
        <v>208</v>
      </c>
      <c r="E18" s="47">
        <v>1554875</v>
      </c>
      <c r="F18" s="48">
        <v>1</v>
      </c>
      <c r="G18" s="49">
        <v>1</v>
      </c>
      <c r="H18" s="50">
        <v>2.827E-2</v>
      </c>
      <c r="I18" s="1">
        <f t="shared" si="0"/>
        <v>1554875</v>
      </c>
      <c r="M18" s="51"/>
      <c r="N18" s="52"/>
      <c r="P18" s="53"/>
    </row>
    <row r="19" spans="1:16" ht="13.2" x14ac:dyDescent="0.25">
      <c r="A19" s="6">
        <v>15</v>
      </c>
      <c r="B19" s="6" t="s">
        <v>23</v>
      </c>
      <c r="C19" s="6" t="s">
        <v>398</v>
      </c>
      <c r="D19" s="6" t="s">
        <v>420</v>
      </c>
      <c r="E19" s="47">
        <v>2066413562</v>
      </c>
      <c r="F19" s="48">
        <v>0.45</v>
      </c>
      <c r="G19" s="49">
        <v>1</v>
      </c>
      <c r="H19" s="50">
        <v>2.4369999999999999E-2</v>
      </c>
      <c r="I19" s="1">
        <f t="shared" si="0"/>
        <v>929886102.89999998</v>
      </c>
      <c r="M19" s="51"/>
      <c r="N19" s="52"/>
      <c r="P19" s="53"/>
    </row>
    <row r="20" spans="1:16" ht="13.2" x14ac:dyDescent="0.25">
      <c r="A20" s="6">
        <v>16</v>
      </c>
      <c r="B20" s="6" t="s">
        <v>33</v>
      </c>
      <c r="C20" s="6" t="s">
        <v>368</v>
      </c>
      <c r="D20" s="6" t="s">
        <v>210</v>
      </c>
      <c r="E20" s="47">
        <v>837718660</v>
      </c>
      <c r="F20" s="48">
        <v>0.21</v>
      </c>
      <c r="G20" s="49">
        <v>1</v>
      </c>
      <c r="H20" s="50">
        <v>1.491E-2</v>
      </c>
      <c r="I20" s="1">
        <f t="shared" si="0"/>
        <v>175920918.59999999</v>
      </c>
      <c r="M20" s="51"/>
      <c r="N20" s="52"/>
      <c r="P20" s="53"/>
    </row>
    <row r="21" spans="1:16" ht="13.2" x14ac:dyDescent="0.25">
      <c r="A21" s="6">
        <v>17</v>
      </c>
      <c r="B21" s="6" t="s">
        <v>37</v>
      </c>
      <c r="C21" s="6" t="s">
        <v>369</v>
      </c>
      <c r="D21" s="6" t="s">
        <v>212</v>
      </c>
      <c r="E21" s="47">
        <v>2278636493</v>
      </c>
      <c r="F21" s="48">
        <v>0.51</v>
      </c>
      <c r="G21" s="49">
        <v>1</v>
      </c>
      <c r="H21" s="50">
        <v>1.3220000000000001E-2</v>
      </c>
      <c r="I21" s="1">
        <f t="shared" si="0"/>
        <v>1162104611.4300001</v>
      </c>
      <c r="M21" s="51"/>
      <c r="N21" s="52"/>
      <c r="P21" s="53"/>
    </row>
    <row r="22" spans="1:16" ht="39.6" x14ac:dyDescent="0.25">
      <c r="A22" s="6">
        <v>18</v>
      </c>
      <c r="B22" s="6" t="s">
        <v>43</v>
      </c>
      <c r="C22" s="6" t="s">
        <v>370</v>
      </c>
      <c r="D22" s="6" t="s">
        <v>215</v>
      </c>
      <c r="E22" s="47">
        <v>277161148</v>
      </c>
      <c r="F22" s="48">
        <v>0.3</v>
      </c>
      <c r="G22" s="49">
        <v>1</v>
      </c>
      <c r="H22" s="50">
        <v>1.095E-2</v>
      </c>
      <c r="I22" s="1">
        <f t="shared" si="0"/>
        <v>83148344.399999991</v>
      </c>
      <c r="M22" s="51"/>
      <c r="N22" s="52"/>
      <c r="P22" s="53"/>
    </row>
    <row r="23" spans="1:16" ht="13.2" x14ac:dyDescent="0.25">
      <c r="A23" s="6">
        <v>19</v>
      </c>
      <c r="B23" s="6" t="s">
        <v>39</v>
      </c>
      <c r="C23" s="6" t="s">
        <v>371</v>
      </c>
      <c r="D23" s="6" t="s">
        <v>451</v>
      </c>
      <c r="E23" s="47">
        <v>620000000</v>
      </c>
      <c r="F23" s="48">
        <v>0.15</v>
      </c>
      <c r="G23" s="49">
        <v>1</v>
      </c>
      <c r="H23" s="50">
        <v>1.065E-2</v>
      </c>
      <c r="I23" s="1">
        <f t="shared" si="0"/>
        <v>93000000</v>
      </c>
      <c r="M23" s="51"/>
      <c r="N23" s="52"/>
      <c r="P23" s="53"/>
    </row>
    <row r="24" spans="1:16" ht="13.2" x14ac:dyDescent="0.25">
      <c r="A24" s="6">
        <v>20</v>
      </c>
      <c r="B24" s="6" t="s">
        <v>35</v>
      </c>
      <c r="C24" s="6" t="s">
        <v>399</v>
      </c>
      <c r="D24" s="6" t="s">
        <v>421</v>
      </c>
      <c r="E24" s="47">
        <v>7364965630</v>
      </c>
      <c r="F24" s="48">
        <v>0.23</v>
      </c>
      <c r="G24" s="49">
        <v>1</v>
      </c>
      <c r="H24" s="50">
        <v>1.064E-2</v>
      </c>
      <c r="I24" s="1">
        <f t="shared" si="0"/>
        <v>1693942094.9000001</v>
      </c>
      <c r="M24" s="51"/>
      <c r="N24" s="52"/>
      <c r="P24" s="53"/>
    </row>
    <row r="25" spans="1:16" ht="13.2" x14ac:dyDescent="0.25">
      <c r="A25" s="6">
        <v>21</v>
      </c>
      <c r="B25" s="6" t="s">
        <v>45</v>
      </c>
      <c r="C25" s="6" t="s">
        <v>401</v>
      </c>
      <c r="D25" s="6" t="s">
        <v>423</v>
      </c>
      <c r="E25" s="47">
        <v>2574914954</v>
      </c>
      <c r="F25" s="48">
        <v>0.32</v>
      </c>
      <c r="G25" s="49">
        <v>1</v>
      </c>
      <c r="H25" s="50">
        <v>8.6999999999999994E-3</v>
      </c>
      <c r="I25" s="1">
        <f t="shared" si="0"/>
        <v>823972785.27999997</v>
      </c>
      <c r="M25" s="51"/>
      <c r="N25" s="52"/>
      <c r="P25" s="53"/>
    </row>
    <row r="26" spans="1:16" ht="13.2" x14ac:dyDescent="0.25">
      <c r="A26" s="6">
        <v>22</v>
      </c>
      <c r="B26" s="6" t="s">
        <v>47</v>
      </c>
      <c r="C26" s="6" t="s">
        <v>402</v>
      </c>
      <c r="D26" s="6" t="s">
        <v>424</v>
      </c>
      <c r="E26" s="47">
        <v>209565147</v>
      </c>
      <c r="F26" s="48">
        <v>0.69</v>
      </c>
      <c r="G26" s="49">
        <v>1</v>
      </c>
      <c r="H26" s="50">
        <v>1.1100000000000001E-3</v>
      </c>
      <c r="I26" s="1">
        <f t="shared" si="0"/>
        <v>144599951.42999998</v>
      </c>
      <c r="M26" s="51"/>
      <c r="N26" s="52"/>
      <c r="P26" s="53"/>
    </row>
    <row r="27" spans="1:16" ht="13.2" x14ac:dyDescent="0.25">
      <c r="A27" s="6">
        <v>23</v>
      </c>
      <c r="B27" s="6" t="s">
        <v>41</v>
      </c>
      <c r="C27" s="6" t="s">
        <v>400</v>
      </c>
      <c r="D27" s="6" t="s">
        <v>452</v>
      </c>
      <c r="E27" s="47">
        <v>386255464890</v>
      </c>
      <c r="F27" s="48">
        <v>0.34</v>
      </c>
      <c r="G27" s="49">
        <v>1</v>
      </c>
      <c r="H27" s="50">
        <v>9.6600000000000002E-3</v>
      </c>
      <c r="I27" s="1">
        <f t="shared" si="0"/>
        <v>131326858062.60001</v>
      </c>
      <c r="M27" s="51"/>
      <c r="N27" s="52"/>
      <c r="P27" s="53"/>
    </row>
    <row r="28" spans="1:16" ht="13.2" x14ac:dyDescent="0.25">
      <c r="A28" s="6">
        <v>24</v>
      </c>
      <c r="B28" s="6" t="s">
        <v>31</v>
      </c>
      <c r="C28" s="6" t="s">
        <v>32</v>
      </c>
      <c r="D28" s="6" t="s">
        <v>209</v>
      </c>
      <c r="E28" s="47">
        <v>2936015891</v>
      </c>
      <c r="F28" s="48">
        <v>0.14000000000000001</v>
      </c>
      <c r="G28" s="49">
        <v>1</v>
      </c>
      <c r="H28" s="50">
        <v>8.4499999999999992E-3</v>
      </c>
      <c r="I28" s="1">
        <f t="shared" si="0"/>
        <v>411042224.74000001</v>
      </c>
      <c r="M28" s="51"/>
      <c r="N28" s="52"/>
      <c r="P28" s="53"/>
    </row>
    <row r="29" spans="1:16" ht="13.2" x14ac:dyDescent="0.25">
      <c r="A29" s="6">
        <v>25</v>
      </c>
      <c r="B29" s="6" t="s">
        <v>63</v>
      </c>
      <c r="C29" s="6" t="s">
        <v>64</v>
      </c>
      <c r="D29" s="6" t="s">
        <v>225</v>
      </c>
      <c r="E29" s="47">
        <v>129500000</v>
      </c>
      <c r="F29" s="48">
        <v>0.19</v>
      </c>
      <c r="G29" s="49">
        <v>1</v>
      </c>
      <c r="H29" s="50">
        <v>8.0400000000000003E-3</v>
      </c>
      <c r="I29" s="1">
        <f t="shared" si="0"/>
        <v>24605000</v>
      </c>
      <c r="M29" s="51"/>
      <c r="N29" s="52"/>
      <c r="P29" s="53"/>
    </row>
    <row r="30" spans="1:16" ht="13.2" x14ac:dyDescent="0.25">
      <c r="A30" s="6">
        <v>26</v>
      </c>
      <c r="B30" s="6" t="s">
        <v>59</v>
      </c>
      <c r="C30" s="6" t="s">
        <v>403</v>
      </c>
      <c r="D30" s="6" t="s">
        <v>453</v>
      </c>
      <c r="E30" s="47">
        <v>147846489</v>
      </c>
      <c r="F30" s="48">
        <v>0.12</v>
      </c>
      <c r="G30" s="49">
        <v>1</v>
      </c>
      <c r="H30" s="50">
        <v>4.2300000000000003E-3</v>
      </c>
      <c r="I30" s="1">
        <f t="shared" si="0"/>
        <v>17741578.68</v>
      </c>
      <c r="M30" s="51"/>
      <c r="N30" s="52"/>
      <c r="P30" s="53"/>
    </row>
    <row r="31" spans="1:16" ht="13.2" x14ac:dyDescent="0.25">
      <c r="A31" s="6">
        <v>27</v>
      </c>
      <c r="B31" s="6" t="s">
        <v>61</v>
      </c>
      <c r="C31" s="6" t="s">
        <v>404</v>
      </c>
      <c r="D31" s="6" t="s">
        <v>454</v>
      </c>
      <c r="E31" s="47">
        <v>29788012</v>
      </c>
      <c r="F31" s="48">
        <v>0.63</v>
      </c>
      <c r="G31" s="49">
        <v>1</v>
      </c>
      <c r="H31" s="50">
        <v>3.81E-3</v>
      </c>
      <c r="I31" s="1">
        <f t="shared" si="0"/>
        <v>18766447.559999999</v>
      </c>
      <c r="M31" s="51"/>
      <c r="N31" s="52"/>
      <c r="P31" s="53"/>
    </row>
    <row r="32" spans="1:16" ht="13.2" x14ac:dyDescent="0.25">
      <c r="A32" s="6">
        <v>28</v>
      </c>
      <c r="B32" s="6" t="s">
        <v>53</v>
      </c>
      <c r="C32" s="6" t="s">
        <v>54</v>
      </c>
      <c r="D32" s="6" t="s">
        <v>220</v>
      </c>
      <c r="E32" s="47">
        <v>9650000000</v>
      </c>
      <c r="F32" s="48">
        <v>0.36</v>
      </c>
      <c r="G32" s="49">
        <v>1</v>
      </c>
      <c r="H32" s="50">
        <v>7.3800000000000003E-3</v>
      </c>
      <c r="I32" s="1">
        <f t="shared" si="0"/>
        <v>3474000000</v>
      </c>
      <c r="M32" s="51"/>
      <c r="N32" s="52"/>
      <c r="P32" s="53"/>
    </row>
    <row r="33" spans="1:16" ht="13.2" x14ac:dyDescent="0.25">
      <c r="A33" s="6">
        <v>29</v>
      </c>
      <c r="B33" s="6" t="s">
        <v>51</v>
      </c>
      <c r="C33" s="6" t="s">
        <v>52</v>
      </c>
      <c r="D33" s="6" t="s">
        <v>219</v>
      </c>
      <c r="E33" s="47">
        <v>5993227240</v>
      </c>
      <c r="F33" s="48">
        <v>0.14000000000000001</v>
      </c>
      <c r="G33" s="49">
        <v>1</v>
      </c>
      <c r="H33" s="50">
        <v>7.0800000000000004E-3</v>
      </c>
      <c r="I33" s="1">
        <f t="shared" si="0"/>
        <v>839051813.60000002</v>
      </c>
      <c r="M33" s="51"/>
      <c r="N33" s="52"/>
      <c r="P33" s="53"/>
    </row>
    <row r="34" spans="1:16" ht="26.4" x14ac:dyDescent="0.25">
      <c r="A34" s="6">
        <v>30</v>
      </c>
      <c r="B34" s="6" t="s">
        <v>57</v>
      </c>
      <c r="C34" s="6" t="s">
        <v>58</v>
      </c>
      <c r="D34" s="6" t="s">
        <v>222</v>
      </c>
      <c r="E34" s="47">
        <v>423565285</v>
      </c>
      <c r="F34" s="48">
        <v>0.25</v>
      </c>
      <c r="G34" s="49">
        <v>1</v>
      </c>
      <c r="H34" s="50">
        <v>6.8300000000000001E-3</v>
      </c>
      <c r="I34" s="1">
        <f t="shared" si="0"/>
        <v>105891321.25</v>
      </c>
      <c r="M34" s="51"/>
      <c r="N34" s="52"/>
      <c r="P34" s="53"/>
    </row>
    <row r="35" spans="1:16" ht="13.2" x14ac:dyDescent="0.25">
      <c r="A35" s="6">
        <v>31</v>
      </c>
      <c r="B35" s="6" t="s">
        <v>65</v>
      </c>
      <c r="C35" s="6" t="s">
        <v>407</v>
      </c>
      <c r="D35" s="6" t="s">
        <v>428</v>
      </c>
      <c r="E35" s="47">
        <v>660497344</v>
      </c>
      <c r="F35" s="48">
        <v>0.32</v>
      </c>
      <c r="G35" s="49">
        <v>1</v>
      </c>
      <c r="H35" s="50">
        <v>5.5399999999999998E-3</v>
      </c>
      <c r="I35" s="1">
        <f t="shared" si="0"/>
        <v>211359150.08000001</v>
      </c>
      <c r="M35" s="51"/>
      <c r="N35" s="52"/>
      <c r="P35" s="53"/>
    </row>
    <row r="36" spans="1:16" ht="13.2" x14ac:dyDescent="0.25">
      <c r="A36" s="6">
        <v>32</v>
      </c>
      <c r="B36" s="7" t="s">
        <v>67</v>
      </c>
      <c r="C36" s="6" t="s">
        <v>68</v>
      </c>
      <c r="D36" s="6" t="s">
        <v>227</v>
      </c>
      <c r="E36" s="47">
        <v>63048706145</v>
      </c>
      <c r="F36" s="48">
        <v>0.18</v>
      </c>
      <c r="G36" s="49">
        <v>1</v>
      </c>
      <c r="H36" s="50">
        <v>4.5399999999999998E-3</v>
      </c>
      <c r="I36" s="1">
        <f t="shared" si="0"/>
        <v>11348767106.1</v>
      </c>
      <c r="M36" s="51"/>
      <c r="N36" s="52"/>
      <c r="P36" s="53"/>
    </row>
    <row r="37" spans="1:16" ht="26.4" x14ac:dyDescent="0.25">
      <c r="A37" s="6">
        <v>33</v>
      </c>
      <c r="B37" s="54" t="s">
        <v>405</v>
      </c>
      <c r="C37" s="6" t="s">
        <v>406</v>
      </c>
      <c r="D37" s="6" t="s">
        <v>427</v>
      </c>
      <c r="E37" s="47">
        <v>15193014862</v>
      </c>
      <c r="F37" s="48">
        <v>0.1</v>
      </c>
      <c r="G37" s="49">
        <v>1</v>
      </c>
      <c r="H37" s="50">
        <v>4.3E-3</v>
      </c>
      <c r="I37" s="1">
        <f t="shared" si="0"/>
        <v>1519301486.2</v>
      </c>
      <c r="M37" s="51"/>
      <c r="N37" s="52"/>
      <c r="P37" s="53"/>
    </row>
    <row r="38" spans="1:16" ht="13.2" x14ac:dyDescent="0.25">
      <c r="A38" s="6">
        <v>34</v>
      </c>
      <c r="B38" s="6" t="s">
        <v>69</v>
      </c>
      <c r="C38" s="6" t="s">
        <v>70</v>
      </c>
      <c r="D38" s="6" t="s">
        <v>228</v>
      </c>
      <c r="E38" s="47">
        <v>11174330000</v>
      </c>
      <c r="F38" s="48">
        <v>0.14000000000000001</v>
      </c>
      <c r="G38" s="49">
        <v>1</v>
      </c>
      <c r="H38" s="50">
        <v>3.9899999999999996E-3</v>
      </c>
      <c r="I38" s="1">
        <f t="shared" si="0"/>
        <v>1564406200.0000002</v>
      </c>
      <c r="M38" s="51"/>
      <c r="N38" s="52"/>
      <c r="P38" s="53"/>
    </row>
    <row r="39" spans="1:16" ht="39.6" x14ac:dyDescent="0.25">
      <c r="A39" s="6">
        <v>35</v>
      </c>
      <c r="B39" s="6" t="s">
        <v>408</v>
      </c>
      <c r="C39" s="6" t="s">
        <v>409</v>
      </c>
      <c r="D39" s="6" t="s">
        <v>429</v>
      </c>
      <c r="E39" s="47">
        <v>486593730</v>
      </c>
      <c r="F39" s="48">
        <v>0.1</v>
      </c>
      <c r="G39" s="49">
        <v>1</v>
      </c>
      <c r="H39" s="50">
        <v>2.9399999999999999E-3</v>
      </c>
      <c r="I39" s="1">
        <f t="shared" si="0"/>
        <v>48659373</v>
      </c>
      <c r="M39" s="51"/>
      <c r="N39" s="52"/>
      <c r="P39" s="53"/>
    </row>
    <row r="40" spans="1:16" ht="13.2" x14ac:dyDescent="0.25">
      <c r="A40" s="6">
        <v>36</v>
      </c>
      <c r="B40" s="6" t="s">
        <v>73</v>
      </c>
      <c r="C40" s="6" t="s">
        <v>375</v>
      </c>
      <c r="D40" s="6" t="s">
        <v>387</v>
      </c>
      <c r="E40" s="47">
        <v>103030215</v>
      </c>
      <c r="F40" s="48">
        <v>0.33</v>
      </c>
      <c r="G40" s="49">
        <v>1</v>
      </c>
      <c r="H40" s="50">
        <v>2.7499999999999998E-3</v>
      </c>
      <c r="I40" s="1">
        <f t="shared" si="0"/>
        <v>33999970.950000003</v>
      </c>
      <c r="M40" s="51"/>
      <c r="N40" s="52"/>
      <c r="P40" s="53"/>
    </row>
    <row r="41" spans="1:16" ht="13.2" x14ac:dyDescent="0.25">
      <c r="A41" s="6">
        <v>37</v>
      </c>
      <c r="B41" s="6" t="s">
        <v>79</v>
      </c>
      <c r="C41" s="6" t="s">
        <v>410</v>
      </c>
      <c r="D41" s="6" t="s">
        <v>430</v>
      </c>
      <c r="E41" s="47">
        <v>104400000000</v>
      </c>
      <c r="F41" s="48">
        <v>0.18</v>
      </c>
      <c r="G41" s="49">
        <v>1</v>
      </c>
      <c r="H41" s="50">
        <v>2.66E-3</v>
      </c>
      <c r="I41" s="1">
        <f t="shared" si="0"/>
        <v>18792000000</v>
      </c>
      <c r="M41" s="51"/>
      <c r="N41" s="52"/>
      <c r="P41" s="53"/>
    </row>
    <row r="42" spans="1:16" ht="13.2" x14ac:dyDescent="0.25">
      <c r="A42" s="6">
        <v>38</v>
      </c>
      <c r="B42" s="54" t="s">
        <v>83</v>
      </c>
      <c r="C42" s="6" t="s">
        <v>84</v>
      </c>
      <c r="D42" s="6" t="s">
        <v>235</v>
      </c>
      <c r="E42" s="47">
        <v>40534000</v>
      </c>
      <c r="F42" s="48">
        <v>0.16</v>
      </c>
      <c r="G42" s="49">
        <v>1</v>
      </c>
      <c r="H42" s="50">
        <v>2.5699999999999998E-3</v>
      </c>
      <c r="I42" s="1">
        <f t="shared" si="0"/>
        <v>6485440</v>
      </c>
      <c r="M42" s="51"/>
      <c r="N42" s="52"/>
      <c r="P42" s="53"/>
    </row>
    <row r="43" spans="1:16" ht="13.2" x14ac:dyDescent="0.25">
      <c r="A43" s="6">
        <v>39</v>
      </c>
      <c r="B43" s="6" t="s">
        <v>87</v>
      </c>
      <c r="C43" s="6" t="s">
        <v>413</v>
      </c>
      <c r="D43" s="6" t="s">
        <v>435</v>
      </c>
      <c r="E43" s="47">
        <v>1110616299</v>
      </c>
      <c r="F43" s="48">
        <v>0.32</v>
      </c>
      <c r="G43" s="49">
        <v>1</v>
      </c>
      <c r="H43" s="50">
        <v>2.5200000000000001E-3</v>
      </c>
      <c r="I43" s="1">
        <f t="shared" si="0"/>
        <v>355397215.68000001</v>
      </c>
      <c r="M43" s="51"/>
      <c r="N43" s="52"/>
      <c r="P43" s="53"/>
    </row>
    <row r="44" spans="1:16" ht="13.2" x14ac:dyDescent="0.25">
      <c r="A44" s="6">
        <v>40</v>
      </c>
      <c r="B44" s="6" t="s">
        <v>91</v>
      </c>
      <c r="C44" s="6" t="s">
        <v>412</v>
      </c>
      <c r="D44" s="6" t="s">
        <v>433</v>
      </c>
      <c r="E44" s="47">
        <v>179768227</v>
      </c>
      <c r="F44" s="48">
        <v>0.42</v>
      </c>
      <c r="G44" s="49">
        <v>1</v>
      </c>
      <c r="H44" s="50">
        <v>2.2100000000000002E-3</v>
      </c>
      <c r="I44" s="1">
        <f t="shared" si="0"/>
        <v>75502655.340000004</v>
      </c>
      <c r="M44" s="51"/>
      <c r="N44" s="52"/>
      <c r="P44" s="53"/>
    </row>
    <row r="45" spans="1:16" ht="13.2" x14ac:dyDescent="0.25">
      <c r="A45" s="6">
        <v>41</v>
      </c>
      <c r="B45" s="6" t="s">
        <v>75</v>
      </c>
      <c r="C45" s="6" t="s">
        <v>411</v>
      </c>
      <c r="D45" s="6" t="s">
        <v>431</v>
      </c>
      <c r="E45" s="47">
        <v>124750000</v>
      </c>
      <c r="F45" s="48">
        <v>0.46</v>
      </c>
      <c r="G45" s="49">
        <v>1</v>
      </c>
      <c r="H45" s="50">
        <v>2.14E-3</v>
      </c>
      <c r="I45" s="1">
        <f t="shared" si="0"/>
        <v>57385000</v>
      </c>
      <c r="M45" s="51"/>
      <c r="N45" s="52"/>
      <c r="P45" s="53"/>
    </row>
    <row r="46" spans="1:16" ht="39.6" x14ac:dyDescent="0.25">
      <c r="A46" s="6">
        <v>42</v>
      </c>
      <c r="B46" s="6" t="s">
        <v>438</v>
      </c>
      <c r="C46" s="6" t="s">
        <v>439</v>
      </c>
      <c r="D46" s="6" t="s">
        <v>455</v>
      </c>
      <c r="E46" s="47">
        <v>120000000</v>
      </c>
      <c r="F46" s="48">
        <v>0.17</v>
      </c>
      <c r="G46" s="49">
        <v>1</v>
      </c>
      <c r="H46" s="50">
        <v>2.0300000000000001E-3</v>
      </c>
      <c r="I46" s="1">
        <f t="shared" si="0"/>
        <v>20400000</v>
      </c>
      <c r="M46" s="51"/>
      <c r="N46" s="52"/>
      <c r="P46" s="53"/>
    </row>
    <row r="47" spans="1:16" ht="13.2" x14ac:dyDescent="0.25">
      <c r="A47" s="6">
        <v>43</v>
      </c>
      <c r="B47" s="6" t="s">
        <v>71</v>
      </c>
      <c r="C47" s="6" t="s">
        <v>445</v>
      </c>
      <c r="D47" s="6" t="s">
        <v>456</v>
      </c>
      <c r="E47" s="47">
        <v>1274665323063</v>
      </c>
      <c r="F47" s="48">
        <v>0.21</v>
      </c>
      <c r="G47" s="49">
        <v>1</v>
      </c>
      <c r="H47" s="50">
        <v>1.97E-3</v>
      </c>
      <c r="I47" s="1">
        <f t="shared" si="0"/>
        <v>267679717843.22998</v>
      </c>
      <c r="M47" s="51"/>
      <c r="N47" s="52"/>
      <c r="P47" s="53"/>
    </row>
    <row r="48" spans="1:16" ht="13.2" x14ac:dyDescent="0.25">
      <c r="A48" s="6">
        <v>44</v>
      </c>
      <c r="B48" s="6" t="s">
        <v>77</v>
      </c>
      <c r="C48" s="6" t="s">
        <v>376</v>
      </c>
      <c r="D48" s="6" t="s">
        <v>389</v>
      </c>
      <c r="E48" s="47">
        <v>43963773</v>
      </c>
      <c r="F48" s="48">
        <v>0.36</v>
      </c>
      <c r="G48" s="49">
        <v>1</v>
      </c>
      <c r="H48" s="50">
        <v>1.8600000000000001E-3</v>
      </c>
      <c r="I48" s="1">
        <f t="shared" si="0"/>
        <v>15826958.279999999</v>
      </c>
      <c r="M48" s="51"/>
      <c r="N48" s="52"/>
      <c r="P48" s="53"/>
    </row>
    <row r="49" spans="1:16" ht="13.2" x14ac:dyDescent="0.25">
      <c r="A49" s="6">
        <v>45</v>
      </c>
      <c r="B49" s="54" t="s">
        <v>81</v>
      </c>
      <c r="C49" s="6" t="s">
        <v>415</v>
      </c>
      <c r="D49" s="6" t="s">
        <v>457</v>
      </c>
      <c r="E49" s="47">
        <v>37792603</v>
      </c>
      <c r="F49" s="48">
        <v>0.34</v>
      </c>
      <c r="G49" s="49">
        <v>1</v>
      </c>
      <c r="H49" s="50">
        <v>1.6900000000000001E-3</v>
      </c>
      <c r="I49" s="1">
        <f t="shared" si="0"/>
        <v>12849485.020000001</v>
      </c>
      <c r="M49" s="51"/>
      <c r="N49" s="52"/>
      <c r="P49" s="53"/>
    </row>
    <row r="50" spans="1:16" ht="26.4" x14ac:dyDescent="0.25">
      <c r="A50" s="6">
        <v>46</v>
      </c>
      <c r="B50" s="6" t="s">
        <v>95</v>
      </c>
      <c r="C50" s="6" t="s">
        <v>446</v>
      </c>
      <c r="D50" s="6" t="s">
        <v>458</v>
      </c>
      <c r="E50" s="47">
        <v>11529538</v>
      </c>
      <c r="F50" s="48">
        <v>0.1</v>
      </c>
      <c r="G50" s="49">
        <v>1</v>
      </c>
      <c r="H50" s="50">
        <v>1.6100000000000001E-3</v>
      </c>
      <c r="I50" s="1">
        <f t="shared" si="0"/>
        <v>1152953.8</v>
      </c>
      <c r="M50" s="51"/>
      <c r="N50" s="52"/>
      <c r="P50" s="53"/>
    </row>
    <row r="51" spans="1:16" ht="13.2" x14ac:dyDescent="0.25">
      <c r="A51" s="6">
        <v>47</v>
      </c>
      <c r="B51" s="6" t="s">
        <v>89</v>
      </c>
      <c r="C51" s="6" t="s">
        <v>414</v>
      </c>
      <c r="D51" s="6" t="s">
        <v>238</v>
      </c>
      <c r="E51" s="47">
        <v>993586094</v>
      </c>
      <c r="F51" s="48">
        <v>0.25</v>
      </c>
      <c r="G51" s="49">
        <v>1</v>
      </c>
      <c r="H51" s="50">
        <v>1.5E-3</v>
      </c>
      <c r="I51" s="1">
        <f t="shared" si="0"/>
        <v>248396523.5</v>
      </c>
      <c r="M51" s="51"/>
      <c r="N51" s="52"/>
      <c r="P51" s="53"/>
    </row>
    <row r="52" spans="1:16" ht="26.4" x14ac:dyDescent="0.25">
      <c r="A52" s="6">
        <v>48</v>
      </c>
      <c r="B52" s="6" t="s">
        <v>440</v>
      </c>
      <c r="C52" s="6" t="s">
        <v>441</v>
      </c>
      <c r="D52" s="6" t="s">
        <v>459</v>
      </c>
      <c r="E52" s="47">
        <v>1611256000</v>
      </c>
      <c r="F52" s="48">
        <v>0.19</v>
      </c>
      <c r="G52" s="49">
        <v>1</v>
      </c>
      <c r="H52" s="50">
        <v>1.3600000000000001E-3</v>
      </c>
      <c r="I52" s="1">
        <f t="shared" si="0"/>
        <v>306138640</v>
      </c>
      <c r="M52" s="51"/>
      <c r="N52" s="52"/>
      <c r="P52" s="53"/>
    </row>
    <row r="53" spans="1:16" ht="13.2" x14ac:dyDescent="0.25">
      <c r="A53" s="6">
        <v>49</v>
      </c>
      <c r="B53" s="6" t="s">
        <v>85</v>
      </c>
      <c r="C53" s="6" t="s">
        <v>416</v>
      </c>
      <c r="D53" s="6" t="s">
        <v>437</v>
      </c>
      <c r="E53" s="47">
        <v>161078853310</v>
      </c>
      <c r="F53" s="48">
        <v>0.14000000000000001</v>
      </c>
      <c r="G53" s="49">
        <v>1</v>
      </c>
      <c r="H53" s="50">
        <v>1.1999999999999999E-3</v>
      </c>
      <c r="I53" s="1">
        <f t="shared" si="0"/>
        <v>22551039463.400002</v>
      </c>
      <c r="M53" s="51"/>
      <c r="N53" s="52"/>
      <c r="P53" s="53"/>
    </row>
    <row r="54" spans="1:16" ht="13.2" x14ac:dyDescent="0.25">
      <c r="A54" s="6">
        <v>50</v>
      </c>
      <c r="B54" s="6" t="s">
        <v>93</v>
      </c>
      <c r="C54" s="6" t="s">
        <v>94</v>
      </c>
      <c r="D54" s="6" t="s">
        <v>240</v>
      </c>
      <c r="E54" s="47">
        <v>416270745</v>
      </c>
      <c r="F54" s="48">
        <v>0.35</v>
      </c>
      <c r="G54" s="49">
        <v>1</v>
      </c>
      <c r="H54" s="50">
        <v>1.1100000000000001E-3</v>
      </c>
      <c r="I54" s="1">
        <f t="shared" si="0"/>
        <v>145694760.75</v>
      </c>
      <c r="M54" s="51"/>
      <c r="N54" s="52"/>
      <c r="P54" s="53"/>
    </row>
    <row r="55" spans="1:16" ht="13.2" x14ac:dyDescent="0.3">
      <c r="B55" s="8"/>
      <c r="C55" s="8"/>
      <c r="D55" s="8"/>
      <c r="E55" s="55"/>
      <c r="F55" s="56"/>
      <c r="G55" s="57"/>
      <c r="H55" s="58"/>
      <c r="M55" s="51"/>
      <c r="N55" s="52"/>
      <c r="P55" s="53"/>
    </row>
    <row r="56" spans="1:16" ht="13.2" x14ac:dyDescent="0.3">
      <c r="B56" s="94"/>
      <c r="C56" s="8"/>
      <c r="D56" s="8"/>
      <c r="E56" s="55"/>
      <c r="F56" s="56"/>
      <c r="G56" s="57"/>
      <c r="H56" s="58"/>
      <c r="M56" s="51"/>
      <c r="N56" s="52"/>
      <c r="P56" s="53"/>
    </row>
    <row r="57" spans="1:16" ht="13.2" x14ac:dyDescent="0.3">
      <c r="B57" s="8"/>
      <c r="C57" s="8"/>
      <c r="D57" s="8"/>
      <c r="E57" s="55"/>
      <c r="F57" s="56"/>
      <c r="G57" s="57"/>
      <c r="H57" s="58"/>
      <c r="M57" s="51"/>
      <c r="N57" s="52"/>
      <c r="P57" s="53"/>
    </row>
    <row r="58" spans="1:16" ht="13.2" x14ac:dyDescent="0.3">
      <c r="B58" s="8"/>
      <c r="C58" s="8"/>
      <c r="D58" s="8"/>
      <c r="E58" s="55"/>
      <c r="F58" s="56"/>
      <c r="G58" s="57"/>
      <c r="H58" s="58"/>
      <c r="M58" s="51"/>
      <c r="N58" s="52"/>
      <c r="P58" s="53"/>
    </row>
    <row r="59" spans="1:16" ht="13.2" x14ac:dyDescent="0.3">
      <c r="B59" s="8"/>
      <c r="C59" s="8"/>
      <c r="D59" s="8"/>
      <c r="E59" s="55"/>
      <c r="F59" s="56"/>
      <c r="G59" s="57"/>
      <c r="H59" s="58"/>
      <c r="M59" s="51"/>
      <c r="N59" s="52"/>
      <c r="P59" s="53"/>
    </row>
    <row r="60" spans="1:16" ht="13.2" x14ac:dyDescent="0.3">
      <c r="B60" s="94"/>
      <c r="C60" s="8"/>
      <c r="D60" s="8"/>
      <c r="E60" s="55"/>
      <c r="F60" s="56"/>
      <c r="G60" s="57"/>
      <c r="H60" s="58"/>
      <c r="M60" s="51"/>
      <c r="N60" s="52"/>
      <c r="P60" s="53"/>
    </row>
    <row r="61" spans="1:16" ht="13.2" x14ac:dyDescent="0.3">
      <c r="B61" s="8"/>
      <c r="C61" s="8"/>
      <c r="D61" s="8"/>
      <c r="E61" s="55"/>
      <c r="F61" s="56"/>
      <c r="G61" s="57"/>
      <c r="H61" s="58"/>
      <c r="M61" s="51"/>
      <c r="N61" s="52"/>
      <c r="P61" s="53"/>
    </row>
    <row r="62" spans="1:16" ht="13.2" x14ac:dyDescent="0.3">
      <c r="B62" s="8"/>
      <c r="C62" s="8"/>
      <c r="D62" s="8"/>
      <c r="E62" s="55"/>
      <c r="F62" s="56"/>
      <c r="G62" s="57"/>
      <c r="H62" s="58"/>
      <c r="M62" s="51"/>
      <c r="N62" s="52"/>
      <c r="P62" s="53"/>
    </row>
    <row r="63" spans="1:16" ht="13.2" x14ac:dyDescent="0.3">
      <c r="B63" s="8"/>
      <c r="C63" s="8"/>
      <c r="D63" s="8"/>
      <c r="E63" s="55"/>
      <c r="F63" s="56"/>
      <c r="G63" s="57"/>
      <c r="H63" s="58"/>
      <c r="M63" s="51"/>
      <c r="N63" s="52"/>
      <c r="P63" s="53"/>
    </row>
    <row r="64" spans="1:16" ht="14.25" customHeight="1" x14ac:dyDescent="0.3">
      <c r="B64" s="10"/>
      <c r="C64" s="8"/>
      <c r="D64" s="8"/>
      <c r="E64" s="59"/>
      <c r="F64" s="60"/>
      <c r="G64" s="61"/>
      <c r="H64" s="62"/>
      <c r="M64" s="51"/>
      <c r="N64" s="52"/>
      <c r="P64" s="53"/>
    </row>
    <row r="65" spans="2:8" ht="14.25" customHeight="1" x14ac:dyDescent="0.3">
      <c r="B65" s="10"/>
      <c r="C65" s="8"/>
      <c r="D65" s="8"/>
      <c r="E65" s="59"/>
      <c r="F65" s="60"/>
      <c r="G65" s="61"/>
      <c r="H65" s="62"/>
    </row>
    <row r="66" spans="2:8" ht="13.2" x14ac:dyDescent="0.3">
      <c r="B66" s="10"/>
      <c r="C66" s="8"/>
      <c r="D66" s="8"/>
      <c r="E66" s="59"/>
      <c r="F66" s="60"/>
      <c r="G66" s="61"/>
      <c r="H66" s="62"/>
    </row>
    <row r="67" spans="2:8" ht="14.25" customHeight="1" x14ac:dyDescent="0.3">
      <c r="B67" s="10"/>
      <c r="C67" s="8"/>
      <c r="D67" s="8"/>
      <c r="E67" s="59"/>
      <c r="F67" s="60"/>
      <c r="G67" s="61"/>
      <c r="H67" s="62"/>
    </row>
    <row r="68" spans="2:8" ht="14.25" customHeight="1" x14ac:dyDescent="0.3">
      <c r="B68" s="10"/>
      <c r="C68" s="8"/>
      <c r="D68" s="8"/>
      <c r="E68" s="59"/>
      <c r="F68" s="60"/>
      <c r="G68" s="61"/>
      <c r="H68" s="62"/>
    </row>
    <row r="69" spans="2:8" ht="13.2" x14ac:dyDescent="0.3">
      <c r="B69" s="10"/>
      <c r="C69" s="8"/>
      <c r="D69" s="8"/>
      <c r="E69" s="59"/>
      <c r="F69" s="60"/>
      <c r="G69" s="61"/>
      <c r="H69" s="62"/>
    </row>
    <row r="70" spans="2:8" ht="14.25" customHeight="1" x14ac:dyDescent="0.3">
      <c r="B70" s="10"/>
      <c r="C70" s="8"/>
      <c r="D70" s="8"/>
      <c r="E70" s="59"/>
      <c r="F70" s="60"/>
      <c r="G70" s="61"/>
      <c r="H70" s="62"/>
    </row>
    <row r="71" spans="2:8" ht="14.25" customHeight="1" x14ac:dyDescent="0.3">
      <c r="B71" s="10"/>
      <c r="C71" s="15"/>
      <c r="D71" s="15"/>
      <c r="E71" s="59"/>
      <c r="F71" s="60"/>
      <c r="G71" s="61"/>
      <c r="H71" s="62"/>
    </row>
    <row r="72" spans="2:8" ht="14.25" customHeight="1" x14ac:dyDescent="0.3">
      <c r="B72" s="10"/>
      <c r="C72" s="15"/>
      <c r="D72" s="15"/>
      <c r="E72" s="59"/>
      <c r="F72" s="60"/>
      <c r="G72" s="61"/>
      <c r="H72" s="6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T76"/>
  <sheetViews>
    <sheetView topLeftCell="A32" zoomScaleNormal="100" workbookViewId="0">
      <selection activeCell="B55" sqref="B55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37.33203125" style="18" bestFit="1" customWidth="1"/>
    <col min="4" max="4" width="40.5546875" style="18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7" width="9.109375" style="19"/>
    <col min="18" max="18" width="13.88671875" style="19" bestFit="1" customWidth="1"/>
    <col min="19" max="16384" width="9.109375" style="19"/>
  </cols>
  <sheetData>
    <row r="1" spans="1:20" ht="14.25" customHeight="1" x14ac:dyDescent="0.3">
      <c r="C1" s="36" t="s">
        <v>246</v>
      </c>
      <c r="D1" s="37" t="s">
        <v>245</v>
      </c>
    </row>
    <row r="2" spans="1:20" ht="14.25" customHeight="1" thickBot="1" x14ac:dyDescent="0.35">
      <c r="C2" s="38">
        <v>42263</v>
      </c>
      <c r="D2" s="39">
        <v>42353</v>
      </c>
    </row>
    <row r="3" spans="1:20" ht="14.25" customHeight="1" x14ac:dyDescent="0.3">
      <c r="A3" s="42"/>
      <c r="B3" s="43"/>
      <c r="C3" s="92"/>
      <c r="D3" s="92"/>
      <c r="E3" s="43"/>
      <c r="F3" s="43"/>
      <c r="G3" s="43"/>
      <c r="H3" s="43"/>
    </row>
    <row r="4" spans="1:20" s="18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417</v>
      </c>
      <c r="I4" s="1" t="s">
        <v>699</v>
      </c>
      <c r="N4" s="90"/>
      <c r="P4" s="91"/>
    </row>
    <row r="5" spans="1:20" ht="13.2" x14ac:dyDescent="0.25">
      <c r="A5" s="6">
        <v>1</v>
      </c>
      <c r="B5" s="6" t="s">
        <v>1</v>
      </c>
      <c r="C5" s="6" t="s">
        <v>392</v>
      </c>
      <c r="D5" s="6" t="s">
        <v>378</v>
      </c>
      <c r="E5" s="47">
        <v>23673512900</v>
      </c>
      <c r="F5" s="48">
        <v>0.46</v>
      </c>
      <c r="G5" s="49">
        <v>0.75131599999999998</v>
      </c>
      <c r="H5" s="50">
        <v>0.15000000716070891</v>
      </c>
      <c r="I5" s="1">
        <f>F5*E5</f>
        <v>10889815934</v>
      </c>
      <c r="N5" s="52"/>
      <c r="P5" s="53"/>
    </row>
    <row r="6" spans="1:20" ht="13.2" x14ac:dyDescent="0.25">
      <c r="A6" s="6">
        <v>2</v>
      </c>
      <c r="B6" s="6" t="s">
        <v>3</v>
      </c>
      <c r="C6" s="6" t="s">
        <v>393</v>
      </c>
      <c r="D6" s="6" t="s">
        <v>418</v>
      </c>
      <c r="E6" s="47">
        <v>850563255</v>
      </c>
      <c r="F6" s="48">
        <v>0.46</v>
      </c>
      <c r="G6" s="49">
        <v>1</v>
      </c>
      <c r="H6" s="50">
        <v>0.12251402234694785</v>
      </c>
      <c r="I6" s="1">
        <f t="shared" ref="I6:I54" si="0">F6*E6</f>
        <v>391259097.30000001</v>
      </c>
      <c r="L6" s="51"/>
      <c r="M6" s="52"/>
      <c r="N6" s="52"/>
      <c r="O6" s="53"/>
      <c r="P6" s="53"/>
      <c r="Q6" s="51"/>
      <c r="R6" s="51"/>
      <c r="S6" s="51"/>
      <c r="T6" s="51"/>
    </row>
    <row r="7" spans="1:20" ht="13.2" x14ac:dyDescent="0.25">
      <c r="A7" s="6">
        <v>3</v>
      </c>
      <c r="B7" s="6" t="s">
        <v>5</v>
      </c>
      <c r="C7" s="6" t="s">
        <v>394</v>
      </c>
      <c r="D7" s="6" t="s">
        <v>196</v>
      </c>
      <c r="E7" s="47">
        <v>21586948000</v>
      </c>
      <c r="F7" s="48">
        <v>0.48</v>
      </c>
      <c r="G7" s="49">
        <v>1</v>
      </c>
      <c r="H7" s="50">
        <v>9.5503208104344442E-2</v>
      </c>
      <c r="I7" s="1">
        <f t="shared" si="0"/>
        <v>10361735040</v>
      </c>
      <c r="L7" s="51"/>
      <c r="M7" s="51"/>
      <c r="N7" s="52"/>
      <c r="O7" s="53"/>
      <c r="P7" s="53"/>
      <c r="Q7" s="51"/>
      <c r="R7" s="51"/>
      <c r="S7" s="51"/>
      <c r="T7" s="51"/>
    </row>
    <row r="8" spans="1:20" ht="13.2" x14ac:dyDescent="0.25">
      <c r="A8" s="6">
        <v>4</v>
      </c>
      <c r="B8" s="6" t="s">
        <v>7</v>
      </c>
      <c r="C8" s="6" t="s">
        <v>395</v>
      </c>
      <c r="D8" s="6" t="s">
        <v>197</v>
      </c>
      <c r="E8" s="47">
        <v>1000000000</v>
      </c>
      <c r="F8" s="48">
        <v>1</v>
      </c>
      <c r="G8" s="49">
        <v>1</v>
      </c>
      <c r="H8" s="50">
        <v>6.7227790660271411E-3</v>
      </c>
      <c r="I8" s="1">
        <f t="shared" si="0"/>
        <v>1000000000</v>
      </c>
      <c r="L8" s="51"/>
      <c r="M8" s="51"/>
      <c r="N8" s="52"/>
      <c r="O8" s="53"/>
      <c r="P8" s="53"/>
      <c r="Q8" s="51"/>
      <c r="R8" s="51"/>
      <c r="S8" s="51"/>
      <c r="T8" s="51"/>
    </row>
    <row r="9" spans="1:20" ht="13.2" x14ac:dyDescent="0.25">
      <c r="A9" s="6">
        <v>5</v>
      </c>
      <c r="B9" s="6" t="s">
        <v>9</v>
      </c>
      <c r="C9" s="6" t="s">
        <v>10</v>
      </c>
      <c r="D9" s="6" t="s">
        <v>198</v>
      </c>
      <c r="E9" s="47">
        <v>94561355</v>
      </c>
      <c r="F9" s="48">
        <v>0.54</v>
      </c>
      <c r="G9" s="49">
        <v>1</v>
      </c>
      <c r="H9" s="50">
        <v>7.7545777072012573E-2</v>
      </c>
      <c r="I9" s="1">
        <f t="shared" si="0"/>
        <v>51063131.700000003</v>
      </c>
      <c r="L9" s="51"/>
      <c r="M9" s="51"/>
      <c r="N9" s="52"/>
      <c r="O9" s="53"/>
      <c r="P9" s="53"/>
      <c r="Q9" s="51"/>
      <c r="R9" s="51"/>
      <c r="S9" s="51"/>
      <c r="T9" s="51"/>
    </row>
    <row r="10" spans="1:20" ht="13.2" x14ac:dyDescent="0.25">
      <c r="A10" s="6">
        <v>6</v>
      </c>
      <c r="B10" s="6" t="s">
        <v>13</v>
      </c>
      <c r="C10" s="6" t="s">
        <v>14</v>
      </c>
      <c r="D10" s="6" t="s">
        <v>200</v>
      </c>
      <c r="E10" s="47">
        <v>35725994705</v>
      </c>
      <c r="F10" s="48">
        <v>0.25</v>
      </c>
      <c r="G10" s="49">
        <v>1</v>
      </c>
      <c r="H10" s="50">
        <v>3.7895212815993513E-2</v>
      </c>
      <c r="I10" s="1">
        <f t="shared" si="0"/>
        <v>8931498676.25</v>
      </c>
      <c r="L10" s="51"/>
      <c r="M10" s="51"/>
      <c r="N10" s="52"/>
      <c r="O10" s="53"/>
      <c r="P10" s="53"/>
      <c r="Q10" s="51"/>
      <c r="R10" s="51"/>
      <c r="S10" s="51"/>
      <c r="T10" s="51"/>
    </row>
    <row r="11" spans="1:20" ht="13.2" x14ac:dyDescent="0.25">
      <c r="A11" s="6">
        <v>7</v>
      </c>
      <c r="B11" s="6" t="s">
        <v>15</v>
      </c>
      <c r="C11" s="6" t="s">
        <v>16</v>
      </c>
      <c r="D11" s="6" t="s">
        <v>201</v>
      </c>
      <c r="E11" s="47">
        <v>7701998235</v>
      </c>
      <c r="F11" s="48">
        <v>0.73</v>
      </c>
      <c r="G11" s="49">
        <v>1</v>
      </c>
      <c r="H11" s="50">
        <v>2.8101975121727182E-2</v>
      </c>
      <c r="I11" s="1">
        <f t="shared" si="0"/>
        <v>5622458711.5500002</v>
      </c>
      <c r="L11" s="51"/>
      <c r="M11" s="51"/>
      <c r="N11" s="52"/>
      <c r="O11" s="53"/>
      <c r="P11" s="53"/>
      <c r="Q11" s="51"/>
      <c r="R11" s="51"/>
      <c r="S11" s="51"/>
      <c r="T11" s="51"/>
    </row>
    <row r="12" spans="1:20" ht="13.2" x14ac:dyDescent="0.25">
      <c r="A12" s="6">
        <v>8</v>
      </c>
      <c r="B12" s="6" t="s">
        <v>17</v>
      </c>
      <c r="C12" s="6" t="s">
        <v>18</v>
      </c>
      <c r="D12" s="6" t="s">
        <v>202</v>
      </c>
      <c r="E12" s="47">
        <v>3036306000</v>
      </c>
      <c r="F12" s="48">
        <v>0.27</v>
      </c>
      <c r="G12" s="49">
        <v>1</v>
      </c>
      <c r="H12" s="50">
        <v>6.4201062709651424E-2</v>
      </c>
      <c r="I12" s="1">
        <f t="shared" si="0"/>
        <v>819802620</v>
      </c>
      <c r="L12" s="51"/>
      <c r="M12" s="51"/>
      <c r="N12" s="52"/>
      <c r="O12" s="53"/>
      <c r="P12" s="53"/>
      <c r="Q12" s="51"/>
      <c r="R12" s="51"/>
      <c r="S12" s="51"/>
      <c r="T12" s="51"/>
    </row>
    <row r="13" spans="1:20" ht="26.4" x14ac:dyDescent="0.25">
      <c r="A13" s="6">
        <v>9</v>
      </c>
      <c r="B13" s="6" t="s">
        <v>11</v>
      </c>
      <c r="C13" s="6" t="s">
        <v>396</v>
      </c>
      <c r="D13" s="6" t="s">
        <v>419</v>
      </c>
      <c r="E13" s="47">
        <v>158245476</v>
      </c>
      <c r="F13" s="48">
        <v>0.3</v>
      </c>
      <c r="G13" s="49">
        <v>1</v>
      </c>
      <c r="H13" s="50">
        <v>6.207484740649824E-2</v>
      </c>
      <c r="I13" s="1">
        <f t="shared" si="0"/>
        <v>47473642.799999997</v>
      </c>
      <c r="L13" s="51"/>
      <c r="M13" s="51"/>
      <c r="N13" s="52"/>
      <c r="O13" s="53"/>
      <c r="P13" s="53"/>
      <c r="Q13" s="51"/>
      <c r="R13" s="51"/>
      <c r="S13" s="51"/>
      <c r="T13" s="51"/>
    </row>
    <row r="14" spans="1:20" ht="13.2" x14ac:dyDescent="0.25">
      <c r="A14" s="6">
        <v>10</v>
      </c>
      <c r="B14" s="6" t="s">
        <v>19</v>
      </c>
      <c r="C14" s="6" t="s">
        <v>397</v>
      </c>
      <c r="D14" s="6" t="s">
        <v>203</v>
      </c>
      <c r="E14" s="47">
        <v>12960541337338</v>
      </c>
      <c r="F14" s="48">
        <v>0.39</v>
      </c>
      <c r="G14" s="49">
        <v>1</v>
      </c>
      <c r="H14" s="50">
        <v>4.3148533945732807E-2</v>
      </c>
      <c r="I14" s="1">
        <f t="shared" si="0"/>
        <v>5054611121561.8203</v>
      </c>
      <c r="L14" s="51"/>
      <c r="M14" s="51"/>
      <c r="N14" s="52"/>
      <c r="O14" s="53"/>
      <c r="P14" s="53"/>
      <c r="Q14" s="51"/>
      <c r="R14" s="51"/>
      <c r="S14" s="51"/>
      <c r="T14" s="51"/>
    </row>
    <row r="15" spans="1:20" ht="13.2" x14ac:dyDescent="0.25">
      <c r="A15" s="6">
        <v>11</v>
      </c>
      <c r="B15" s="6" t="s">
        <v>21</v>
      </c>
      <c r="C15" s="6" t="s">
        <v>442</v>
      </c>
      <c r="D15" s="6" t="s">
        <v>204</v>
      </c>
      <c r="E15" s="47">
        <v>10598177817</v>
      </c>
      <c r="F15" s="48">
        <v>0.12</v>
      </c>
      <c r="G15" s="49">
        <v>1</v>
      </c>
      <c r="H15" s="50">
        <v>3.8564256619446492E-2</v>
      </c>
      <c r="I15" s="1">
        <f t="shared" si="0"/>
        <v>1271781338.04</v>
      </c>
      <c r="L15" s="51"/>
      <c r="M15" s="51"/>
      <c r="N15" s="52"/>
      <c r="O15" s="53"/>
      <c r="P15" s="53"/>
      <c r="Q15" s="51"/>
      <c r="R15" s="51"/>
      <c r="S15" s="51"/>
      <c r="T15" s="51"/>
    </row>
    <row r="16" spans="1:20" ht="13.2" x14ac:dyDescent="0.25">
      <c r="A16" s="6">
        <v>12</v>
      </c>
      <c r="B16" s="6" t="s">
        <v>25</v>
      </c>
      <c r="C16" s="6" t="s">
        <v>443</v>
      </c>
      <c r="D16" s="6" t="s">
        <v>206</v>
      </c>
      <c r="E16" s="47">
        <v>2178690700</v>
      </c>
      <c r="F16" s="48">
        <v>0.32</v>
      </c>
      <c r="G16" s="49">
        <v>1</v>
      </c>
      <c r="H16" s="50">
        <v>2.785975450609637E-2</v>
      </c>
      <c r="I16" s="1">
        <f t="shared" si="0"/>
        <v>697181024</v>
      </c>
      <c r="L16" s="51"/>
      <c r="M16" s="51"/>
      <c r="N16" s="52"/>
      <c r="O16" s="53"/>
      <c r="P16" s="53"/>
      <c r="Q16" s="51"/>
      <c r="R16" s="51"/>
      <c r="S16" s="51"/>
      <c r="T16" s="51"/>
    </row>
    <row r="17" spans="1:20" ht="13.2" x14ac:dyDescent="0.25">
      <c r="A17" s="6">
        <v>13</v>
      </c>
      <c r="B17" s="6" t="s">
        <v>27</v>
      </c>
      <c r="C17" s="6" t="s">
        <v>444</v>
      </c>
      <c r="D17" s="6" t="s">
        <v>207</v>
      </c>
      <c r="E17" s="47">
        <v>147508500</v>
      </c>
      <c r="F17" s="48">
        <v>1</v>
      </c>
      <c r="G17" s="49">
        <v>1</v>
      </c>
      <c r="H17" s="50">
        <v>3.1753785005488632E-3</v>
      </c>
      <c r="I17" s="1">
        <f t="shared" si="0"/>
        <v>147508500</v>
      </c>
      <c r="L17" s="51"/>
      <c r="M17" s="51"/>
      <c r="N17" s="52"/>
      <c r="O17" s="53"/>
      <c r="P17" s="53"/>
      <c r="Q17" s="51"/>
      <c r="R17" s="51"/>
      <c r="S17" s="51"/>
      <c r="T17" s="51"/>
    </row>
    <row r="18" spans="1:20" ht="13.2" x14ac:dyDescent="0.25">
      <c r="A18" s="6">
        <v>14</v>
      </c>
      <c r="B18" s="6" t="s">
        <v>29</v>
      </c>
      <c r="C18" s="6" t="s">
        <v>30</v>
      </c>
      <c r="D18" s="6" t="s">
        <v>208</v>
      </c>
      <c r="E18" s="47">
        <v>1554875</v>
      </c>
      <c r="F18" s="48">
        <v>1</v>
      </c>
      <c r="G18" s="49">
        <v>1</v>
      </c>
      <c r="H18" s="50">
        <v>3.0374337610151368E-2</v>
      </c>
      <c r="I18" s="1">
        <f t="shared" si="0"/>
        <v>1554875</v>
      </c>
      <c r="L18" s="51"/>
      <c r="M18" s="51"/>
      <c r="N18" s="52"/>
      <c r="O18" s="53"/>
      <c r="P18" s="53"/>
      <c r="Q18" s="51"/>
      <c r="R18" s="51"/>
      <c r="S18" s="51"/>
      <c r="T18" s="51"/>
    </row>
    <row r="19" spans="1:20" ht="13.2" x14ac:dyDescent="0.25">
      <c r="A19" s="6">
        <v>15</v>
      </c>
      <c r="B19" s="6" t="s">
        <v>23</v>
      </c>
      <c r="C19" s="6" t="s">
        <v>398</v>
      </c>
      <c r="D19" s="6" t="s">
        <v>420</v>
      </c>
      <c r="E19" s="47">
        <v>2066413562</v>
      </c>
      <c r="F19" s="48">
        <v>0.45</v>
      </c>
      <c r="G19" s="49">
        <v>1</v>
      </c>
      <c r="H19" s="50">
        <v>2.6327515613061937E-2</v>
      </c>
      <c r="I19" s="1">
        <f t="shared" si="0"/>
        <v>929886102.89999998</v>
      </c>
      <c r="L19" s="51"/>
      <c r="M19" s="51"/>
      <c r="N19" s="52"/>
      <c r="O19" s="53"/>
      <c r="P19" s="53"/>
      <c r="Q19" s="51"/>
      <c r="R19" s="51"/>
      <c r="S19" s="51"/>
      <c r="T19" s="51"/>
    </row>
    <row r="20" spans="1:20" ht="13.2" x14ac:dyDescent="0.25">
      <c r="A20" s="6">
        <v>16</v>
      </c>
      <c r="B20" s="6" t="s">
        <v>31</v>
      </c>
      <c r="C20" s="6" t="s">
        <v>32</v>
      </c>
      <c r="D20" s="6" t="s">
        <v>209</v>
      </c>
      <c r="E20" s="47">
        <v>2936015891</v>
      </c>
      <c r="F20" s="48">
        <v>0.23</v>
      </c>
      <c r="G20" s="49">
        <v>1</v>
      </c>
      <c r="H20" s="50">
        <v>1.7042982978923715E-2</v>
      </c>
      <c r="I20" s="1">
        <f t="shared" si="0"/>
        <v>675283654.93000007</v>
      </c>
      <c r="L20" s="51"/>
      <c r="M20" s="51"/>
      <c r="N20" s="52"/>
      <c r="O20" s="53"/>
      <c r="P20" s="53"/>
      <c r="Q20" s="51"/>
      <c r="R20" s="51"/>
      <c r="S20" s="51"/>
      <c r="T20" s="51"/>
    </row>
    <row r="21" spans="1:20" ht="13.2" x14ac:dyDescent="0.25">
      <c r="A21" s="6">
        <v>17</v>
      </c>
      <c r="B21" s="6" t="s">
        <v>33</v>
      </c>
      <c r="C21" s="6" t="s">
        <v>368</v>
      </c>
      <c r="D21" s="6" t="s">
        <v>210</v>
      </c>
      <c r="E21" s="47">
        <v>837718660</v>
      </c>
      <c r="F21" s="48">
        <v>0.21</v>
      </c>
      <c r="G21" s="49">
        <v>1</v>
      </c>
      <c r="H21" s="50">
        <v>1.5783542517538055E-2</v>
      </c>
      <c r="I21" s="1">
        <f t="shared" si="0"/>
        <v>175920918.59999999</v>
      </c>
      <c r="L21" s="51"/>
      <c r="M21" s="51"/>
      <c r="N21" s="52"/>
      <c r="O21" s="53"/>
      <c r="P21" s="53"/>
      <c r="Q21" s="51"/>
      <c r="R21" s="51"/>
      <c r="S21" s="51"/>
      <c r="T21" s="51"/>
    </row>
    <row r="22" spans="1:20" ht="13.2" x14ac:dyDescent="0.25">
      <c r="A22" s="6">
        <v>18</v>
      </c>
      <c r="B22" s="6" t="s">
        <v>35</v>
      </c>
      <c r="C22" s="6" t="s">
        <v>399</v>
      </c>
      <c r="D22" s="6" t="s">
        <v>421</v>
      </c>
      <c r="E22" s="47">
        <v>7364965630</v>
      </c>
      <c r="F22" s="48">
        <v>0.23</v>
      </c>
      <c r="G22" s="49">
        <v>1</v>
      </c>
      <c r="H22" s="50">
        <v>1.3622007720880241E-2</v>
      </c>
      <c r="I22" s="1">
        <f t="shared" si="0"/>
        <v>1693942094.9000001</v>
      </c>
      <c r="L22" s="51"/>
      <c r="M22" s="51"/>
      <c r="N22" s="52"/>
      <c r="O22" s="53"/>
      <c r="P22" s="53"/>
      <c r="Q22" s="51"/>
      <c r="R22" s="51"/>
      <c r="S22" s="51"/>
      <c r="T22" s="51"/>
    </row>
    <row r="23" spans="1:20" ht="13.2" x14ac:dyDescent="0.25">
      <c r="A23" s="6">
        <v>19</v>
      </c>
      <c r="B23" s="6" t="s">
        <v>37</v>
      </c>
      <c r="C23" s="6" t="s">
        <v>369</v>
      </c>
      <c r="D23" s="6" t="s">
        <v>212</v>
      </c>
      <c r="E23" s="47">
        <v>2278636493</v>
      </c>
      <c r="F23" s="48">
        <v>0.51</v>
      </c>
      <c r="G23" s="49">
        <v>1</v>
      </c>
      <c r="H23" s="50">
        <v>1.0683700156545909E-2</v>
      </c>
      <c r="I23" s="1">
        <f t="shared" si="0"/>
        <v>1162104611.4300001</v>
      </c>
      <c r="L23" s="51"/>
      <c r="M23" s="51"/>
      <c r="N23" s="52"/>
      <c r="O23" s="53"/>
      <c r="P23" s="53"/>
      <c r="Q23" s="51"/>
      <c r="R23" s="51"/>
      <c r="S23" s="51"/>
      <c r="T23" s="51"/>
    </row>
    <row r="24" spans="1:20" ht="13.2" x14ac:dyDescent="0.25">
      <c r="A24" s="6">
        <v>20</v>
      </c>
      <c r="B24" s="6" t="s">
        <v>39</v>
      </c>
      <c r="C24" s="6" t="s">
        <v>371</v>
      </c>
      <c r="D24" s="6" t="s">
        <v>381</v>
      </c>
      <c r="E24" s="47">
        <v>620000000</v>
      </c>
      <c r="F24" s="48">
        <v>0.15</v>
      </c>
      <c r="G24" s="49">
        <v>1</v>
      </c>
      <c r="H24" s="50">
        <v>9.365620553117163E-3</v>
      </c>
      <c r="I24" s="1">
        <f t="shared" si="0"/>
        <v>93000000</v>
      </c>
      <c r="L24" s="51"/>
      <c r="M24" s="51"/>
      <c r="N24" s="52"/>
      <c r="O24" s="53"/>
      <c r="P24" s="53"/>
      <c r="Q24" s="51"/>
      <c r="R24" s="51"/>
      <c r="S24" s="51"/>
      <c r="T24" s="51"/>
    </row>
    <row r="25" spans="1:20" ht="13.2" x14ac:dyDescent="0.25">
      <c r="A25" s="6">
        <v>21</v>
      </c>
      <c r="B25" s="6" t="s">
        <v>53</v>
      </c>
      <c r="C25" s="6" t="s">
        <v>54</v>
      </c>
      <c r="D25" s="6" t="s">
        <v>220</v>
      </c>
      <c r="E25" s="47">
        <v>9650000000</v>
      </c>
      <c r="F25" s="48">
        <v>0.36</v>
      </c>
      <c r="G25" s="49">
        <v>1</v>
      </c>
      <c r="H25" s="50">
        <v>8.6560246656996447E-3</v>
      </c>
      <c r="I25" s="1">
        <f t="shared" si="0"/>
        <v>3474000000</v>
      </c>
      <c r="L25" s="51"/>
      <c r="M25" s="51"/>
      <c r="N25" s="52"/>
      <c r="O25" s="53"/>
      <c r="P25" s="53"/>
      <c r="Q25" s="51"/>
      <c r="R25" s="51"/>
      <c r="S25" s="51"/>
      <c r="T25" s="51"/>
    </row>
    <row r="26" spans="1:20" ht="13.2" x14ac:dyDescent="0.25">
      <c r="A26" s="6">
        <v>22</v>
      </c>
      <c r="B26" s="6" t="s">
        <v>41</v>
      </c>
      <c r="C26" s="6" t="s">
        <v>400</v>
      </c>
      <c r="D26" s="6" t="s">
        <v>422</v>
      </c>
      <c r="E26" s="47">
        <v>386255464890</v>
      </c>
      <c r="F26" s="48">
        <v>0.34</v>
      </c>
      <c r="G26" s="49">
        <v>1</v>
      </c>
      <c r="H26" s="50">
        <v>8.6517183159987004E-3</v>
      </c>
      <c r="I26" s="1">
        <f t="shared" si="0"/>
        <v>131326858062.60001</v>
      </c>
      <c r="L26" s="51"/>
      <c r="M26" s="51"/>
      <c r="N26" s="52"/>
      <c r="O26" s="53"/>
      <c r="P26" s="53"/>
      <c r="Q26" s="51"/>
      <c r="R26" s="51"/>
      <c r="S26" s="51"/>
      <c r="T26" s="51"/>
    </row>
    <row r="27" spans="1:20" ht="13.2" x14ac:dyDescent="0.25">
      <c r="A27" s="6">
        <v>23</v>
      </c>
      <c r="B27" s="6" t="s">
        <v>63</v>
      </c>
      <c r="C27" s="6" t="s">
        <v>64</v>
      </c>
      <c r="D27" s="6" t="s">
        <v>384</v>
      </c>
      <c r="E27" s="47">
        <v>129500000</v>
      </c>
      <c r="F27" s="48">
        <v>0.19</v>
      </c>
      <c r="G27" s="49">
        <v>1</v>
      </c>
      <c r="H27" s="50">
        <v>8.6359856127143728E-3</v>
      </c>
      <c r="I27" s="1">
        <f t="shared" si="0"/>
        <v>24605000</v>
      </c>
      <c r="L27" s="51"/>
      <c r="M27" s="51"/>
      <c r="N27" s="52"/>
      <c r="O27" s="53"/>
      <c r="P27" s="53"/>
      <c r="Q27" s="51"/>
      <c r="R27" s="51"/>
      <c r="S27" s="51"/>
      <c r="T27" s="51"/>
    </row>
    <row r="28" spans="1:20" ht="13.2" x14ac:dyDescent="0.25">
      <c r="A28" s="6">
        <v>24</v>
      </c>
      <c r="B28" s="6" t="s">
        <v>45</v>
      </c>
      <c r="C28" s="6" t="s">
        <v>401</v>
      </c>
      <c r="D28" s="6" t="s">
        <v>423</v>
      </c>
      <c r="E28" s="47">
        <v>2669204301</v>
      </c>
      <c r="F28" s="48">
        <v>0.28000000000000003</v>
      </c>
      <c r="G28" s="49">
        <v>1</v>
      </c>
      <c r="H28" s="50">
        <v>7.5348284704741166E-3</v>
      </c>
      <c r="I28" s="1">
        <f t="shared" si="0"/>
        <v>747377204.28000009</v>
      </c>
      <c r="L28" s="51"/>
      <c r="M28" s="51"/>
      <c r="N28" s="52"/>
      <c r="O28" s="53"/>
      <c r="P28" s="53"/>
      <c r="Q28" s="51"/>
      <c r="R28" s="51"/>
      <c r="S28" s="51"/>
      <c r="T28" s="51"/>
    </row>
    <row r="29" spans="1:20" ht="13.2" x14ac:dyDescent="0.25">
      <c r="A29" s="6">
        <v>25</v>
      </c>
      <c r="B29" s="6" t="s">
        <v>47</v>
      </c>
      <c r="C29" s="6" t="s">
        <v>402</v>
      </c>
      <c r="D29" s="6" t="s">
        <v>424</v>
      </c>
      <c r="E29" s="47">
        <v>242831469</v>
      </c>
      <c r="F29" s="48">
        <v>0.6</v>
      </c>
      <c r="G29" s="49">
        <v>1</v>
      </c>
      <c r="H29" s="50">
        <v>1.0220413839301648E-3</v>
      </c>
      <c r="I29" s="1">
        <f t="shared" si="0"/>
        <v>145698881.40000001</v>
      </c>
      <c r="L29" s="51"/>
      <c r="M29" s="51"/>
      <c r="N29" s="52"/>
      <c r="O29" s="53"/>
      <c r="P29" s="53"/>
      <c r="Q29" s="51"/>
      <c r="R29" s="51"/>
      <c r="S29" s="51"/>
      <c r="T29" s="51"/>
    </row>
    <row r="30" spans="1:20" ht="13.2" x14ac:dyDescent="0.25">
      <c r="A30" s="6">
        <v>26</v>
      </c>
      <c r="B30" s="6" t="s">
        <v>51</v>
      </c>
      <c r="C30" s="6" t="s">
        <v>52</v>
      </c>
      <c r="D30" s="6" t="s">
        <v>219</v>
      </c>
      <c r="E30" s="47">
        <v>5993227240</v>
      </c>
      <c r="F30" s="48">
        <v>0.14000000000000001</v>
      </c>
      <c r="G30" s="49">
        <v>1</v>
      </c>
      <c r="H30" s="50">
        <v>8.3708296614272287E-3</v>
      </c>
      <c r="I30" s="1">
        <f t="shared" si="0"/>
        <v>839051813.60000002</v>
      </c>
      <c r="L30" s="51"/>
      <c r="M30" s="51"/>
      <c r="N30" s="52"/>
      <c r="O30" s="53"/>
      <c r="P30" s="53"/>
      <c r="Q30" s="51"/>
      <c r="R30" s="51"/>
      <c r="S30" s="51"/>
      <c r="T30" s="51"/>
    </row>
    <row r="31" spans="1:20" ht="39.6" x14ac:dyDescent="0.25">
      <c r="A31" s="6">
        <v>27</v>
      </c>
      <c r="B31" s="6" t="s">
        <v>43</v>
      </c>
      <c r="C31" s="6" t="s">
        <v>370</v>
      </c>
      <c r="D31" s="6" t="s">
        <v>215</v>
      </c>
      <c r="E31" s="47">
        <v>275161148</v>
      </c>
      <c r="F31" s="48">
        <v>0.3</v>
      </c>
      <c r="G31" s="49">
        <v>1</v>
      </c>
      <c r="H31" s="50">
        <v>8.2211666680594899E-3</v>
      </c>
      <c r="I31" s="1">
        <f t="shared" si="0"/>
        <v>82548344.399999991</v>
      </c>
      <c r="L31" s="51"/>
      <c r="M31" s="51"/>
      <c r="N31" s="52"/>
      <c r="O31" s="53"/>
      <c r="P31" s="53"/>
      <c r="Q31" s="51"/>
      <c r="R31" s="51"/>
      <c r="S31" s="51"/>
      <c r="T31" s="51"/>
    </row>
    <row r="32" spans="1:20" ht="26.4" x14ac:dyDescent="0.25">
      <c r="A32" s="6">
        <v>28</v>
      </c>
      <c r="B32" s="6" t="s">
        <v>55</v>
      </c>
      <c r="C32" s="6" t="s">
        <v>56</v>
      </c>
      <c r="D32" s="6" t="s">
        <v>221</v>
      </c>
      <c r="E32" s="47">
        <v>3032149962</v>
      </c>
      <c r="F32" s="48">
        <v>0.1</v>
      </c>
      <c r="G32" s="49">
        <v>1</v>
      </c>
      <c r="H32" s="50">
        <v>7.2399770664162647E-3</v>
      </c>
      <c r="I32" s="1">
        <f t="shared" si="0"/>
        <v>303214996.19999999</v>
      </c>
      <c r="L32" s="51"/>
      <c r="M32" s="51"/>
      <c r="N32" s="52"/>
      <c r="O32" s="53"/>
      <c r="P32" s="53"/>
      <c r="Q32" s="51"/>
      <c r="R32" s="51"/>
      <c r="S32" s="51"/>
      <c r="T32" s="51"/>
    </row>
    <row r="33" spans="1:20" ht="13.2" x14ac:dyDescent="0.25">
      <c r="A33" s="6">
        <v>29</v>
      </c>
      <c r="B33" s="6" t="s">
        <v>59</v>
      </c>
      <c r="C33" s="6" t="s">
        <v>403</v>
      </c>
      <c r="D33" s="6" t="s">
        <v>425</v>
      </c>
      <c r="E33" s="47">
        <v>147846489</v>
      </c>
      <c r="F33" s="48">
        <v>0.12</v>
      </c>
      <c r="G33" s="49">
        <v>1</v>
      </c>
      <c r="H33" s="50">
        <v>3.9135673281744639E-3</v>
      </c>
      <c r="I33" s="1">
        <f t="shared" si="0"/>
        <v>17741578.68</v>
      </c>
      <c r="L33" s="51"/>
      <c r="M33" s="51"/>
      <c r="N33" s="52"/>
      <c r="O33" s="53"/>
      <c r="P33" s="53"/>
      <c r="Q33" s="51"/>
      <c r="R33" s="51"/>
      <c r="S33" s="51"/>
      <c r="T33" s="51"/>
    </row>
    <row r="34" spans="1:20" ht="13.2" x14ac:dyDescent="0.25">
      <c r="A34" s="6">
        <v>30</v>
      </c>
      <c r="B34" s="6" t="s">
        <v>61</v>
      </c>
      <c r="C34" s="6" t="s">
        <v>404</v>
      </c>
      <c r="D34" s="6" t="s">
        <v>426</v>
      </c>
      <c r="E34" s="47">
        <v>29788012</v>
      </c>
      <c r="F34" s="48">
        <v>0.63</v>
      </c>
      <c r="G34" s="49">
        <v>1</v>
      </c>
      <c r="H34" s="50">
        <v>3.1552278838293544E-3</v>
      </c>
      <c r="I34" s="1">
        <f t="shared" si="0"/>
        <v>18766447.559999999</v>
      </c>
      <c r="L34" s="51"/>
      <c r="M34" s="51"/>
      <c r="N34" s="52"/>
      <c r="O34" s="53"/>
      <c r="P34" s="53"/>
      <c r="Q34" s="51"/>
      <c r="R34" s="51"/>
      <c r="S34" s="51"/>
      <c r="T34" s="51"/>
    </row>
    <row r="35" spans="1:20" ht="26.4" x14ac:dyDescent="0.25">
      <c r="A35" s="6">
        <v>31</v>
      </c>
      <c r="B35" s="6" t="s">
        <v>57</v>
      </c>
      <c r="C35" s="6" t="s">
        <v>58</v>
      </c>
      <c r="D35" s="6" t="s">
        <v>222</v>
      </c>
      <c r="E35" s="47">
        <v>423031984</v>
      </c>
      <c r="F35" s="48">
        <v>0.25</v>
      </c>
      <c r="G35" s="49">
        <v>1</v>
      </c>
      <c r="H35" s="50">
        <v>6.4308138725343014E-3</v>
      </c>
      <c r="I35" s="1">
        <f t="shared" si="0"/>
        <v>105757996</v>
      </c>
      <c r="L35" s="51"/>
      <c r="M35" s="51"/>
      <c r="N35" s="52"/>
      <c r="O35" s="53"/>
      <c r="P35" s="53"/>
      <c r="Q35" s="51"/>
      <c r="R35" s="51"/>
      <c r="S35" s="51"/>
      <c r="T35" s="51"/>
    </row>
    <row r="36" spans="1:20" ht="26.4" x14ac:dyDescent="0.25">
      <c r="A36" s="6">
        <v>32</v>
      </c>
      <c r="B36" s="7" t="s">
        <v>405</v>
      </c>
      <c r="C36" s="6" t="s">
        <v>406</v>
      </c>
      <c r="D36" s="6" t="s">
        <v>427</v>
      </c>
      <c r="E36" s="47">
        <v>15193014862</v>
      </c>
      <c r="F36" s="48">
        <v>0.1</v>
      </c>
      <c r="G36" s="49">
        <v>1</v>
      </c>
      <c r="H36" s="50">
        <v>5.7197246214507639E-3</v>
      </c>
      <c r="I36" s="1">
        <f t="shared" si="0"/>
        <v>1519301486.2</v>
      </c>
      <c r="L36" s="51"/>
      <c r="M36" s="51"/>
      <c r="N36" s="52"/>
      <c r="O36" s="53"/>
      <c r="P36" s="53"/>
      <c r="Q36" s="51"/>
      <c r="R36" s="51"/>
      <c r="S36" s="51"/>
      <c r="T36" s="51"/>
    </row>
    <row r="37" spans="1:20" ht="13.2" x14ac:dyDescent="0.25">
      <c r="A37" s="6">
        <v>33</v>
      </c>
      <c r="B37" s="54" t="s">
        <v>65</v>
      </c>
      <c r="C37" s="6" t="s">
        <v>407</v>
      </c>
      <c r="D37" s="6" t="s">
        <v>428</v>
      </c>
      <c r="E37" s="47">
        <v>660497344</v>
      </c>
      <c r="F37" s="48">
        <v>0.32</v>
      </c>
      <c r="G37" s="49">
        <v>1</v>
      </c>
      <c r="H37" s="50">
        <v>5.2558905922670904E-3</v>
      </c>
      <c r="I37" s="1">
        <f t="shared" si="0"/>
        <v>211359150.08000001</v>
      </c>
      <c r="L37" s="51"/>
      <c r="M37" s="51"/>
      <c r="N37" s="52"/>
      <c r="O37" s="53"/>
      <c r="P37" s="53"/>
      <c r="Q37" s="51"/>
      <c r="R37" s="51"/>
      <c r="S37" s="51"/>
      <c r="T37" s="51"/>
    </row>
    <row r="38" spans="1:20" ht="13.2" x14ac:dyDescent="0.25">
      <c r="A38" s="6">
        <v>34</v>
      </c>
      <c r="B38" s="6" t="s">
        <v>69</v>
      </c>
      <c r="C38" s="6" t="s">
        <v>70</v>
      </c>
      <c r="D38" s="6" t="s">
        <v>228</v>
      </c>
      <c r="E38" s="47">
        <v>11174330000</v>
      </c>
      <c r="F38" s="48">
        <v>0.14000000000000001</v>
      </c>
      <c r="G38" s="49">
        <v>1</v>
      </c>
      <c r="H38" s="50">
        <v>4.306344292597318E-3</v>
      </c>
      <c r="I38" s="1">
        <f t="shared" si="0"/>
        <v>1564406200.0000002</v>
      </c>
      <c r="L38" s="51"/>
      <c r="M38" s="51"/>
      <c r="N38" s="52"/>
      <c r="O38" s="53"/>
      <c r="P38" s="53"/>
      <c r="Q38" s="51"/>
      <c r="R38" s="51"/>
      <c r="S38" s="51"/>
      <c r="T38" s="51"/>
    </row>
    <row r="39" spans="1:20" ht="13.2" x14ac:dyDescent="0.25">
      <c r="A39" s="6">
        <v>35</v>
      </c>
      <c r="B39" s="6" t="s">
        <v>67</v>
      </c>
      <c r="C39" s="6" t="s">
        <v>68</v>
      </c>
      <c r="D39" s="6" t="s">
        <v>227</v>
      </c>
      <c r="E39" s="47">
        <v>63048706145</v>
      </c>
      <c r="F39" s="48">
        <v>0.18</v>
      </c>
      <c r="G39" s="49">
        <v>1</v>
      </c>
      <c r="H39" s="50">
        <v>4.0183477500279133E-3</v>
      </c>
      <c r="I39" s="1">
        <f t="shared" si="0"/>
        <v>11348767106.1</v>
      </c>
      <c r="L39" s="51"/>
      <c r="M39" s="51"/>
      <c r="N39" s="52"/>
      <c r="O39" s="53"/>
      <c r="P39" s="53"/>
      <c r="Q39" s="51"/>
      <c r="R39" s="51"/>
      <c r="S39" s="51"/>
      <c r="T39" s="51"/>
    </row>
    <row r="40" spans="1:20" ht="39.6" x14ac:dyDescent="0.25">
      <c r="A40" s="6">
        <v>36</v>
      </c>
      <c r="B40" s="6" t="s">
        <v>408</v>
      </c>
      <c r="C40" s="6" t="s">
        <v>409</v>
      </c>
      <c r="D40" s="6" t="s">
        <v>429</v>
      </c>
      <c r="E40" s="47">
        <v>465466970</v>
      </c>
      <c r="F40" s="48">
        <v>0.1</v>
      </c>
      <c r="G40" s="49">
        <v>1</v>
      </c>
      <c r="H40" s="50">
        <v>2.8044456939594802E-3</v>
      </c>
      <c r="I40" s="1">
        <f t="shared" si="0"/>
        <v>46546697</v>
      </c>
      <c r="L40" s="51"/>
      <c r="M40" s="51"/>
      <c r="N40" s="52"/>
      <c r="O40" s="53"/>
      <c r="P40" s="53"/>
      <c r="Q40" s="51"/>
      <c r="R40" s="51"/>
      <c r="S40" s="51"/>
      <c r="T40" s="51"/>
    </row>
    <row r="41" spans="1:20" ht="13.2" x14ac:dyDescent="0.25">
      <c r="A41" s="6">
        <v>37</v>
      </c>
      <c r="B41" s="6" t="s">
        <v>79</v>
      </c>
      <c r="C41" s="6" t="s">
        <v>410</v>
      </c>
      <c r="D41" s="6" t="s">
        <v>430</v>
      </c>
      <c r="E41" s="47">
        <v>104400000000</v>
      </c>
      <c r="F41" s="48">
        <v>0.18</v>
      </c>
      <c r="G41" s="49">
        <v>1</v>
      </c>
      <c r="H41" s="50">
        <v>2.6457235971585197E-3</v>
      </c>
      <c r="I41" s="1">
        <f t="shared" si="0"/>
        <v>18792000000</v>
      </c>
      <c r="L41" s="51"/>
      <c r="M41" s="51"/>
      <c r="N41" s="52"/>
      <c r="O41" s="53"/>
      <c r="P41" s="53"/>
      <c r="Q41" s="51"/>
      <c r="R41" s="51"/>
      <c r="S41" s="51"/>
      <c r="T41" s="51"/>
    </row>
    <row r="42" spans="1:20" ht="13.2" x14ac:dyDescent="0.25">
      <c r="A42" s="6">
        <v>38</v>
      </c>
      <c r="B42" s="54" t="s">
        <v>73</v>
      </c>
      <c r="C42" s="6" t="s">
        <v>375</v>
      </c>
      <c r="D42" s="6" t="s">
        <v>387</v>
      </c>
      <c r="E42" s="47">
        <v>103030215</v>
      </c>
      <c r="F42" s="48">
        <v>0.33</v>
      </c>
      <c r="G42" s="49">
        <v>1</v>
      </c>
      <c r="H42" s="50">
        <v>2.4102515616362427E-3</v>
      </c>
      <c r="I42" s="1">
        <f t="shared" si="0"/>
        <v>33999970.950000003</v>
      </c>
      <c r="L42" s="51"/>
      <c r="M42" s="51"/>
      <c r="N42" s="52"/>
      <c r="O42" s="53"/>
      <c r="P42" s="53"/>
      <c r="Q42" s="51"/>
      <c r="R42" s="51"/>
      <c r="S42" s="51"/>
      <c r="T42" s="51"/>
    </row>
    <row r="43" spans="1:20" ht="13.2" x14ac:dyDescent="0.25">
      <c r="A43" s="6">
        <v>39</v>
      </c>
      <c r="B43" s="6" t="s">
        <v>83</v>
      </c>
      <c r="C43" s="6" t="s">
        <v>84</v>
      </c>
      <c r="D43" s="6" t="s">
        <v>235</v>
      </c>
      <c r="E43" s="47">
        <v>40534000</v>
      </c>
      <c r="F43" s="48">
        <v>0.16</v>
      </c>
      <c r="G43" s="49">
        <v>1</v>
      </c>
      <c r="H43" s="50">
        <v>2.2602448989556818E-3</v>
      </c>
      <c r="I43" s="1">
        <f t="shared" si="0"/>
        <v>6485440</v>
      </c>
      <c r="L43" s="51"/>
      <c r="M43" s="51"/>
      <c r="N43" s="52"/>
      <c r="O43" s="53"/>
      <c r="P43" s="53"/>
      <c r="Q43" s="51"/>
      <c r="R43" s="51"/>
      <c r="S43" s="51"/>
      <c r="T43" s="51"/>
    </row>
    <row r="44" spans="1:20" ht="13.2" x14ac:dyDescent="0.25">
      <c r="A44" s="6">
        <v>40</v>
      </c>
      <c r="B44" s="6" t="s">
        <v>75</v>
      </c>
      <c r="C44" s="6" t="s">
        <v>411</v>
      </c>
      <c r="D44" s="6" t="s">
        <v>431</v>
      </c>
      <c r="E44" s="47">
        <v>124750000</v>
      </c>
      <c r="F44" s="48">
        <v>0.46</v>
      </c>
      <c r="G44" s="49">
        <v>1</v>
      </c>
      <c r="H44" s="50">
        <v>2.2292421141892858E-3</v>
      </c>
      <c r="I44" s="1">
        <f t="shared" si="0"/>
        <v>57385000</v>
      </c>
      <c r="L44" s="51"/>
      <c r="M44" s="51"/>
      <c r="N44" s="52"/>
      <c r="O44" s="53"/>
      <c r="P44" s="53"/>
      <c r="Q44" s="51"/>
      <c r="R44" s="51"/>
      <c r="S44" s="51"/>
      <c r="T44" s="51"/>
    </row>
    <row r="45" spans="1:20" ht="13.2" x14ac:dyDescent="0.25">
      <c r="A45" s="6">
        <v>41</v>
      </c>
      <c r="B45" s="6" t="s">
        <v>71</v>
      </c>
      <c r="C45" s="6" t="s">
        <v>445</v>
      </c>
      <c r="D45" s="6" t="s">
        <v>432</v>
      </c>
      <c r="E45" s="47">
        <v>1274665323063</v>
      </c>
      <c r="F45" s="48">
        <v>0.21</v>
      </c>
      <c r="G45" s="49">
        <v>1</v>
      </c>
      <c r="H45" s="50">
        <v>2.152242523234055E-3</v>
      </c>
      <c r="I45" s="1">
        <f t="shared" si="0"/>
        <v>267679717843.22998</v>
      </c>
      <c r="L45" s="51"/>
      <c r="M45" s="51"/>
      <c r="N45" s="52"/>
      <c r="O45" s="53"/>
      <c r="P45" s="53"/>
      <c r="Q45" s="51"/>
      <c r="R45" s="51"/>
      <c r="S45" s="51"/>
      <c r="T45" s="51"/>
    </row>
    <row r="46" spans="1:20" ht="13.2" x14ac:dyDescent="0.25">
      <c r="A46" s="6">
        <v>42</v>
      </c>
      <c r="B46" s="6" t="s">
        <v>91</v>
      </c>
      <c r="C46" s="6" t="s">
        <v>412</v>
      </c>
      <c r="D46" s="6" t="s">
        <v>433</v>
      </c>
      <c r="E46" s="47">
        <v>179768227</v>
      </c>
      <c r="F46" s="48">
        <v>0.42</v>
      </c>
      <c r="G46" s="49">
        <v>1</v>
      </c>
      <c r="H46" s="50">
        <v>1.9616012303521353E-3</v>
      </c>
      <c r="I46" s="1">
        <f t="shared" si="0"/>
        <v>75502655.340000004</v>
      </c>
      <c r="L46" s="51"/>
      <c r="M46" s="51"/>
      <c r="N46" s="52"/>
      <c r="O46" s="53"/>
      <c r="P46" s="53"/>
      <c r="Q46" s="51"/>
      <c r="R46" s="51"/>
      <c r="S46" s="51"/>
      <c r="T46" s="51"/>
    </row>
    <row r="47" spans="1:20" ht="13.2" x14ac:dyDescent="0.25">
      <c r="A47" s="6">
        <v>43</v>
      </c>
      <c r="B47" s="6" t="s">
        <v>77</v>
      </c>
      <c r="C47" s="6" t="s">
        <v>376</v>
      </c>
      <c r="D47" s="6" t="s">
        <v>389</v>
      </c>
      <c r="E47" s="47">
        <v>43963773</v>
      </c>
      <c r="F47" s="48">
        <v>0.36</v>
      </c>
      <c r="G47" s="49">
        <v>1</v>
      </c>
      <c r="H47" s="50">
        <v>1.779879273418017E-3</v>
      </c>
      <c r="I47" s="1">
        <f t="shared" si="0"/>
        <v>15826958.279999999</v>
      </c>
      <c r="L47" s="51"/>
      <c r="M47" s="51"/>
      <c r="N47" s="52"/>
      <c r="O47" s="53"/>
      <c r="P47" s="53"/>
      <c r="Q47" s="51"/>
      <c r="R47" s="51"/>
      <c r="S47" s="51"/>
      <c r="T47" s="51"/>
    </row>
    <row r="48" spans="1:20" ht="26.4" x14ac:dyDescent="0.25">
      <c r="A48" s="6">
        <v>44</v>
      </c>
      <c r="B48" s="6" t="s">
        <v>95</v>
      </c>
      <c r="C48" s="6" t="s">
        <v>446</v>
      </c>
      <c r="D48" s="6" t="s">
        <v>434</v>
      </c>
      <c r="E48" s="47">
        <v>11529538</v>
      </c>
      <c r="F48" s="48">
        <v>0.1</v>
      </c>
      <c r="G48" s="49">
        <v>1</v>
      </c>
      <c r="H48" s="50">
        <v>1.7687351033701122E-3</v>
      </c>
      <c r="I48" s="1">
        <f t="shared" si="0"/>
        <v>1152953.8</v>
      </c>
      <c r="L48" s="51"/>
      <c r="M48" s="51"/>
      <c r="N48" s="52"/>
      <c r="O48" s="53"/>
      <c r="P48" s="53"/>
      <c r="Q48" s="51"/>
      <c r="R48" s="51"/>
      <c r="S48" s="51"/>
      <c r="T48" s="51"/>
    </row>
    <row r="49" spans="1:20" ht="13.2" x14ac:dyDescent="0.25">
      <c r="A49" s="6">
        <v>45</v>
      </c>
      <c r="B49" s="54" t="s">
        <v>87</v>
      </c>
      <c r="C49" s="6" t="s">
        <v>413</v>
      </c>
      <c r="D49" s="6" t="s">
        <v>435</v>
      </c>
      <c r="E49" s="47">
        <v>1110616299</v>
      </c>
      <c r="F49" s="48">
        <v>0.32</v>
      </c>
      <c r="G49" s="49">
        <v>1</v>
      </c>
      <c r="H49" s="50">
        <v>1.7587463832888016E-3</v>
      </c>
      <c r="I49" s="1">
        <f t="shared" si="0"/>
        <v>355397215.68000001</v>
      </c>
      <c r="L49" s="51"/>
      <c r="M49" s="51"/>
      <c r="N49" s="52"/>
      <c r="O49" s="53"/>
      <c r="P49" s="53"/>
      <c r="Q49" s="51"/>
      <c r="R49" s="51"/>
      <c r="S49" s="51"/>
      <c r="T49" s="51"/>
    </row>
    <row r="50" spans="1:20" ht="13.2" x14ac:dyDescent="0.25">
      <c r="A50" s="6">
        <v>46</v>
      </c>
      <c r="B50" s="6" t="s">
        <v>89</v>
      </c>
      <c r="C50" s="6" t="s">
        <v>414</v>
      </c>
      <c r="D50" s="6" t="s">
        <v>238</v>
      </c>
      <c r="E50" s="47">
        <v>993586094</v>
      </c>
      <c r="F50" s="48">
        <v>0.25</v>
      </c>
      <c r="G50" s="49">
        <v>1</v>
      </c>
      <c r="H50" s="50">
        <v>1.6686857138480443E-3</v>
      </c>
      <c r="I50" s="1">
        <f t="shared" si="0"/>
        <v>248396523.5</v>
      </c>
      <c r="L50" s="51"/>
      <c r="M50" s="51"/>
      <c r="N50" s="52"/>
      <c r="O50" s="53"/>
      <c r="P50" s="53"/>
      <c r="Q50" s="51"/>
      <c r="R50" s="51"/>
      <c r="S50" s="51"/>
      <c r="T50" s="51"/>
    </row>
    <row r="51" spans="1:20" ht="13.2" x14ac:dyDescent="0.25">
      <c r="A51" s="6">
        <v>47</v>
      </c>
      <c r="B51" s="6" t="s">
        <v>81</v>
      </c>
      <c r="C51" s="6" t="s">
        <v>415</v>
      </c>
      <c r="D51" s="6" t="s">
        <v>436</v>
      </c>
      <c r="E51" s="47">
        <v>37792603</v>
      </c>
      <c r="F51" s="48">
        <v>0.34</v>
      </c>
      <c r="G51" s="49">
        <v>1</v>
      </c>
      <c r="H51" s="50">
        <v>1.6453385648370321E-3</v>
      </c>
      <c r="I51" s="1">
        <f t="shared" si="0"/>
        <v>12849485.020000001</v>
      </c>
      <c r="L51" s="51"/>
      <c r="M51" s="51"/>
      <c r="N51" s="52"/>
      <c r="O51" s="53"/>
      <c r="P51" s="53"/>
      <c r="Q51" s="51"/>
      <c r="R51" s="51"/>
      <c r="S51" s="51"/>
      <c r="T51" s="51"/>
    </row>
    <row r="52" spans="1:20" ht="13.2" x14ac:dyDescent="0.25">
      <c r="A52" s="6">
        <v>48</v>
      </c>
      <c r="B52" s="6" t="s">
        <v>85</v>
      </c>
      <c r="C52" s="6" t="s">
        <v>416</v>
      </c>
      <c r="D52" s="6" t="s">
        <v>437</v>
      </c>
      <c r="E52" s="47">
        <v>161078853310</v>
      </c>
      <c r="F52" s="48">
        <v>0.14000000000000001</v>
      </c>
      <c r="G52" s="49">
        <v>1</v>
      </c>
      <c r="H52" s="50">
        <v>1.2610555119949808E-3</v>
      </c>
      <c r="I52" s="1">
        <f t="shared" si="0"/>
        <v>22551039463.400002</v>
      </c>
      <c r="L52" s="51"/>
      <c r="M52" s="51"/>
      <c r="N52" s="52"/>
      <c r="O52" s="53"/>
      <c r="P52" s="53"/>
      <c r="Q52" s="51"/>
      <c r="R52" s="51"/>
      <c r="S52" s="51"/>
      <c r="T52" s="51"/>
    </row>
    <row r="53" spans="1:20" ht="13.2" x14ac:dyDescent="0.25">
      <c r="A53" s="6">
        <v>49</v>
      </c>
      <c r="B53" s="6" t="s">
        <v>93</v>
      </c>
      <c r="C53" s="6" t="s">
        <v>94</v>
      </c>
      <c r="D53" s="6" t="s">
        <v>240</v>
      </c>
      <c r="E53" s="47">
        <v>416270745</v>
      </c>
      <c r="F53" s="48">
        <v>0.35</v>
      </c>
      <c r="G53" s="49">
        <v>1</v>
      </c>
      <c r="H53" s="50">
        <v>1.232723693319091E-3</v>
      </c>
      <c r="I53" s="1">
        <f t="shared" si="0"/>
        <v>145694760.75</v>
      </c>
      <c r="L53" s="51"/>
      <c r="M53" s="51"/>
      <c r="N53" s="52"/>
      <c r="O53" s="53"/>
      <c r="P53" s="53"/>
      <c r="Q53" s="51"/>
      <c r="R53" s="51"/>
      <c r="S53" s="51"/>
      <c r="T53" s="51"/>
    </row>
    <row r="54" spans="1:20" ht="13.2" x14ac:dyDescent="0.25">
      <c r="A54" s="6">
        <v>50</v>
      </c>
      <c r="B54" s="6" t="s">
        <v>99</v>
      </c>
      <c r="C54" s="6" t="s">
        <v>117</v>
      </c>
      <c r="D54" s="6" t="s">
        <v>243</v>
      </c>
      <c r="E54" s="47">
        <v>34270159</v>
      </c>
      <c r="F54" s="48">
        <v>0.46</v>
      </c>
      <c r="G54" s="49">
        <v>1</v>
      </c>
      <c r="H54" s="50">
        <v>7.8207342488308997E-4</v>
      </c>
      <c r="I54" s="1">
        <f t="shared" si="0"/>
        <v>15764273.140000001</v>
      </c>
      <c r="L54" s="51"/>
      <c r="M54" s="51"/>
      <c r="N54" s="52"/>
      <c r="O54" s="53"/>
      <c r="P54" s="53"/>
      <c r="Q54" s="51"/>
      <c r="R54" s="51"/>
      <c r="S54" s="51"/>
      <c r="T54" s="51"/>
    </row>
    <row r="55" spans="1:20" ht="13.2" x14ac:dyDescent="0.3">
      <c r="B55" s="8"/>
      <c r="C55" s="8"/>
      <c r="D55" s="8"/>
      <c r="E55" s="55"/>
      <c r="F55" s="56"/>
      <c r="G55" s="57"/>
      <c r="H55" s="58"/>
      <c r="L55" s="51"/>
      <c r="M55" s="51"/>
      <c r="N55" s="52"/>
      <c r="P55" s="53"/>
      <c r="Q55" s="51"/>
      <c r="R55" s="51"/>
      <c r="S55" s="51"/>
      <c r="T55" s="51"/>
    </row>
    <row r="56" spans="1:20" ht="13.2" x14ac:dyDescent="0.3">
      <c r="B56" s="94"/>
      <c r="C56" s="8"/>
      <c r="D56" s="8"/>
      <c r="E56" s="55"/>
      <c r="F56" s="56"/>
      <c r="G56" s="57"/>
      <c r="H56" s="58"/>
      <c r="M56" s="51"/>
      <c r="N56" s="52"/>
      <c r="P56" s="53"/>
      <c r="Q56" s="51"/>
      <c r="R56" s="51"/>
      <c r="S56" s="51"/>
      <c r="T56" s="51"/>
    </row>
    <row r="57" spans="1:20" ht="13.2" x14ac:dyDescent="0.3">
      <c r="B57" s="8"/>
      <c r="C57" s="8"/>
      <c r="D57" s="8"/>
      <c r="E57" s="55"/>
      <c r="F57" s="56"/>
      <c r="G57" s="57"/>
      <c r="H57" s="58"/>
      <c r="M57" s="51"/>
      <c r="N57" s="52"/>
      <c r="P57" s="53"/>
      <c r="Q57" s="51"/>
      <c r="R57" s="51"/>
      <c r="S57" s="51"/>
      <c r="T57" s="51"/>
    </row>
    <row r="58" spans="1:20" ht="13.2" x14ac:dyDescent="0.3">
      <c r="B58" s="8"/>
      <c r="C58" s="8"/>
      <c r="D58" s="8"/>
      <c r="E58" s="55"/>
      <c r="F58" s="56"/>
      <c r="G58" s="57"/>
      <c r="H58" s="58"/>
      <c r="M58" s="51"/>
      <c r="N58" s="52"/>
      <c r="P58" s="53"/>
      <c r="Q58" s="51"/>
      <c r="R58" s="51"/>
      <c r="S58" s="51"/>
      <c r="T58" s="51"/>
    </row>
    <row r="59" spans="1:20" ht="13.2" x14ac:dyDescent="0.3">
      <c r="B59" s="8"/>
      <c r="C59" s="8"/>
      <c r="D59" s="8"/>
      <c r="E59" s="55"/>
      <c r="F59" s="56"/>
      <c r="G59" s="57"/>
      <c r="H59" s="58"/>
      <c r="M59" s="51"/>
      <c r="N59" s="52"/>
      <c r="P59" s="53"/>
    </row>
    <row r="60" spans="1:20" ht="13.2" x14ac:dyDescent="0.3">
      <c r="B60" s="94"/>
      <c r="C60" s="8"/>
      <c r="D60" s="8"/>
      <c r="E60" s="55"/>
      <c r="F60" s="56"/>
      <c r="G60" s="57"/>
      <c r="H60" s="58"/>
      <c r="M60" s="51"/>
      <c r="N60" s="52"/>
      <c r="P60" s="53"/>
    </row>
    <row r="61" spans="1:20" ht="13.2" x14ac:dyDescent="0.3">
      <c r="B61" s="8"/>
      <c r="C61" s="8"/>
      <c r="D61" s="8"/>
      <c r="E61" s="55"/>
      <c r="F61" s="56"/>
      <c r="G61" s="57"/>
      <c r="H61" s="58"/>
      <c r="M61" s="51"/>
      <c r="N61" s="52"/>
      <c r="P61" s="53"/>
    </row>
    <row r="62" spans="1:20" ht="13.2" x14ac:dyDescent="0.3">
      <c r="B62" s="8"/>
      <c r="C62" s="8"/>
      <c r="D62" s="8"/>
      <c r="E62" s="55"/>
      <c r="F62" s="56"/>
      <c r="G62" s="57"/>
      <c r="H62" s="58"/>
      <c r="M62" s="51"/>
      <c r="N62" s="52"/>
      <c r="P62" s="53"/>
    </row>
    <row r="63" spans="1:20" ht="13.2" x14ac:dyDescent="0.3">
      <c r="B63" s="8"/>
      <c r="C63" s="8"/>
      <c r="D63" s="8"/>
      <c r="E63" s="55"/>
      <c r="F63" s="56"/>
      <c r="G63" s="57"/>
      <c r="H63" s="58"/>
      <c r="M63" s="51"/>
      <c r="N63" s="52"/>
      <c r="P63" s="53"/>
    </row>
    <row r="64" spans="1:20" ht="13.2" x14ac:dyDescent="0.3">
      <c r="B64" s="8"/>
      <c r="C64" s="8"/>
      <c r="D64" s="8"/>
      <c r="E64" s="55"/>
      <c r="F64" s="56"/>
      <c r="G64" s="57"/>
      <c r="H64" s="58"/>
      <c r="M64" s="51"/>
      <c r="N64" s="52"/>
      <c r="P64" s="53"/>
    </row>
    <row r="65" spans="2:16" ht="13.2" x14ac:dyDescent="0.3">
      <c r="B65" s="8"/>
      <c r="C65" s="8"/>
      <c r="D65" s="8"/>
      <c r="E65" s="55"/>
      <c r="F65" s="56"/>
      <c r="G65" s="57"/>
      <c r="H65" s="58"/>
      <c r="M65" s="51"/>
      <c r="N65" s="52"/>
      <c r="P65" s="53"/>
    </row>
    <row r="66" spans="2:16" ht="13.2" x14ac:dyDescent="0.3">
      <c r="B66" s="8"/>
      <c r="C66" s="8"/>
      <c r="D66" s="8"/>
      <c r="E66" s="55"/>
      <c r="F66" s="56"/>
      <c r="G66" s="57"/>
      <c r="H66" s="58"/>
      <c r="M66" s="51"/>
      <c r="N66" s="52"/>
      <c r="P66" s="53"/>
    </row>
    <row r="67" spans="2:16" ht="13.2" x14ac:dyDescent="0.3">
      <c r="B67" s="8"/>
      <c r="C67" s="8"/>
      <c r="D67" s="8"/>
      <c r="E67" s="55"/>
      <c r="F67" s="56"/>
      <c r="G67" s="57"/>
      <c r="H67" s="58"/>
      <c r="M67" s="51"/>
      <c r="N67" s="52"/>
      <c r="P67" s="53"/>
    </row>
    <row r="68" spans="2:16" ht="14.25" customHeight="1" x14ac:dyDescent="0.3">
      <c r="B68" s="10"/>
      <c r="C68" s="19"/>
      <c r="D68" s="8"/>
      <c r="E68" s="59"/>
      <c r="F68" s="60"/>
      <c r="G68" s="61"/>
      <c r="H68" s="62"/>
      <c r="M68" s="51"/>
      <c r="N68" s="52"/>
      <c r="P68" s="53"/>
    </row>
    <row r="69" spans="2:16" ht="14.25" customHeight="1" x14ac:dyDescent="0.3">
      <c r="B69" s="10"/>
      <c r="C69" s="8"/>
      <c r="D69" s="8"/>
      <c r="E69" s="59"/>
      <c r="F69" s="60"/>
      <c r="G69" s="61"/>
      <c r="H69" s="62"/>
    </row>
    <row r="70" spans="2:16" ht="13.2" x14ac:dyDescent="0.3">
      <c r="B70" s="10"/>
      <c r="C70" s="8"/>
      <c r="D70" s="8"/>
      <c r="E70" s="59"/>
      <c r="F70" s="60"/>
      <c r="G70" s="61"/>
      <c r="H70" s="62"/>
    </row>
    <row r="71" spans="2:16" ht="14.25" customHeight="1" x14ac:dyDescent="0.3">
      <c r="B71" s="10"/>
      <c r="C71" s="8"/>
      <c r="D71" s="8"/>
      <c r="E71" s="59"/>
      <c r="F71" s="60"/>
      <c r="G71" s="61"/>
      <c r="H71" s="62"/>
    </row>
    <row r="72" spans="2:16" ht="14.25" customHeight="1" x14ac:dyDescent="0.3">
      <c r="B72" s="10"/>
      <c r="C72" s="8"/>
      <c r="D72" s="8"/>
      <c r="E72" s="59"/>
      <c r="F72" s="60"/>
      <c r="G72" s="61"/>
      <c r="H72" s="62"/>
    </row>
    <row r="73" spans="2:16" ht="13.2" x14ac:dyDescent="0.3">
      <c r="B73" s="10"/>
      <c r="C73" s="8"/>
      <c r="D73" s="8"/>
      <c r="E73" s="59"/>
      <c r="F73" s="60"/>
      <c r="G73" s="61"/>
      <c r="H73" s="62"/>
    </row>
    <row r="74" spans="2:16" ht="14.25" customHeight="1" x14ac:dyDescent="0.3">
      <c r="B74" s="10"/>
      <c r="C74" s="8"/>
      <c r="D74" s="8"/>
      <c r="E74" s="59"/>
      <c r="F74" s="60"/>
      <c r="G74" s="61"/>
      <c r="H74" s="62"/>
    </row>
    <row r="75" spans="2:16" ht="14.25" customHeight="1" x14ac:dyDescent="0.3">
      <c r="B75" s="10"/>
      <c r="C75" s="15"/>
      <c r="D75" s="15"/>
      <c r="E75" s="59"/>
      <c r="F75" s="60"/>
      <c r="G75" s="61"/>
      <c r="H75" s="62"/>
    </row>
    <row r="76" spans="2:16" ht="14.25" customHeight="1" x14ac:dyDescent="0.3">
      <c r="B76" s="10"/>
      <c r="C76" s="15"/>
      <c r="D76" s="15"/>
      <c r="E76" s="59"/>
      <c r="F76" s="60"/>
      <c r="G76" s="61"/>
      <c r="H76" s="6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P64"/>
  <sheetViews>
    <sheetView topLeftCell="A30" zoomScaleNormal="100" workbookViewId="0">
      <selection activeCell="B57" sqref="B57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37.33203125" style="18" bestFit="1" customWidth="1"/>
    <col min="4" max="4" width="40.5546875" style="18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6384" width="9.109375" style="19"/>
  </cols>
  <sheetData>
    <row r="1" spans="1:16" ht="14.25" customHeight="1" x14ac:dyDescent="0.3">
      <c r="C1" s="36" t="s">
        <v>246</v>
      </c>
      <c r="D1" s="37" t="s">
        <v>245</v>
      </c>
    </row>
    <row r="2" spans="1:16" ht="14.25" customHeight="1" thickBot="1" x14ac:dyDescent="0.35">
      <c r="C2" s="38">
        <v>42171</v>
      </c>
      <c r="D2" s="39">
        <v>42262</v>
      </c>
    </row>
    <row r="3" spans="1:16" ht="14.25" customHeight="1" x14ac:dyDescent="0.3">
      <c r="A3" s="42"/>
      <c r="B3" s="43"/>
      <c r="C3" s="44"/>
      <c r="D3" s="44"/>
      <c r="E3" s="43"/>
      <c r="F3" s="43"/>
      <c r="G3" s="43"/>
      <c r="H3" s="43"/>
    </row>
    <row r="4" spans="1:16" s="18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377</v>
      </c>
      <c r="I4" s="1" t="s">
        <v>699</v>
      </c>
      <c r="N4" s="90"/>
      <c r="P4" s="91"/>
    </row>
    <row r="5" spans="1:16" ht="13.2" x14ac:dyDescent="0.25">
      <c r="A5" s="6">
        <v>1</v>
      </c>
      <c r="B5" s="6" t="s">
        <v>1</v>
      </c>
      <c r="C5" s="6" t="s">
        <v>2</v>
      </c>
      <c r="D5" s="6" t="s">
        <v>378</v>
      </c>
      <c r="E5" s="47">
        <v>23673512900</v>
      </c>
      <c r="F5" s="48">
        <v>0.46</v>
      </c>
      <c r="G5" s="49">
        <v>0.74736069999999999</v>
      </c>
      <c r="H5" s="50">
        <v>0.15</v>
      </c>
      <c r="I5" s="1">
        <f>F5*E5</f>
        <v>10889815934</v>
      </c>
      <c r="N5" s="52"/>
      <c r="P5" s="53"/>
    </row>
    <row r="6" spans="1:16" ht="13.2" x14ac:dyDescent="0.25">
      <c r="A6" s="6">
        <v>2</v>
      </c>
      <c r="B6" s="6" t="s">
        <v>3</v>
      </c>
      <c r="C6" s="6" t="s">
        <v>4</v>
      </c>
      <c r="D6" s="6" t="s">
        <v>379</v>
      </c>
      <c r="E6" s="47">
        <v>850563255</v>
      </c>
      <c r="F6" s="48">
        <v>0.46</v>
      </c>
      <c r="G6" s="49">
        <v>1</v>
      </c>
      <c r="H6" s="50">
        <v>0.12770000000000001</v>
      </c>
      <c r="I6" s="1">
        <f t="shared" ref="I6:I54" si="0">F6*E6</f>
        <v>391259097.30000001</v>
      </c>
      <c r="N6" s="52"/>
      <c r="P6" s="53"/>
    </row>
    <row r="7" spans="1:16" ht="13.2" x14ac:dyDescent="0.25">
      <c r="A7" s="6">
        <v>3</v>
      </c>
      <c r="B7" s="6" t="s">
        <v>5</v>
      </c>
      <c r="C7" s="6" t="s">
        <v>113</v>
      </c>
      <c r="D7" s="6" t="s">
        <v>196</v>
      </c>
      <c r="E7" s="47">
        <v>21586948000</v>
      </c>
      <c r="F7" s="48">
        <v>0.48</v>
      </c>
      <c r="G7" s="49">
        <v>1</v>
      </c>
      <c r="H7" s="50">
        <v>0.10100000000000001</v>
      </c>
      <c r="I7" s="1">
        <f t="shared" si="0"/>
        <v>10361735040</v>
      </c>
      <c r="M7" s="51"/>
      <c r="N7" s="52"/>
      <c r="P7" s="53"/>
    </row>
    <row r="8" spans="1:16" ht="13.2" x14ac:dyDescent="0.25">
      <c r="A8" s="6">
        <v>4</v>
      </c>
      <c r="B8" s="6" t="s">
        <v>7</v>
      </c>
      <c r="C8" s="6" t="s">
        <v>114</v>
      </c>
      <c r="D8" s="6" t="s">
        <v>197</v>
      </c>
      <c r="E8" s="47">
        <v>1000000000</v>
      </c>
      <c r="F8" s="48">
        <v>1</v>
      </c>
      <c r="G8" s="49">
        <v>1</v>
      </c>
      <c r="H8" s="50">
        <v>6.4000000000000003E-3</v>
      </c>
      <c r="I8" s="1">
        <f t="shared" si="0"/>
        <v>1000000000</v>
      </c>
      <c r="M8" s="51"/>
      <c r="N8" s="52"/>
      <c r="P8" s="53"/>
    </row>
    <row r="9" spans="1:16" ht="13.2" x14ac:dyDescent="0.25">
      <c r="A9" s="6">
        <v>5</v>
      </c>
      <c r="B9" s="6" t="s">
        <v>9</v>
      </c>
      <c r="C9" s="6" t="s">
        <v>10</v>
      </c>
      <c r="D9" s="6" t="s">
        <v>198</v>
      </c>
      <c r="E9" s="47">
        <v>94561355</v>
      </c>
      <c r="F9" s="48">
        <v>0.54</v>
      </c>
      <c r="G9" s="49">
        <v>1</v>
      </c>
      <c r="H9" s="50">
        <v>7.1199999999999999E-2</v>
      </c>
      <c r="I9" s="1">
        <f t="shared" si="0"/>
        <v>51063131.700000003</v>
      </c>
      <c r="M9" s="51"/>
      <c r="N9" s="52"/>
      <c r="P9" s="53"/>
    </row>
    <row r="10" spans="1:16" ht="13.2" x14ac:dyDescent="0.25">
      <c r="A10" s="6">
        <v>6</v>
      </c>
      <c r="B10" s="6" t="s">
        <v>13</v>
      </c>
      <c r="C10" s="6" t="s">
        <v>14</v>
      </c>
      <c r="D10" s="6" t="s">
        <v>200</v>
      </c>
      <c r="E10" s="47">
        <v>35725994705</v>
      </c>
      <c r="F10" s="48">
        <v>0.25</v>
      </c>
      <c r="G10" s="49">
        <v>1</v>
      </c>
      <c r="H10" s="50">
        <v>3.6700000000000003E-2</v>
      </c>
      <c r="I10" s="1">
        <f t="shared" si="0"/>
        <v>8931498676.25</v>
      </c>
      <c r="M10" s="51"/>
      <c r="N10" s="52"/>
      <c r="P10" s="53"/>
    </row>
    <row r="11" spans="1:16" ht="13.2" x14ac:dyDescent="0.25">
      <c r="A11" s="6">
        <v>7</v>
      </c>
      <c r="B11" s="6" t="s">
        <v>15</v>
      </c>
      <c r="C11" s="6" t="s">
        <v>16</v>
      </c>
      <c r="D11" s="6" t="s">
        <v>201</v>
      </c>
      <c r="E11" s="47">
        <v>7701998235</v>
      </c>
      <c r="F11" s="48">
        <v>0.73</v>
      </c>
      <c r="G11" s="49">
        <v>1</v>
      </c>
      <c r="H11" s="50">
        <v>2.7699999999999999E-2</v>
      </c>
      <c r="I11" s="1">
        <f t="shared" si="0"/>
        <v>5622458711.5500002</v>
      </c>
      <c r="M11" s="51"/>
      <c r="N11" s="52"/>
      <c r="P11" s="53"/>
    </row>
    <row r="12" spans="1:16" ht="13.2" x14ac:dyDescent="0.25">
      <c r="A12" s="6">
        <v>8</v>
      </c>
      <c r="B12" s="6" t="s">
        <v>17</v>
      </c>
      <c r="C12" s="6" t="s">
        <v>18</v>
      </c>
      <c r="D12" s="6" t="s">
        <v>202</v>
      </c>
      <c r="E12" s="47">
        <v>3036306000</v>
      </c>
      <c r="F12" s="48">
        <v>0.27</v>
      </c>
      <c r="G12" s="49">
        <v>1</v>
      </c>
      <c r="H12" s="50">
        <v>5.6800000000000003E-2</v>
      </c>
      <c r="I12" s="1">
        <f t="shared" si="0"/>
        <v>819802620</v>
      </c>
      <c r="M12" s="51"/>
      <c r="N12" s="52"/>
      <c r="P12" s="53"/>
    </row>
    <row r="13" spans="1:16" ht="26.4" x14ac:dyDescent="0.25">
      <c r="A13" s="6">
        <v>9</v>
      </c>
      <c r="B13" s="6" t="s">
        <v>11</v>
      </c>
      <c r="C13" s="6" t="s">
        <v>12</v>
      </c>
      <c r="D13" s="6" t="s">
        <v>199</v>
      </c>
      <c r="E13" s="47">
        <v>158245476</v>
      </c>
      <c r="F13" s="48">
        <v>0.3</v>
      </c>
      <c r="G13" s="49">
        <v>1</v>
      </c>
      <c r="H13" s="50">
        <v>5.67E-2</v>
      </c>
      <c r="I13" s="1">
        <f t="shared" si="0"/>
        <v>47473642.799999997</v>
      </c>
      <c r="M13" s="51"/>
      <c r="N13" s="52"/>
      <c r="P13" s="53"/>
    </row>
    <row r="14" spans="1:16" ht="13.2" x14ac:dyDescent="0.25">
      <c r="A14" s="6">
        <v>10</v>
      </c>
      <c r="B14" s="6" t="s">
        <v>19</v>
      </c>
      <c r="C14" s="6" t="s">
        <v>20</v>
      </c>
      <c r="D14" s="6" t="s">
        <v>203</v>
      </c>
      <c r="E14" s="47">
        <v>12960541337338</v>
      </c>
      <c r="F14" s="48">
        <v>0.39</v>
      </c>
      <c r="G14" s="49">
        <v>1</v>
      </c>
      <c r="H14" s="50">
        <v>5.3800000000000001E-2</v>
      </c>
      <c r="I14" s="1">
        <f t="shared" si="0"/>
        <v>5054611121561.8203</v>
      </c>
      <c r="M14" s="51"/>
      <c r="N14" s="52"/>
      <c r="P14" s="53"/>
    </row>
    <row r="15" spans="1:16" ht="13.2" x14ac:dyDescent="0.25">
      <c r="A15" s="6">
        <v>11</v>
      </c>
      <c r="B15" s="6" t="s">
        <v>21</v>
      </c>
      <c r="C15" s="6" t="s">
        <v>365</v>
      </c>
      <c r="D15" s="6" t="s">
        <v>204</v>
      </c>
      <c r="E15" s="47">
        <v>10598177817</v>
      </c>
      <c r="F15" s="48">
        <v>0.12</v>
      </c>
      <c r="G15" s="49">
        <v>1</v>
      </c>
      <c r="H15" s="50">
        <v>3.95E-2</v>
      </c>
      <c r="I15" s="1">
        <f t="shared" si="0"/>
        <v>1271781338.04</v>
      </c>
      <c r="M15" s="51"/>
      <c r="N15" s="52"/>
      <c r="P15" s="53"/>
    </row>
    <row r="16" spans="1:16" ht="13.2" x14ac:dyDescent="0.25">
      <c r="A16" s="6">
        <v>12</v>
      </c>
      <c r="B16" s="6" t="s">
        <v>23</v>
      </c>
      <c r="C16" s="6" t="s">
        <v>24</v>
      </c>
      <c r="D16" s="6" t="s">
        <v>205</v>
      </c>
      <c r="E16" s="47">
        <v>2066413562</v>
      </c>
      <c r="F16" s="48">
        <v>0.49</v>
      </c>
      <c r="G16" s="49">
        <v>1</v>
      </c>
      <c r="H16" s="50">
        <v>3.2599999999999997E-2</v>
      </c>
      <c r="I16" s="1">
        <f t="shared" si="0"/>
        <v>1012542645.38</v>
      </c>
      <c r="M16" s="51"/>
      <c r="N16" s="52"/>
      <c r="P16" s="53"/>
    </row>
    <row r="17" spans="1:16" ht="13.2" x14ac:dyDescent="0.25">
      <c r="A17" s="6">
        <v>13</v>
      </c>
      <c r="B17" s="6" t="s">
        <v>25</v>
      </c>
      <c r="C17" s="6" t="s">
        <v>26</v>
      </c>
      <c r="D17" s="6" t="s">
        <v>206</v>
      </c>
      <c r="E17" s="47">
        <v>2178690700</v>
      </c>
      <c r="F17" s="48">
        <v>0.32</v>
      </c>
      <c r="G17" s="49">
        <v>1</v>
      </c>
      <c r="H17" s="50">
        <v>2.5899999999999999E-2</v>
      </c>
      <c r="I17" s="1">
        <f t="shared" si="0"/>
        <v>697181024</v>
      </c>
      <c r="M17" s="51"/>
      <c r="N17" s="52"/>
      <c r="P17" s="53"/>
    </row>
    <row r="18" spans="1:16" ht="13.2" x14ac:dyDescent="0.25">
      <c r="A18" s="6">
        <v>14</v>
      </c>
      <c r="B18" s="6" t="s">
        <v>27</v>
      </c>
      <c r="C18" s="6" t="s">
        <v>28</v>
      </c>
      <c r="D18" s="6" t="s">
        <v>207</v>
      </c>
      <c r="E18" s="47">
        <v>147508500</v>
      </c>
      <c r="F18" s="48">
        <v>1</v>
      </c>
      <c r="G18" s="49">
        <v>1</v>
      </c>
      <c r="H18" s="50">
        <v>3.0000000000000001E-3</v>
      </c>
      <c r="I18" s="1">
        <f t="shared" si="0"/>
        <v>147508500</v>
      </c>
      <c r="M18" s="51"/>
      <c r="N18" s="52"/>
      <c r="P18" s="53"/>
    </row>
    <row r="19" spans="1:16" ht="13.2" x14ac:dyDescent="0.25">
      <c r="A19" s="6">
        <v>15</v>
      </c>
      <c r="B19" s="6" t="s">
        <v>29</v>
      </c>
      <c r="C19" s="6" t="s">
        <v>366</v>
      </c>
      <c r="D19" s="6" t="s">
        <v>208</v>
      </c>
      <c r="E19" s="47">
        <v>1554875</v>
      </c>
      <c r="F19" s="48">
        <v>1</v>
      </c>
      <c r="G19" s="49">
        <v>1</v>
      </c>
      <c r="H19" s="50">
        <v>2.5499999999999998E-2</v>
      </c>
      <c r="I19" s="1">
        <f t="shared" si="0"/>
        <v>1554875</v>
      </c>
      <c r="M19" s="51"/>
      <c r="N19" s="52"/>
      <c r="P19" s="53"/>
    </row>
    <row r="20" spans="1:16" ht="13.2" x14ac:dyDescent="0.25">
      <c r="A20" s="6">
        <v>16</v>
      </c>
      <c r="B20" s="6" t="s">
        <v>31</v>
      </c>
      <c r="C20" s="6" t="s">
        <v>32</v>
      </c>
      <c r="D20" s="6" t="s">
        <v>209</v>
      </c>
      <c r="E20" s="47">
        <v>2936015891</v>
      </c>
      <c r="F20" s="48">
        <v>0.28000000000000003</v>
      </c>
      <c r="G20" s="49">
        <v>1</v>
      </c>
      <c r="H20" s="50">
        <v>1.5299999999999999E-2</v>
      </c>
      <c r="I20" s="1">
        <f t="shared" si="0"/>
        <v>822084449.48000002</v>
      </c>
      <c r="M20" s="51"/>
      <c r="N20" s="52"/>
      <c r="P20" s="53"/>
    </row>
    <row r="21" spans="1:16" ht="13.2" x14ac:dyDescent="0.25">
      <c r="A21" s="6">
        <v>17</v>
      </c>
      <c r="B21" s="6" t="s">
        <v>35</v>
      </c>
      <c r="C21" s="6" t="s">
        <v>367</v>
      </c>
      <c r="D21" s="6" t="s">
        <v>211</v>
      </c>
      <c r="E21" s="47">
        <v>7364965630</v>
      </c>
      <c r="F21" s="48">
        <v>0.23</v>
      </c>
      <c r="G21" s="49">
        <v>1</v>
      </c>
      <c r="H21" s="50">
        <v>1.4200000000000001E-2</v>
      </c>
      <c r="I21" s="1">
        <f t="shared" si="0"/>
        <v>1693942094.9000001</v>
      </c>
      <c r="M21" s="51"/>
      <c r="N21" s="52"/>
      <c r="P21" s="53"/>
    </row>
    <row r="22" spans="1:16" ht="13.2" x14ac:dyDescent="0.25">
      <c r="A22" s="6">
        <v>18</v>
      </c>
      <c r="B22" s="6" t="s">
        <v>33</v>
      </c>
      <c r="C22" s="6" t="s">
        <v>368</v>
      </c>
      <c r="D22" s="6" t="s">
        <v>210</v>
      </c>
      <c r="E22" s="47">
        <v>837718660</v>
      </c>
      <c r="F22" s="48">
        <v>0.21</v>
      </c>
      <c r="G22" s="49">
        <v>1</v>
      </c>
      <c r="H22" s="50">
        <v>1.4200000000000001E-2</v>
      </c>
      <c r="I22" s="1">
        <f t="shared" si="0"/>
        <v>175920918.59999999</v>
      </c>
      <c r="M22" s="51"/>
      <c r="N22" s="52"/>
      <c r="P22" s="53"/>
    </row>
    <row r="23" spans="1:16" ht="13.2" x14ac:dyDescent="0.25">
      <c r="A23" s="6">
        <v>19</v>
      </c>
      <c r="B23" s="6" t="s">
        <v>37</v>
      </c>
      <c r="C23" s="6" t="s">
        <v>369</v>
      </c>
      <c r="D23" s="6" t="s">
        <v>212</v>
      </c>
      <c r="E23" s="47">
        <v>2278636493</v>
      </c>
      <c r="F23" s="48">
        <v>0.51</v>
      </c>
      <c r="G23" s="49">
        <v>1</v>
      </c>
      <c r="H23" s="50">
        <v>1.11E-2</v>
      </c>
      <c r="I23" s="1">
        <f t="shared" si="0"/>
        <v>1162104611.4300001</v>
      </c>
      <c r="M23" s="51"/>
      <c r="N23" s="52"/>
      <c r="P23" s="53"/>
    </row>
    <row r="24" spans="1:16" ht="13.2" x14ac:dyDescent="0.25">
      <c r="A24" s="6">
        <v>20</v>
      </c>
      <c r="B24" s="6" t="s">
        <v>41</v>
      </c>
      <c r="C24" s="6" t="s">
        <v>42</v>
      </c>
      <c r="D24" s="6" t="s">
        <v>380</v>
      </c>
      <c r="E24" s="47">
        <v>386255464890</v>
      </c>
      <c r="F24" s="48">
        <v>0.34</v>
      </c>
      <c r="G24" s="49">
        <v>1</v>
      </c>
      <c r="H24" s="50">
        <v>1.0200000000000001E-2</v>
      </c>
      <c r="I24" s="1">
        <f t="shared" si="0"/>
        <v>131326858062.60001</v>
      </c>
      <c r="M24" s="51"/>
      <c r="N24" s="52"/>
      <c r="P24" s="53"/>
    </row>
    <row r="25" spans="1:16" ht="39.6" x14ac:dyDescent="0.25">
      <c r="A25" s="6">
        <v>21</v>
      </c>
      <c r="B25" s="6" t="s">
        <v>43</v>
      </c>
      <c r="C25" s="6" t="s">
        <v>370</v>
      </c>
      <c r="D25" s="6" t="s">
        <v>215</v>
      </c>
      <c r="E25" s="47">
        <v>269161148</v>
      </c>
      <c r="F25" s="48">
        <v>0.3</v>
      </c>
      <c r="G25" s="49">
        <v>1</v>
      </c>
      <c r="H25" s="50">
        <v>1.01E-2</v>
      </c>
      <c r="I25" s="1">
        <f t="shared" si="0"/>
        <v>80748344.399999991</v>
      </c>
      <c r="M25" s="51"/>
      <c r="N25" s="52"/>
      <c r="P25" s="53"/>
    </row>
    <row r="26" spans="1:16" ht="13.2" x14ac:dyDescent="0.25">
      <c r="A26" s="6">
        <v>22</v>
      </c>
      <c r="B26" s="6" t="s">
        <v>39</v>
      </c>
      <c r="C26" s="6" t="s">
        <v>371</v>
      </c>
      <c r="D26" s="6" t="s">
        <v>381</v>
      </c>
      <c r="E26" s="47">
        <v>620000000</v>
      </c>
      <c r="F26" s="48">
        <v>0.15</v>
      </c>
      <c r="G26" s="49">
        <v>1</v>
      </c>
      <c r="H26" s="50">
        <v>0.01</v>
      </c>
      <c r="I26" s="1">
        <f t="shared" si="0"/>
        <v>93000000</v>
      </c>
      <c r="M26" s="51"/>
      <c r="N26" s="52"/>
      <c r="P26" s="53"/>
    </row>
    <row r="27" spans="1:16" ht="13.2" x14ac:dyDescent="0.25">
      <c r="A27" s="6">
        <v>23</v>
      </c>
      <c r="B27" s="6" t="s">
        <v>45</v>
      </c>
      <c r="C27" s="6" t="s">
        <v>372</v>
      </c>
      <c r="D27" s="6" t="s">
        <v>382</v>
      </c>
      <c r="E27" s="47">
        <v>2669204301</v>
      </c>
      <c r="F27" s="48">
        <v>0.28000000000000003</v>
      </c>
      <c r="G27" s="49">
        <v>1</v>
      </c>
      <c r="H27" s="50">
        <v>8.0000000000000002E-3</v>
      </c>
      <c r="I27" s="1">
        <f t="shared" si="0"/>
        <v>747377204.28000009</v>
      </c>
      <c r="M27" s="51"/>
      <c r="N27" s="52"/>
      <c r="P27" s="53"/>
    </row>
    <row r="28" spans="1:16" ht="13.2" x14ac:dyDescent="0.25">
      <c r="A28" s="6">
        <v>24</v>
      </c>
      <c r="B28" s="6" t="s">
        <v>47</v>
      </c>
      <c r="C28" s="6" t="s">
        <v>373</v>
      </c>
      <c r="D28" s="6" t="s">
        <v>383</v>
      </c>
      <c r="E28" s="47">
        <v>242831469</v>
      </c>
      <c r="F28" s="48">
        <v>0.6</v>
      </c>
      <c r="G28" s="49">
        <v>1</v>
      </c>
      <c r="H28" s="50">
        <v>1.1000000000000001E-3</v>
      </c>
      <c r="I28" s="1">
        <f t="shared" si="0"/>
        <v>145698881.40000001</v>
      </c>
      <c r="M28" s="51"/>
      <c r="N28" s="52"/>
      <c r="P28" s="53"/>
    </row>
    <row r="29" spans="1:16" ht="13.2" x14ac:dyDescent="0.25">
      <c r="A29" s="6">
        <v>25</v>
      </c>
      <c r="B29" s="6" t="s">
        <v>59</v>
      </c>
      <c r="C29" s="6" t="s">
        <v>60</v>
      </c>
      <c r="D29" s="6" t="s">
        <v>223</v>
      </c>
      <c r="E29" s="47">
        <v>150570662</v>
      </c>
      <c r="F29" s="48">
        <v>0.12</v>
      </c>
      <c r="G29" s="49">
        <v>1</v>
      </c>
      <c r="H29" s="50">
        <v>4.7999999999999996E-3</v>
      </c>
      <c r="I29" s="1">
        <f t="shared" si="0"/>
        <v>18068479.439999998</v>
      </c>
      <c r="M29" s="51"/>
      <c r="N29" s="52"/>
      <c r="P29" s="53"/>
    </row>
    <row r="30" spans="1:16" ht="13.2" x14ac:dyDescent="0.25">
      <c r="A30" s="6">
        <v>26</v>
      </c>
      <c r="B30" s="6" t="s">
        <v>61</v>
      </c>
      <c r="C30" s="6" t="s">
        <v>62</v>
      </c>
      <c r="D30" s="6" t="s">
        <v>224</v>
      </c>
      <c r="E30" s="47">
        <v>29788012</v>
      </c>
      <c r="F30" s="48">
        <v>0.63</v>
      </c>
      <c r="G30" s="49">
        <v>1</v>
      </c>
      <c r="H30" s="50">
        <v>3.8E-3</v>
      </c>
      <c r="I30" s="1">
        <f t="shared" si="0"/>
        <v>18766447.559999999</v>
      </c>
      <c r="M30" s="51"/>
      <c r="N30" s="52"/>
      <c r="P30" s="53"/>
    </row>
    <row r="31" spans="1:16" ht="13.2" x14ac:dyDescent="0.25">
      <c r="A31" s="6">
        <v>27</v>
      </c>
      <c r="B31" s="6" t="s">
        <v>51</v>
      </c>
      <c r="C31" s="6" t="s">
        <v>52</v>
      </c>
      <c r="D31" s="6" t="s">
        <v>219</v>
      </c>
      <c r="E31" s="47">
        <v>5993227240</v>
      </c>
      <c r="F31" s="48">
        <v>0.14000000000000001</v>
      </c>
      <c r="G31" s="49">
        <v>1</v>
      </c>
      <c r="H31" s="50">
        <v>8.0999999999999996E-3</v>
      </c>
      <c r="I31" s="1">
        <f t="shared" si="0"/>
        <v>839051813.60000002</v>
      </c>
      <c r="M31" s="51"/>
      <c r="N31" s="52"/>
      <c r="P31" s="53"/>
    </row>
    <row r="32" spans="1:16" ht="13.2" x14ac:dyDescent="0.25">
      <c r="A32" s="6">
        <v>28</v>
      </c>
      <c r="B32" s="6" t="s">
        <v>53</v>
      </c>
      <c r="C32" s="6" t="s">
        <v>54</v>
      </c>
      <c r="D32" s="6" t="s">
        <v>220</v>
      </c>
      <c r="E32" s="47">
        <v>9650000000</v>
      </c>
      <c r="F32" s="48">
        <v>0.36</v>
      </c>
      <c r="G32" s="49">
        <v>1</v>
      </c>
      <c r="H32" s="50">
        <v>7.7999999999999996E-3</v>
      </c>
      <c r="I32" s="1">
        <f t="shared" si="0"/>
        <v>3474000000</v>
      </c>
      <c r="M32" s="51"/>
      <c r="N32" s="52"/>
      <c r="P32" s="53"/>
    </row>
    <row r="33" spans="1:16" ht="13.2" x14ac:dyDescent="0.25">
      <c r="A33" s="6">
        <v>29</v>
      </c>
      <c r="B33" s="6" t="s">
        <v>63</v>
      </c>
      <c r="C33" s="6" t="s">
        <v>64</v>
      </c>
      <c r="D33" s="6" t="s">
        <v>384</v>
      </c>
      <c r="E33" s="47">
        <v>129500000</v>
      </c>
      <c r="F33" s="48">
        <v>0.19</v>
      </c>
      <c r="G33" s="49">
        <v>1</v>
      </c>
      <c r="H33" s="50">
        <v>6.4999999999999997E-3</v>
      </c>
      <c r="I33" s="1">
        <f t="shared" si="0"/>
        <v>24605000</v>
      </c>
      <c r="M33" s="51"/>
      <c r="N33" s="52"/>
      <c r="P33" s="53"/>
    </row>
    <row r="34" spans="1:16" ht="26.4" x14ac:dyDescent="0.25">
      <c r="A34" s="6">
        <v>30</v>
      </c>
      <c r="B34" s="6" t="s">
        <v>49</v>
      </c>
      <c r="C34" s="6" t="s">
        <v>374</v>
      </c>
      <c r="D34" s="6" t="s">
        <v>218</v>
      </c>
      <c r="E34" s="47">
        <v>2000000000</v>
      </c>
      <c r="F34" s="48">
        <v>0.08</v>
      </c>
      <c r="G34" s="49">
        <v>1</v>
      </c>
      <c r="H34" s="50">
        <v>6.1999999999999998E-3</v>
      </c>
      <c r="I34" s="1">
        <f t="shared" si="0"/>
        <v>160000000</v>
      </c>
      <c r="M34" s="51"/>
      <c r="N34" s="52"/>
      <c r="P34" s="53"/>
    </row>
    <row r="35" spans="1:16" ht="26.4" x14ac:dyDescent="0.25">
      <c r="A35" s="6">
        <v>31</v>
      </c>
      <c r="B35" s="6" t="s">
        <v>57</v>
      </c>
      <c r="C35" s="6" t="s">
        <v>58</v>
      </c>
      <c r="D35" s="6" t="s">
        <v>222</v>
      </c>
      <c r="E35" s="47">
        <v>423031984</v>
      </c>
      <c r="F35" s="48">
        <v>0.25</v>
      </c>
      <c r="G35" s="49">
        <v>1</v>
      </c>
      <c r="H35" s="50">
        <v>6.1000000000000004E-3</v>
      </c>
      <c r="I35" s="1">
        <f t="shared" si="0"/>
        <v>105757996</v>
      </c>
      <c r="M35" s="51"/>
      <c r="N35" s="52"/>
      <c r="P35" s="53"/>
    </row>
    <row r="36" spans="1:16" ht="26.4" x14ac:dyDescent="0.25">
      <c r="A36" s="6">
        <v>32</v>
      </c>
      <c r="B36" s="7" t="s">
        <v>55</v>
      </c>
      <c r="C36" s="6" t="s">
        <v>56</v>
      </c>
      <c r="D36" s="6" t="s">
        <v>221</v>
      </c>
      <c r="E36" s="47">
        <v>3032149962</v>
      </c>
      <c r="F36" s="48">
        <v>0.1</v>
      </c>
      <c r="G36" s="49">
        <v>1</v>
      </c>
      <c r="H36" s="50">
        <v>5.7999999999999996E-3</v>
      </c>
      <c r="I36" s="1">
        <f t="shared" si="0"/>
        <v>303214996.19999999</v>
      </c>
      <c r="M36" s="51"/>
      <c r="N36" s="52"/>
      <c r="P36" s="53"/>
    </row>
    <row r="37" spans="1:16" ht="13.2" x14ac:dyDescent="0.25">
      <c r="A37" s="6">
        <v>33</v>
      </c>
      <c r="B37" s="54" t="s">
        <v>65</v>
      </c>
      <c r="C37" s="6" t="s">
        <v>66</v>
      </c>
      <c r="D37" s="6" t="s">
        <v>226</v>
      </c>
      <c r="E37" s="47">
        <v>660497344</v>
      </c>
      <c r="F37" s="48">
        <v>0.32</v>
      </c>
      <c r="G37" s="49">
        <v>1</v>
      </c>
      <c r="H37" s="50">
        <v>5.1000000000000004E-3</v>
      </c>
      <c r="I37" s="1">
        <f t="shared" si="0"/>
        <v>211359150.08000001</v>
      </c>
      <c r="M37" s="51"/>
      <c r="N37" s="52"/>
      <c r="P37" s="53"/>
    </row>
    <row r="38" spans="1:16" ht="13.2" x14ac:dyDescent="0.25">
      <c r="A38" s="6">
        <v>34</v>
      </c>
      <c r="B38" s="6" t="s">
        <v>67</v>
      </c>
      <c r="C38" s="6" t="s">
        <v>68</v>
      </c>
      <c r="D38" s="6" t="s">
        <v>227</v>
      </c>
      <c r="E38" s="47">
        <v>63048706145</v>
      </c>
      <c r="F38" s="48">
        <v>0.18</v>
      </c>
      <c r="G38" s="49">
        <v>1</v>
      </c>
      <c r="H38" s="50">
        <v>4.4999999999999997E-3</v>
      </c>
      <c r="I38" s="1">
        <f t="shared" si="0"/>
        <v>11348767106.1</v>
      </c>
      <c r="M38" s="51"/>
      <c r="N38" s="52"/>
      <c r="P38" s="53"/>
    </row>
    <row r="39" spans="1:16" ht="13.2" x14ac:dyDescent="0.25">
      <c r="A39" s="6">
        <v>35</v>
      </c>
      <c r="B39" s="6" t="s">
        <v>79</v>
      </c>
      <c r="C39" s="6" t="s">
        <v>110</v>
      </c>
      <c r="D39" s="6" t="s">
        <v>385</v>
      </c>
      <c r="E39" s="47">
        <v>104400000000</v>
      </c>
      <c r="F39" s="48">
        <v>0.18</v>
      </c>
      <c r="G39" s="49">
        <v>1</v>
      </c>
      <c r="H39" s="50">
        <v>3.0999999999999999E-3</v>
      </c>
      <c r="I39" s="1">
        <f t="shared" si="0"/>
        <v>18792000000</v>
      </c>
      <c r="M39" s="51"/>
      <c r="N39" s="52"/>
      <c r="P39" s="53"/>
    </row>
    <row r="40" spans="1:16" ht="13.2" x14ac:dyDescent="0.25">
      <c r="A40" s="6">
        <v>36</v>
      </c>
      <c r="B40" s="6" t="s">
        <v>69</v>
      </c>
      <c r="C40" s="6" t="s">
        <v>70</v>
      </c>
      <c r="D40" s="6" t="s">
        <v>228</v>
      </c>
      <c r="E40" s="47">
        <v>11174330000</v>
      </c>
      <c r="F40" s="48">
        <v>0.14000000000000001</v>
      </c>
      <c r="G40" s="49">
        <v>1</v>
      </c>
      <c r="H40" s="50">
        <v>3.0999999999999999E-3</v>
      </c>
      <c r="I40" s="1">
        <f t="shared" si="0"/>
        <v>1564406200.0000002</v>
      </c>
      <c r="M40" s="51"/>
      <c r="N40" s="52"/>
      <c r="P40" s="53"/>
    </row>
    <row r="41" spans="1:16" ht="13.2" x14ac:dyDescent="0.25">
      <c r="A41" s="6">
        <v>37</v>
      </c>
      <c r="B41" s="6" t="s">
        <v>75</v>
      </c>
      <c r="C41" s="6" t="s">
        <v>76</v>
      </c>
      <c r="D41" s="6" t="s">
        <v>386</v>
      </c>
      <c r="E41" s="47">
        <v>124750000</v>
      </c>
      <c r="F41" s="48">
        <v>0.46</v>
      </c>
      <c r="G41" s="49">
        <v>1</v>
      </c>
      <c r="H41" s="50">
        <v>2.8999999999999998E-3</v>
      </c>
      <c r="I41" s="1">
        <f t="shared" si="0"/>
        <v>57385000</v>
      </c>
      <c r="M41" s="51"/>
      <c r="N41" s="52"/>
      <c r="P41" s="53"/>
    </row>
    <row r="42" spans="1:16" ht="13.2" x14ac:dyDescent="0.25">
      <c r="A42" s="6">
        <v>38</v>
      </c>
      <c r="B42" s="54" t="s">
        <v>73</v>
      </c>
      <c r="C42" s="6" t="s">
        <v>375</v>
      </c>
      <c r="D42" s="6" t="s">
        <v>387</v>
      </c>
      <c r="E42" s="47">
        <v>103030215</v>
      </c>
      <c r="F42" s="48">
        <v>0.33</v>
      </c>
      <c r="G42" s="49">
        <v>1</v>
      </c>
      <c r="H42" s="50">
        <v>2.8E-3</v>
      </c>
      <c r="I42" s="1">
        <f t="shared" si="0"/>
        <v>33999970.950000003</v>
      </c>
      <c r="M42" s="51"/>
      <c r="N42" s="52"/>
      <c r="P42" s="53"/>
    </row>
    <row r="43" spans="1:16" ht="13.2" x14ac:dyDescent="0.25">
      <c r="A43" s="6">
        <v>39</v>
      </c>
      <c r="B43" s="6" t="s">
        <v>71</v>
      </c>
      <c r="C43" s="6" t="s">
        <v>72</v>
      </c>
      <c r="D43" s="6" t="s">
        <v>388</v>
      </c>
      <c r="E43" s="47">
        <v>1274665323063</v>
      </c>
      <c r="F43" s="48">
        <v>0.21</v>
      </c>
      <c r="G43" s="49">
        <v>1</v>
      </c>
      <c r="H43" s="50">
        <v>2.3E-3</v>
      </c>
      <c r="I43" s="1">
        <f t="shared" si="0"/>
        <v>267679717843.22998</v>
      </c>
      <c r="M43" s="51"/>
      <c r="N43" s="52"/>
      <c r="P43" s="53"/>
    </row>
    <row r="44" spans="1:16" ht="13.2" x14ac:dyDescent="0.25">
      <c r="A44" s="6">
        <v>40</v>
      </c>
      <c r="B44" s="6" t="s">
        <v>77</v>
      </c>
      <c r="C44" s="6" t="s">
        <v>376</v>
      </c>
      <c r="D44" s="6" t="s">
        <v>389</v>
      </c>
      <c r="E44" s="47">
        <v>43963773</v>
      </c>
      <c r="F44" s="48">
        <v>0.51</v>
      </c>
      <c r="G44" s="49">
        <v>1</v>
      </c>
      <c r="H44" s="50">
        <v>2.2000000000000001E-3</v>
      </c>
      <c r="I44" s="1">
        <f t="shared" si="0"/>
        <v>22421524.23</v>
      </c>
      <c r="M44" s="51"/>
      <c r="N44" s="52"/>
      <c r="P44" s="53"/>
    </row>
    <row r="45" spans="1:16" ht="13.2" x14ac:dyDescent="0.25">
      <c r="A45" s="6">
        <v>41</v>
      </c>
      <c r="B45" s="6" t="s">
        <v>81</v>
      </c>
      <c r="C45" s="6" t="s">
        <v>82</v>
      </c>
      <c r="D45" s="6" t="s">
        <v>390</v>
      </c>
      <c r="E45" s="47">
        <v>37792603</v>
      </c>
      <c r="F45" s="48">
        <v>0.39</v>
      </c>
      <c r="G45" s="49">
        <v>1</v>
      </c>
      <c r="H45" s="50">
        <v>2.0999999999999999E-3</v>
      </c>
      <c r="I45" s="1">
        <f t="shared" si="0"/>
        <v>14739115.17</v>
      </c>
      <c r="M45" s="51"/>
      <c r="N45" s="52"/>
      <c r="P45" s="53"/>
    </row>
    <row r="46" spans="1:16" ht="13.2" x14ac:dyDescent="0.25">
      <c r="A46" s="6">
        <v>42</v>
      </c>
      <c r="B46" s="6" t="s">
        <v>91</v>
      </c>
      <c r="C46" s="6" t="s">
        <v>92</v>
      </c>
      <c r="D46" s="6" t="s">
        <v>239</v>
      </c>
      <c r="E46" s="47">
        <v>179768227</v>
      </c>
      <c r="F46" s="48">
        <v>0.42</v>
      </c>
      <c r="G46" s="49">
        <v>1</v>
      </c>
      <c r="H46" s="50">
        <v>2E-3</v>
      </c>
      <c r="I46" s="1">
        <f t="shared" si="0"/>
        <v>75502655.340000004</v>
      </c>
      <c r="M46" s="51"/>
      <c r="N46" s="52"/>
      <c r="P46" s="53"/>
    </row>
    <row r="47" spans="1:16" ht="13.2" x14ac:dyDescent="0.25">
      <c r="A47" s="6">
        <v>43</v>
      </c>
      <c r="B47" s="6" t="s">
        <v>89</v>
      </c>
      <c r="C47" s="6" t="s">
        <v>90</v>
      </c>
      <c r="D47" s="6" t="s">
        <v>238</v>
      </c>
      <c r="E47" s="47">
        <v>993586094</v>
      </c>
      <c r="F47" s="48">
        <v>0.28000000000000003</v>
      </c>
      <c r="G47" s="49">
        <v>1</v>
      </c>
      <c r="H47" s="50">
        <v>1.9E-3</v>
      </c>
      <c r="I47" s="1">
        <f t="shared" si="0"/>
        <v>278204106.32000005</v>
      </c>
      <c r="M47" s="51"/>
      <c r="N47" s="52"/>
      <c r="P47" s="53"/>
    </row>
    <row r="48" spans="1:16" ht="13.2" x14ac:dyDescent="0.25">
      <c r="A48" s="6">
        <v>44</v>
      </c>
      <c r="B48" s="6" t="s">
        <v>87</v>
      </c>
      <c r="C48" s="6" t="s">
        <v>88</v>
      </c>
      <c r="D48" s="6" t="s">
        <v>391</v>
      </c>
      <c r="E48" s="47">
        <v>1110616299</v>
      </c>
      <c r="F48" s="48">
        <v>0.32</v>
      </c>
      <c r="G48" s="49">
        <v>1</v>
      </c>
      <c r="H48" s="50">
        <v>1.9E-3</v>
      </c>
      <c r="I48" s="1">
        <f t="shared" si="0"/>
        <v>355397215.68000001</v>
      </c>
      <c r="M48" s="51"/>
      <c r="N48" s="52"/>
      <c r="P48" s="53"/>
    </row>
    <row r="49" spans="1:16" ht="13.2" x14ac:dyDescent="0.25">
      <c r="A49" s="6">
        <v>45</v>
      </c>
      <c r="B49" s="54" t="s">
        <v>83</v>
      </c>
      <c r="C49" s="6" t="s">
        <v>84</v>
      </c>
      <c r="D49" s="6" t="s">
        <v>235</v>
      </c>
      <c r="E49" s="47">
        <v>40534000</v>
      </c>
      <c r="F49" s="48">
        <v>0.16</v>
      </c>
      <c r="G49" s="49">
        <v>1</v>
      </c>
      <c r="H49" s="50">
        <v>1.9E-3</v>
      </c>
      <c r="I49" s="1">
        <f t="shared" si="0"/>
        <v>6485440</v>
      </c>
      <c r="M49" s="51"/>
      <c r="N49" s="52"/>
      <c r="P49" s="53"/>
    </row>
    <row r="50" spans="1:16" ht="13.2" x14ac:dyDescent="0.25">
      <c r="A50" s="6">
        <v>46</v>
      </c>
      <c r="B50" s="6" t="s">
        <v>85</v>
      </c>
      <c r="C50" s="6" t="s">
        <v>86</v>
      </c>
      <c r="D50" s="6" t="s">
        <v>236</v>
      </c>
      <c r="E50" s="47">
        <v>161078853310</v>
      </c>
      <c r="F50" s="48">
        <v>0.14000000000000001</v>
      </c>
      <c r="G50" s="49">
        <v>1</v>
      </c>
      <c r="H50" s="50">
        <v>1.6000000000000001E-3</v>
      </c>
      <c r="I50" s="1">
        <f t="shared" si="0"/>
        <v>22551039463.400002</v>
      </c>
      <c r="M50" s="51"/>
      <c r="N50" s="52"/>
      <c r="P50" s="53"/>
    </row>
    <row r="51" spans="1:16" ht="13.2" x14ac:dyDescent="0.25">
      <c r="A51" s="6">
        <v>47</v>
      </c>
      <c r="B51" s="6" t="s">
        <v>95</v>
      </c>
      <c r="C51" s="6" t="s">
        <v>96</v>
      </c>
      <c r="D51" s="6" t="s">
        <v>241</v>
      </c>
      <c r="E51" s="47">
        <v>11529538</v>
      </c>
      <c r="F51" s="48">
        <v>0.1</v>
      </c>
      <c r="G51" s="49">
        <v>1</v>
      </c>
      <c r="H51" s="50">
        <v>1.4E-3</v>
      </c>
      <c r="I51" s="1">
        <f t="shared" si="0"/>
        <v>1152953.8</v>
      </c>
      <c r="M51" s="51"/>
      <c r="N51" s="52"/>
      <c r="P51" s="53"/>
    </row>
    <row r="52" spans="1:16" ht="13.2" x14ac:dyDescent="0.25">
      <c r="A52" s="6">
        <v>48</v>
      </c>
      <c r="B52" s="6" t="s">
        <v>93</v>
      </c>
      <c r="C52" s="6" t="s">
        <v>94</v>
      </c>
      <c r="D52" s="6" t="s">
        <v>240</v>
      </c>
      <c r="E52" s="47">
        <v>416270745</v>
      </c>
      <c r="F52" s="48">
        <v>0.35</v>
      </c>
      <c r="G52" s="49">
        <v>1</v>
      </c>
      <c r="H52" s="50">
        <v>1.2999999999999999E-3</v>
      </c>
      <c r="I52" s="1">
        <f t="shared" si="0"/>
        <v>145694760.75</v>
      </c>
      <c r="M52" s="51"/>
      <c r="N52" s="52"/>
      <c r="P52" s="53"/>
    </row>
    <row r="53" spans="1:16" ht="13.2" x14ac:dyDescent="0.25">
      <c r="A53" s="6">
        <v>49</v>
      </c>
      <c r="B53" s="6" t="s">
        <v>97</v>
      </c>
      <c r="C53" s="6" t="s">
        <v>98</v>
      </c>
      <c r="D53" s="6" t="s">
        <v>242</v>
      </c>
      <c r="E53" s="47">
        <v>282215500</v>
      </c>
      <c r="F53" s="48">
        <v>0.34</v>
      </c>
      <c r="G53" s="49">
        <v>1</v>
      </c>
      <c r="H53" s="50">
        <v>1.1000000000000001E-3</v>
      </c>
      <c r="I53" s="1">
        <f t="shared" si="0"/>
        <v>95953270</v>
      </c>
      <c r="M53" s="51"/>
      <c r="N53" s="52"/>
      <c r="P53" s="53"/>
    </row>
    <row r="54" spans="1:16" ht="13.2" x14ac:dyDescent="0.25">
      <c r="A54" s="6">
        <v>50</v>
      </c>
      <c r="B54" s="6" t="s">
        <v>99</v>
      </c>
      <c r="C54" s="6" t="s">
        <v>117</v>
      </c>
      <c r="D54" s="6" t="s">
        <v>243</v>
      </c>
      <c r="E54" s="47">
        <v>34270159</v>
      </c>
      <c r="F54" s="48">
        <v>0.46</v>
      </c>
      <c r="G54" s="49">
        <v>1</v>
      </c>
      <c r="H54" s="50">
        <v>1E-3</v>
      </c>
      <c r="I54" s="1">
        <f t="shared" si="0"/>
        <v>15764273.140000001</v>
      </c>
      <c r="M54" s="51"/>
      <c r="N54" s="52"/>
      <c r="P54" s="53"/>
    </row>
    <row r="55" spans="1:16" ht="13.2" x14ac:dyDescent="0.3">
      <c r="B55" s="8"/>
      <c r="C55" s="8"/>
      <c r="D55" s="8"/>
      <c r="E55" s="55"/>
      <c r="F55" s="56"/>
      <c r="G55" s="57"/>
      <c r="H55" s="58"/>
      <c r="M55" s="51"/>
      <c r="N55" s="52"/>
      <c r="P55" s="53"/>
    </row>
    <row r="56" spans="1:16" ht="14.25" customHeight="1" x14ac:dyDescent="0.3">
      <c r="A56" s="10"/>
      <c r="B56" s="10"/>
      <c r="C56" s="8"/>
      <c r="D56" s="8"/>
      <c r="E56" s="59"/>
      <c r="F56" s="60"/>
      <c r="G56" s="61"/>
      <c r="H56" s="62"/>
      <c r="M56" s="51"/>
      <c r="N56" s="52"/>
      <c r="P56" s="53"/>
    </row>
    <row r="57" spans="1:16" ht="14.25" customHeight="1" x14ac:dyDescent="0.3">
      <c r="A57" s="10"/>
      <c r="B57" s="10"/>
      <c r="C57" s="8"/>
      <c r="D57" s="8"/>
      <c r="E57" s="59"/>
      <c r="F57" s="60"/>
      <c r="G57" s="61"/>
      <c r="H57" s="62"/>
    </row>
    <row r="58" spans="1:16" ht="13.2" x14ac:dyDescent="0.3">
      <c r="A58" s="10"/>
      <c r="B58" s="10"/>
      <c r="C58" s="8"/>
      <c r="D58" s="8"/>
      <c r="E58" s="59"/>
      <c r="F58" s="60"/>
      <c r="G58" s="61"/>
      <c r="H58" s="62"/>
    </row>
    <row r="59" spans="1:16" ht="14.25" customHeight="1" x14ac:dyDescent="0.3">
      <c r="B59" s="10"/>
      <c r="C59" s="8"/>
      <c r="D59" s="8"/>
      <c r="E59" s="59"/>
      <c r="F59" s="60"/>
      <c r="G59" s="61"/>
      <c r="H59" s="62"/>
    </row>
    <row r="60" spans="1:16" ht="14.25" customHeight="1" x14ac:dyDescent="0.3">
      <c r="B60" s="10"/>
      <c r="C60" s="8"/>
      <c r="D60" s="8"/>
      <c r="E60" s="59"/>
      <c r="F60" s="60"/>
      <c r="G60" s="61"/>
      <c r="H60" s="62"/>
    </row>
    <row r="61" spans="1:16" ht="13.2" x14ac:dyDescent="0.3">
      <c r="B61" s="10"/>
      <c r="C61" s="8"/>
      <c r="D61" s="8"/>
      <c r="E61" s="59"/>
      <c r="F61" s="60"/>
      <c r="G61" s="61"/>
      <c r="H61" s="62"/>
    </row>
    <row r="62" spans="1:16" ht="14.25" customHeight="1" x14ac:dyDescent="0.3">
      <c r="B62" s="10"/>
      <c r="C62" s="8"/>
      <c r="D62" s="8"/>
      <c r="E62" s="59"/>
      <c r="F62" s="60"/>
      <c r="G62" s="61"/>
      <c r="H62" s="62"/>
    </row>
    <row r="63" spans="1:16" ht="14.25" customHeight="1" x14ac:dyDescent="0.3">
      <c r="B63" s="10"/>
      <c r="C63" s="15"/>
      <c r="D63" s="15"/>
      <c r="E63" s="59"/>
      <c r="F63" s="60"/>
      <c r="G63" s="61"/>
      <c r="H63" s="62"/>
    </row>
    <row r="64" spans="1:16" ht="14.25" customHeight="1" x14ac:dyDescent="0.3">
      <c r="B64" s="10"/>
      <c r="C64" s="15"/>
      <c r="D64" s="15"/>
      <c r="E64" s="59"/>
      <c r="F64" s="60"/>
      <c r="G64" s="61"/>
      <c r="H64" s="6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P64"/>
  <sheetViews>
    <sheetView topLeftCell="A28" zoomScaleNormal="100" workbookViewId="0">
      <selection activeCell="B55" sqref="B55"/>
    </sheetView>
  </sheetViews>
  <sheetFormatPr defaultColWidth="9.109375" defaultRowHeight="14.25" customHeight="1" x14ac:dyDescent="0.3"/>
  <cols>
    <col min="1" max="1" width="4.44140625" style="19" customWidth="1"/>
    <col min="2" max="2" width="9.5546875" style="19" customWidth="1"/>
    <col min="3" max="3" width="37.33203125" style="18" bestFit="1" customWidth="1"/>
    <col min="4" max="4" width="40.5546875" style="18" customWidth="1"/>
    <col min="5" max="5" width="19.109375" style="19" customWidth="1"/>
    <col min="6" max="6" width="10.88671875" style="19" customWidth="1"/>
    <col min="7" max="7" width="12.88671875" style="19" customWidth="1"/>
    <col min="8" max="8" width="13.109375" style="19" customWidth="1"/>
    <col min="9" max="9" width="18" style="19" customWidth="1"/>
    <col min="10" max="16384" width="9.109375" style="19"/>
  </cols>
  <sheetData>
    <row r="1" spans="1:16" ht="14.25" customHeight="1" x14ac:dyDescent="0.3">
      <c r="C1" s="36" t="s">
        <v>246</v>
      </c>
      <c r="D1" s="37" t="s">
        <v>245</v>
      </c>
    </row>
    <row r="2" spans="1:16" ht="14.25" customHeight="1" thickBot="1" x14ac:dyDescent="0.35">
      <c r="C2" s="38">
        <v>42080</v>
      </c>
      <c r="D2" s="39">
        <v>42170</v>
      </c>
    </row>
    <row r="3" spans="1:16" ht="14.25" customHeight="1" x14ac:dyDescent="0.3">
      <c r="A3" s="42"/>
      <c r="B3" s="43"/>
      <c r="C3" s="44"/>
      <c r="D3" s="44"/>
      <c r="E3" s="43"/>
      <c r="F3" s="43"/>
      <c r="G3" s="43"/>
      <c r="H3" s="43"/>
    </row>
    <row r="4" spans="1:16" s="18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355</v>
      </c>
      <c r="I4" s="1" t="s">
        <v>699</v>
      </c>
    </row>
    <row r="5" spans="1:16" ht="13.2" x14ac:dyDescent="0.25">
      <c r="A5" s="6">
        <v>1</v>
      </c>
      <c r="B5" s="6" t="s">
        <v>1</v>
      </c>
      <c r="C5" s="6" t="s">
        <v>2</v>
      </c>
      <c r="D5" s="6" t="s">
        <v>194</v>
      </c>
      <c r="E5" s="47">
        <v>23673512900</v>
      </c>
      <c r="F5" s="48">
        <v>0.46</v>
      </c>
      <c r="G5" s="49">
        <v>0.74423090000000003</v>
      </c>
      <c r="H5" s="50">
        <v>0.15</v>
      </c>
      <c r="I5" s="1">
        <f>F5*E5</f>
        <v>10889815934</v>
      </c>
    </row>
    <row r="6" spans="1:16" ht="13.2" x14ac:dyDescent="0.25">
      <c r="A6" s="6">
        <v>2</v>
      </c>
      <c r="B6" s="6" t="s">
        <v>3</v>
      </c>
      <c r="C6" s="6" t="s">
        <v>4</v>
      </c>
      <c r="D6" s="6" t="s">
        <v>195</v>
      </c>
      <c r="E6" s="47">
        <v>850563255</v>
      </c>
      <c r="F6" s="48">
        <v>0.46</v>
      </c>
      <c r="G6" s="49">
        <v>1</v>
      </c>
      <c r="H6" s="50">
        <v>0.1411</v>
      </c>
      <c r="I6" s="1">
        <f t="shared" ref="I6:I54" si="0">F6*E6</f>
        <v>391259097.30000001</v>
      </c>
    </row>
    <row r="7" spans="1:16" ht="13.2" x14ac:dyDescent="0.25">
      <c r="A7" s="6">
        <v>3</v>
      </c>
      <c r="B7" s="6" t="s">
        <v>5</v>
      </c>
      <c r="C7" s="6" t="s">
        <v>6</v>
      </c>
      <c r="D7" s="6" t="s">
        <v>196</v>
      </c>
      <c r="E7" s="47">
        <v>21586948000</v>
      </c>
      <c r="F7" s="48">
        <v>0.48</v>
      </c>
      <c r="G7" s="49">
        <v>1</v>
      </c>
      <c r="H7" s="50">
        <v>9.5200000000000007E-2</v>
      </c>
      <c r="I7" s="1">
        <f t="shared" si="0"/>
        <v>10361735040</v>
      </c>
      <c r="M7" s="51"/>
      <c r="N7" s="52"/>
      <c r="P7" s="53"/>
    </row>
    <row r="8" spans="1:16" ht="13.2" x14ac:dyDescent="0.25">
      <c r="A8" s="6">
        <v>4</v>
      </c>
      <c r="B8" s="6" t="s">
        <v>7</v>
      </c>
      <c r="C8" s="6" t="s">
        <v>8</v>
      </c>
      <c r="D8" s="6" t="s">
        <v>197</v>
      </c>
      <c r="E8" s="47">
        <v>1000000000</v>
      </c>
      <c r="F8" s="48">
        <v>1</v>
      </c>
      <c r="G8" s="49">
        <v>1</v>
      </c>
      <c r="H8" s="50">
        <v>6.4999999999999997E-3</v>
      </c>
      <c r="I8" s="1">
        <f t="shared" si="0"/>
        <v>1000000000</v>
      </c>
      <c r="M8" s="51"/>
      <c r="N8" s="52"/>
      <c r="P8" s="53"/>
    </row>
    <row r="9" spans="1:16" ht="13.2" x14ac:dyDescent="0.25">
      <c r="A9" s="6">
        <v>5</v>
      </c>
      <c r="B9" s="6" t="s">
        <v>9</v>
      </c>
      <c r="C9" s="6" t="s">
        <v>10</v>
      </c>
      <c r="D9" s="6" t="s">
        <v>198</v>
      </c>
      <c r="E9" s="47">
        <v>94561355</v>
      </c>
      <c r="F9" s="48">
        <v>0.54</v>
      </c>
      <c r="G9" s="49">
        <v>1</v>
      </c>
      <c r="H9" s="50">
        <v>6.9900000000000004E-2</v>
      </c>
      <c r="I9" s="1">
        <f t="shared" si="0"/>
        <v>51063131.700000003</v>
      </c>
      <c r="M9" s="51"/>
      <c r="N9" s="52"/>
      <c r="P9" s="53"/>
    </row>
    <row r="10" spans="1:16" ht="26.4" x14ac:dyDescent="0.25">
      <c r="A10" s="6">
        <v>6</v>
      </c>
      <c r="B10" s="6" t="s">
        <v>11</v>
      </c>
      <c r="C10" s="6" t="s">
        <v>12</v>
      </c>
      <c r="D10" s="6" t="s">
        <v>199</v>
      </c>
      <c r="E10" s="47">
        <v>158245476</v>
      </c>
      <c r="F10" s="48">
        <v>0.3</v>
      </c>
      <c r="G10" s="49">
        <v>1</v>
      </c>
      <c r="H10" s="50">
        <v>6.4199999999999993E-2</v>
      </c>
      <c r="I10" s="1">
        <f t="shared" si="0"/>
        <v>47473642.799999997</v>
      </c>
      <c r="M10" s="51"/>
      <c r="N10" s="52"/>
      <c r="P10" s="53"/>
    </row>
    <row r="11" spans="1:16" ht="13.2" x14ac:dyDescent="0.25">
      <c r="A11" s="6">
        <v>7</v>
      </c>
      <c r="B11" s="6" t="s">
        <v>13</v>
      </c>
      <c r="C11" s="6" t="s">
        <v>14</v>
      </c>
      <c r="D11" s="6" t="s">
        <v>200</v>
      </c>
      <c r="E11" s="47">
        <v>35725994705</v>
      </c>
      <c r="F11" s="48">
        <v>0.25</v>
      </c>
      <c r="G11" s="49">
        <v>1</v>
      </c>
      <c r="H11" s="50">
        <v>3.6999999999999998E-2</v>
      </c>
      <c r="I11" s="1">
        <f t="shared" si="0"/>
        <v>8931498676.25</v>
      </c>
      <c r="M11" s="51"/>
      <c r="N11" s="52"/>
      <c r="P11" s="53"/>
    </row>
    <row r="12" spans="1:16" ht="13.2" x14ac:dyDescent="0.25">
      <c r="A12" s="6">
        <v>8</v>
      </c>
      <c r="B12" s="6" t="s">
        <v>15</v>
      </c>
      <c r="C12" s="6" t="s">
        <v>16</v>
      </c>
      <c r="D12" s="6" t="s">
        <v>201</v>
      </c>
      <c r="E12" s="47">
        <v>7701998235</v>
      </c>
      <c r="F12" s="48">
        <v>0.73</v>
      </c>
      <c r="G12" s="49">
        <v>1</v>
      </c>
      <c r="H12" s="50">
        <v>2.63E-2</v>
      </c>
      <c r="I12" s="1">
        <f t="shared" si="0"/>
        <v>5622458711.5500002</v>
      </c>
      <c r="M12" s="51"/>
      <c r="N12" s="52"/>
      <c r="P12" s="53"/>
    </row>
    <row r="13" spans="1:16" ht="13.2" x14ac:dyDescent="0.25">
      <c r="A13" s="6">
        <v>9</v>
      </c>
      <c r="B13" s="6" t="s">
        <v>17</v>
      </c>
      <c r="C13" s="6" t="s">
        <v>18</v>
      </c>
      <c r="D13" s="6" t="s">
        <v>202</v>
      </c>
      <c r="E13" s="47">
        <v>3036306000</v>
      </c>
      <c r="F13" s="48">
        <v>0.27</v>
      </c>
      <c r="G13" s="49">
        <v>1</v>
      </c>
      <c r="H13" s="50">
        <v>0.05</v>
      </c>
      <c r="I13" s="1">
        <f t="shared" si="0"/>
        <v>819802620</v>
      </c>
      <c r="M13" s="51"/>
      <c r="N13" s="52"/>
      <c r="P13" s="53"/>
    </row>
    <row r="14" spans="1:16" ht="13.2" x14ac:dyDescent="0.25">
      <c r="A14" s="6">
        <v>10</v>
      </c>
      <c r="B14" s="6" t="s">
        <v>19</v>
      </c>
      <c r="C14" s="6" t="s">
        <v>20</v>
      </c>
      <c r="D14" s="6" t="s">
        <v>203</v>
      </c>
      <c r="E14" s="47">
        <v>12960541337338</v>
      </c>
      <c r="F14" s="48">
        <v>0.39</v>
      </c>
      <c r="G14" s="49">
        <v>1</v>
      </c>
      <c r="H14" s="50">
        <v>4.1599999999999998E-2</v>
      </c>
      <c r="I14" s="1">
        <f t="shared" si="0"/>
        <v>5054611121561.8203</v>
      </c>
      <c r="M14" s="51"/>
      <c r="N14" s="52"/>
      <c r="P14" s="53"/>
    </row>
    <row r="15" spans="1:16" ht="13.2" x14ac:dyDescent="0.25">
      <c r="A15" s="6">
        <v>11</v>
      </c>
      <c r="B15" s="6" t="s">
        <v>21</v>
      </c>
      <c r="C15" s="6" t="s">
        <v>22</v>
      </c>
      <c r="D15" s="6" t="s">
        <v>204</v>
      </c>
      <c r="E15" s="47">
        <v>10598177817</v>
      </c>
      <c r="F15" s="48">
        <v>0.12</v>
      </c>
      <c r="G15" s="49">
        <v>1</v>
      </c>
      <c r="H15" s="50">
        <v>4.0899999999999999E-2</v>
      </c>
      <c r="I15" s="1">
        <f t="shared" si="0"/>
        <v>1271781338.04</v>
      </c>
      <c r="M15" s="51"/>
      <c r="N15" s="52"/>
      <c r="P15" s="53"/>
    </row>
    <row r="16" spans="1:16" ht="13.2" x14ac:dyDescent="0.25">
      <c r="A16" s="6">
        <v>12</v>
      </c>
      <c r="B16" s="6" t="s">
        <v>23</v>
      </c>
      <c r="C16" s="6" t="s">
        <v>24</v>
      </c>
      <c r="D16" s="6" t="s">
        <v>205</v>
      </c>
      <c r="E16" s="47">
        <v>2066413562</v>
      </c>
      <c r="F16" s="48">
        <v>0.49</v>
      </c>
      <c r="G16" s="49">
        <v>1</v>
      </c>
      <c r="H16" s="50">
        <v>3.0499999999999999E-2</v>
      </c>
      <c r="I16" s="1">
        <f t="shared" si="0"/>
        <v>1012542645.38</v>
      </c>
      <c r="M16" s="51"/>
      <c r="N16" s="52"/>
      <c r="P16" s="53"/>
    </row>
    <row r="17" spans="1:16" ht="13.2" x14ac:dyDescent="0.25">
      <c r="A17" s="6">
        <v>13</v>
      </c>
      <c r="B17" s="6" t="s">
        <v>25</v>
      </c>
      <c r="C17" s="6" t="s">
        <v>26</v>
      </c>
      <c r="D17" s="6" t="s">
        <v>206</v>
      </c>
      <c r="E17" s="47">
        <v>2178690700</v>
      </c>
      <c r="F17" s="48">
        <v>0.32</v>
      </c>
      <c r="G17" s="49">
        <v>1</v>
      </c>
      <c r="H17" s="50">
        <v>2.6700000000000002E-2</v>
      </c>
      <c r="I17" s="1">
        <f t="shared" si="0"/>
        <v>697181024</v>
      </c>
      <c r="M17" s="51"/>
      <c r="N17" s="52"/>
      <c r="P17" s="53"/>
    </row>
    <row r="18" spans="1:16" ht="13.2" x14ac:dyDescent="0.25">
      <c r="A18" s="6">
        <v>14</v>
      </c>
      <c r="B18" s="6" t="s">
        <v>27</v>
      </c>
      <c r="C18" s="6" t="s">
        <v>28</v>
      </c>
      <c r="D18" s="6" t="s">
        <v>207</v>
      </c>
      <c r="E18" s="47">
        <v>147508500</v>
      </c>
      <c r="F18" s="48">
        <v>1</v>
      </c>
      <c r="G18" s="49">
        <v>1</v>
      </c>
      <c r="H18" s="50">
        <v>3.0000000000000001E-3</v>
      </c>
      <c r="I18" s="1">
        <f t="shared" si="0"/>
        <v>147508500</v>
      </c>
      <c r="M18" s="51"/>
      <c r="N18" s="52"/>
      <c r="P18" s="53"/>
    </row>
    <row r="19" spans="1:16" ht="13.2" x14ac:dyDescent="0.25">
      <c r="A19" s="6">
        <v>15</v>
      </c>
      <c r="B19" s="6" t="s">
        <v>29</v>
      </c>
      <c r="C19" s="6" t="s">
        <v>30</v>
      </c>
      <c r="D19" s="6" t="s">
        <v>208</v>
      </c>
      <c r="E19" s="47">
        <v>1554875</v>
      </c>
      <c r="F19" s="48">
        <v>1</v>
      </c>
      <c r="G19" s="49">
        <v>1</v>
      </c>
      <c r="H19" s="50">
        <v>2.5999999999999999E-2</v>
      </c>
      <c r="I19" s="1">
        <f t="shared" si="0"/>
        <v>1554875</v>
      </c>
      <c r="M19" s="51"/>
      <c r="N19" s="52"/>
      <c r="P19" s="53"/>
    </row>
    <row r="20" spans="1:16" ht="13.2" x14ac:dyDescent="0.25">
      <c r="A20" s="6">
        <v>16</v>
      </c>
      <c r="B20" s="6" t="s">
        <v>31</v>
      </c>
      <c r="C20" s="6" t="s">
        <v>32</v>
      </c>
      <c r="D20" s="6" t="s">
        <v>209</v>
      </c>
      <c r="E20" s="47">
        <v>2936015891</v>
      </c>
      <c r="F20" s="48">
        <v>0.33</v>
      </c>
      <c r="G20" s="49">
        <v>1</v>
      </c>
      <c r="H20" s="50">
        <v>1.9900000000000001E-2</v>
      </c>
      <c r="I20" s="1">
        <f t="shared" si="0"/>
        <v>968885244.03000009</v>
      </c>
      <c r="M20" s="51"/>
      <c r="N20" s="52"/>
      <c r="P20" s="53"/>
    </row>
    <row r="21" spans="1:16" ht="13.2" x14ac:dyDescent="0.25">
      <c r="A21" s="6">
        <v>17</v>
      </c>
      <c r="B21" s="6" t="s">
        <v>33</v>
      </c>
      <c r="C21" s="6" t="s">
        <v>34</v>
      </c>
      <c r="D21" s="6" t="s">
        <v>210</v>
      </c>
      <c r="E21" s="47">
        <v>837718660</v>
      </c>
      <c r="F21" s="48">
        <v>0.21</v>
      </c>
      <c r="G21" s="49">
        <v>1</v>
      </c>
      <c r="H21" s="50">
        <v>1.4500000000000001E-2</v>
      </c>
      <c r="I21" s="1">
        <f t="shared" si="0"/>
        <v>175920918.59999999</v>
      </c>
      <c r="M21" s="51"/>
      <c r="N21" s="52"/>
      <c r="P21" s="53"/>
    </row>
    <row r="22" spans="1:16" ht="13.2" x14ac:dyDescent="0.25">
      <c r="A22" s="6">
        <v>18</v>
      </c>
      <c r="B22" s="6" t="s">
        <v>35</v>
      </c>
      <c r="C22" s="6" t="s">
        <v>36</v>
      </c>
      <c r="D22" s="6" t="s">
        <v>211</v>
      </c>
      <c r="E22" s="47">
        <v>7364965630</v>
      </c>
      <c r="F22" s="48">
        <v>0.23</v>
      </c>
      <c r="G22" s="49">
        <v>1</v>
      </c>
      <c r="H22" s="50">
        <v>1.4E-2</v>
      </c>
      <c r="I22" s="1">
        <f t="shared" si="0"/>
        <v>1693942094.9000001</v>
      </c>
      <c r="M22" s="51"/>
      <c r="N22" s="52"/>
      <c r="P22" s="53"/>
    </row>
    <row r="23" spans="1:16" ht="13.2" x14ac:dyDescent="0.25">
      <c r="A23" s="6">
        <v>19</v>
      </c>
      <c r="B23" s="6" t="s">
        <v>37</v>
      </c>
      <c r="C23" s="6" t="s">
        <v>38</v>
      </c>
      <c r="D23" s="6" t="s">
        <v>212</v>
      </c>
      <c r="E23" s="47">
        <v>2278636493</v>
      </c>
      <c r="F23" s="48">
        <v>0.56000000000000005</v>
      </c>
      <c r="G23" s="49">
        <v>1</v>
      </c>
      <c r="H23" s="50">
        <v>1.1900000000000001E-2</v>
      </c>
      <c r="I23" s="1">
        <f t="shared" si="0"/>
        <v>1276036436.0800002</v>
      </c>
      <c r="M23" s="51"/>
      <c r="N23" s="52"/>
      <c r="P23" s="53"/>
    </row>
    <row r="24" spans="1:16" ht="13.2" x14ac:dyDescent="0.25">
      <c r="A24" s="6">
        <v>20</v>
      </c>
      <c r="B24" s="6" t="s">
        <v>39</v>
      </c>
      <c r="C24" s="6" t="s">
        <v>40</v>
      </c>
      <c r="D24" s="6" t="s">
        <v>213</v>
      </c>
      <c r="E24" s="47">
        <v>620000000</v>
      </c>
      <c r="F24" s="48">
        <v>0.15</v>
      </c>
      <c r="G24" s="49">
        <v>1</v>
      </c>
      <c r="H24" s="50">
        <v>1.14E-2</v>
      </c>
      <c r="I24" s="1">
        <f t="shared" si="0"/>
        <v>93000000</v>
      </c>
      <c r="M24" s="51"/>
      <c r="N24" s="52"/>
      <c r="P24" s="53"/>
    </row>
    <row r="25" spans="1:16" ht="13.2" x14ac:dyDescent="0.25">
      <c r="A25" s="6">
        <v>21</v>
      </c>
      <c r="B25" s="6" t="s">
        <v>41</v>
      </c>
      <c r="C25" s="6" t="s">
        <v>42</v>
      </c>
      <c r="D25" s="6" t="s">
        <v>214</v>
      </c>
      <c r="E25" s="47">
        <v>386255464890</v>
      </c>
      <c r="F25" s="48">
        <v>0.34</v>
      </c>
      <c r="G25" s="49">
        <v>1</v>
      </c>
      <c r="H25" s="50">
        <v>1.0200000000000001E-2</v>
      </c>
      <c r="I25" s="1">
        <f t="shared" si="0"/>
        <v>131326858062.60001</v>
      </c>
      <c r="M25" s="51"/>
      <c r="N25" s="52"/>
      <c r="P25" s="53"/>
    </row>
    <row r="26" spans="1:16" ht="39.6" x14ac:dyDescent="0.25">
      <c r="A26" s="6">
        <v>22</v>
      </c>
      <c r="B26" s="6" t="s">
        <v>43</v>
      </c>
      <c r="C26" s="6" t="s">
        <v>44</v>
      </c>
      <c r="D26" s="6" t="s">
        <v>215</v>
      </c>
      <c r="E26" s="47">
        <v>266774342</v>
      </c>
      <c r="F26" s="48">
        <v>0.3</v>
      </c>
      <c r="G26" s="49">
        <v>1</v>
      </c>
      <c r="H26" s="50">
        <v>9.7999999999999997E-3</v>
      </c>
      <c r="I26" s="1">
        <f t="shared" si="0"/>
        <v>80032302.599999994</v>
      </c>
      <c r="M26" s="51"/>
      <c r="N26" s="52"/>
      <c r="P26" s="53"/>
    </row>
    <row r="27" spans="1:16" ht="13.2" x14ac:dyDescent="0.25">
      <c r="A27" s="6">
        <v>23</v>
      </c>
      <c r="B27" s="6" t="s">
        <v>45</v>
      </c>
      <c r="C27" s="6" t="s">
        <v>46</v>
      </c>
      <c r="D27" s="6" t="s">
        <v>216</v>
      </c>
      <c r="E27" s="47">
        <v>2669204301</v>
      </c>
      <c r="F27" s="48">
        <v>0.28000000000000003</v>
      </c>
      <c r="G27" s="49">
        <v>1</v>
      </c>
      <c r="H27" s="50">
        <v>8.2000000000000007E-3</v>
      </c>
      <c r="I27" s="1">
        <f t="shared" si="0"/>
        <v>747377204.28000009</v>
      </c>
      <c r="M27" s="51"/>
      <c r="N27" s="52"/>
      <c r="P27" s="53"/>
    </row>
    <row r="28" spans="1:16" ht="13.2" x14ac:dyDescent="0.25">
      <c r="A28" s="6">
        <v>24</v>
      </c>
      <c r="B28" s="6" t="s">
        <v>47</v>
      </c>
      <c r="C28" s="6" t="s">
        <v>48</v>
      </c>
      <c r="D28" s="6" t="s">
        <v>217</v>
      </c>
      <c r="E28" s="47">
        <v>242831469</v>
      </c>
      <c r="F28" s="48">
        <v>0.6</v>
      </c>
      <c r="G28" s="49">
        <v>1</v>
      </c>
      <c r="H28" s="50">
        <v>1.1000000000000001E-3</v>
      </c>
      <c r="I28" s="1">
        <f t="shared" si="0"/>
        <v>145698881.40000001</v>
      </c>
      <c r="M28" s="51"/>
      <c r="N28" s="52"/>
      <c r="P28" s="53"/>
    </row>
    <row r="29" spans="1:16" ht="26.4" x14ac:dyDescent="0.25">
      <c r="A29" s="6">
        <v>25</v>
      </c>
      <c r="B29" s="6" t="s">
        <v>49</v>
      </c>
      <c r="C29" s="6" t="s">
        <v>50</v>
      </c>
      <c r="D29" s="6" t="s">
        <v>218</v>
      </c>
      <c r="E29" s="47">
        <v>2000000000</v>
      </c>
      <c r="F29" s="48">
        <v>0.08</v>
      </c>
      <c r="G29" s="49">
        <v>1</v>
      </c>
      <c r="H29" s="50">
        <v>9.2999999999999992E-3</v>
      </c>
      <c r="I29" s="1">
        <f t="shared" si="0"/>
        <v>160000000</v>
      </c>
      <c r="M29" s="51"/>
      <c r="N29" s="52"/>
      <c r="P29" s="53"/>
    </row>
    <row r="30" spans="1:16" ht="13.2" x14ac:dyDescent="0.25">
      <c r="A30" s="6">
        <v>26</v>
      </c>
      <c r="B30" s="6" t="s">
        <v>51</v>
      </c>
      <c r="C30" s="6" t="s">
        <v>52</v>
      </c>
      <c r="D30" s="6" t="s">
        <v>219</v>
      </c>
      <c r="E30" s="47">
        <v>5993227240</v>
      </c>
      <c r="F30" s="48">
        <v>0.14000000000000001</v>
      </c>
      <c r="G30" s="49">
        <v>1</v>
      </c>
      <c r="H30" s="50">
        <v>8.2000000000000007E-3</v>
      </c>
      <c r="I30" s="1">
        <f t="shared" si="0"/>
        <v>839051813.60000002</v>
      </c>
      <c r="M30" s="51"/>
      <c r="N30" s="52"/>
      <c r="P30" s="53"/>
    </row>
    <row r="31" spans="1:16" ht="13.2" x14ac:dyDescent="0.25">
      <c r="A31" s="6">
        <v>27</v>
      </c>
      <c r="B31" s="6" t="s">
        <v>53</v>
      </c>
      <c r="C31" s="6" t="s">
        <v>54</v>
      </c>
      <c r="D31" s="6" t="s">
        <v>220</v>
      </c>
      <c r="E31" s="47">
        <v>9650000000</v>
      </c>
      <c r="F31" s="48">
        <v>0.36</v>
      </c>
      <c r="G31" s="49">
        <v>1</v>
      </c>
      <c r="H31" s="50">
        <v>7.7000000000000002E-3</v>
      </c>
      <c r="I31" s="1">
        <f t="shared" si="0"/>
        <v>3474000000</v>
      </c>
      <c r="M31" s="51"/>
      <c r="N31" s="52"/>
      <c r="P31" s="53"/>
    </row>
    <row r="32" spans="1:16" ht="26.4" x14ac:dyDescent="0.25">
      <c r="A32" s="6">
        <v>28</v>
      </c>
      <c r="B32" s="6" t="s">
        <v>55</v>
      </c>
      <c r="C32" s="6" t="s">
        <v>56</v>
      </c>
      <c r="D32" s="6" t="s">
        <v>221</v>
      </c>
      <c r="E32" s="47">
        <v>3032149962</v>
      </c>
      <c r="F32" s="48">
        <v>0.1</v>
      </c>
      <c r="G32" s="49">
        <v>1</v>
      </c>
      <c r="H32" s="50">
        <v>7.1999999999999998E-3</v>
      </c>
      <c r="I32" s="1">
        <f t="shared" si="0"/>
        <v>303214996.19999999</v>
      </c>
      <c r="M32" s="51"/>
      <c r="N32" s="52"/>
      <c r="P32" s="53"/>
    </row>
    <row r="33" spans="1:16" ht="26.4" x14ac:dyDescent="0.25">
      <c r="A33" s="6">
        <v>29</v>
      </c>
      <c r="B33" s="6" t="s">
        <v>57</v>
      </c>
      <c r="C33" s="6" t="s">
        <v>58</v>
      </c>
      <c r="D33" s="6" t="s">
        <v>222</v>
      </c>
      <c r="E33" s="47">
        <v>420819943</v>
      </c>
      <c r="F33" s="48">
        <v>0.25</v>
      </c>
      <c r="G33" s="49">
        <v>1</v>
      </c>
      <c r="H33" s="50">
        <v>6.8999999999999999E-3</v>
      </c>
      <c r="I33" s="1">
        <f t="shared" si="0"/>
        <v>105204985.75</v>
      </c>
      <c r="M33" s="51"/>
      <c r="N33" s="52"/>
      <c r="P33" s="53"/>
    </row>
    <row r="34" spans="1:16" ht="13.2" x14ac:dyDescent="0.25">
      <c r="A34" s="6">
        <v>30</v>
      </c>
      <c r="B34" s="6" t="s">
        <v>59</v>
      </c>
      <c r="C34" s="6" t="s">
        <v>60</v>
      </c>
      <c r="D34" s="6" t="s">
        <v>223</v>
      </c>
      <c r="E34" s="47">
        <v>150570662</v>
      </c>
      <c r="F34" s="48">
        <v>0.12</v>
      </c>
      <c r="G34" s="49">
        <v>1</v>
      </c>
      <c r="H34" s="50">
        <v>3.7000000000000002E-3</v>
      </c>
      <c r="I34" s="1">
        <f t="shared" si="0"/>
        <v>18068479.439999998</v>
      </c>
      <c r="M34" s="51"/>
      <c r="N34" s="52"/>
      <c r="P34" s="53"/>
    </row>
    <row r="35" spans="1:16" ht="13.2" x14ac:dyDescent="0.25">
      <c r="A35" s="6">
        <v>31</v>
      </c>
      <c r="B35" s="6" t="s">
        <v>61</v>
      </c>
      <c r="C35" s="6" t="s">
        <v>62</v>
      </c>
      <c r="D35" s="6" t="s">
        <v>224</v>
      </c>
      <c r="E35" s="47">
        <v>29788012</v>
      </c>
      <c r="F35" s="48">
        <v>0.63</v>
      </c>
      <c r="G35" s="49">
        <v>1</v>
      </c>
      <c r="H35" s="50">
        <v>2.8E-3</v>
      </c>
      <c r="I35" s="1">
        <f t="shared" si="0"/>
        <v>18766447.559999999</v>
      </c>
      <c r="M35" s="51"/>
      <c r="N35" s="52"/>
      <c r="P35" s="53"/>
    </row>
    <row r="36" spans="1:16" ht="13.2" x14ac:dyDescent="0.25">
      <c r="A36" s="6">
        <v>32</v>
      </c>
      <c r="B36" s="7" t="s">
        <v>63</v>
      </c>
      <c r="C36" s="6" t="s">
        <v>64</v>
      </c>
      <c r="D36" s="6" t="s">
        <v>225</v>
      </c>
      <c r="E36" s="47">
        <v>129500000</v>
      </c>
      <c r="F36" s="48">
        <v>0.19</v>
      </c>
      <c r="G36" s="49">
        <v>1</v>
      </c>
      <c r="H36" s="50">
        <v>6.3E-3</v>
      </c>
      <c r="I36" s="1">
        <f t="shared" si="0"/>
        <v>24605000</v>
      </c>
      <c r="M36" s="51"/>
      <c r="N36" s="52"/>
      <c r="P36" s="53"/>
    </row>
    <row r="37" spans="1:16" ht="13.2" x14ac:dyDescent="0.25">
      <c r="A37" s="6">
        <v>33</v>
      </c>
      <c r="B37" s="54" t="s">
        <v>65</v>
      </c>
      <c r="C37" s="6" t="s">
        <v>66</v>
      </c>
      <c r="D37" s="6" t="s">
        <v>226</v>
      </c>
      <c r="E37" s="47">
        <v>660497344</v>
      </c>
      <c r="F37" s="48">
        <v>0.32</v>
      </c>
      <c r="G37" s="49">
        <v>1</v>
      </c>
      <c r="H37" s="50">
        <v>5.0000000000000001E-3</v>
      </c>
      <c r="I37" s="1">
        <f t="shared" si="0"/>
        <v>211359150.08000001</v>
      </c>
      <c r="M37" s="51"/>
      <c r="N37" s="52"/>
      <c r="P37" s="53"/>
    </row>
    <row r="38" spans="1:16" ht="13.2" x14ac:dyDescent="0.25">
      <c r="A38" s="6">
        <v>34</v>
      </c>
      <c r="B38" s="6" t="s">
        <v>67</v>
      </c>
      <c r="C38" s="6" t="s">
        <v>68</v>
      </c>
      <c r="D38" s="6" t="s">
        <v>227</v>
      </c>
      <c r="E38" s="47">
        <v>63048706145</v>
      </c>
      <c r="F38" s="48">
        <v>0.18</v>
      </c>
      <c r="G38" s="49">
        <v>1</v>
      </c>
      <c r="H38" s="50">
        <v>3.8E-3</v>
      </c>
      <c r="I38" s="1">
        <f t="shared" si="0"/>
        <v>11348767106.1</v>
      </c>
      <c r="M38" s="51"/>
      <c r="N38" s="52"/>
      <c r="P38" s="53"/>
    </row>
    <row r="39" spans="1:16" ht="13.2" x14ac:dyDescent="0.25">
      <c r="A39" s="6">
        <v>35</v>
      </c>
      <c r="B39" s="6" t="s">
        <v>69</v>
      </c>
      <c r="C39" s="6" t="s">
        <v>70</v>
      </c>
      <c r="D39" s="6" t="s">
        <v>228</v>
      </c>
      <c r="E39" s="47">
        <v>11174330000</v>
      </c>
      <c r="F39" s="48">
        <v>0.14000000000000001</v>
      </c>
      <c r="G39" s="49">
        <v>1</v>
      </c>
      <c r="H39" s="50">
        <v>2.8E-3</v>
      </c>
      <c r="I39" s="1">
        <f t="shared" si="0"/>
        <v>1564406200.0000002</v>
      </c>
      <c r="M39" s="51"/>
      <c r="N39" s="52"/>
      <c r="P39" s="53"/>
    </row>
    <row r="40" spans="1:16" ht="13.2" x14ac:dyDescent="0.25">
      <c r="A40" s="6">
        <v>36</v>
      </c>
      <c r="B40" s="6" t="s">
        <v>71</v>
      </c>
      <c r="C40" s="6" t="s">
        <v>72</v>
      </c>
      <c r="D40" s="6" t="s">
        <v>229</v>
      </c>
      <c r="E40" s="47">
        <v>1274665323063</v>
      </c>
      <c r="F40" s="48">
        <v>0.21</v>
      </c>
      <c r="G40" s="49">
        <v>1</v>
      </c>
      <c r="H40" s="50">
        <v>2.3999999999999998E-3</v>
      </c>
      <c r="I40" s="1">
        <f t="shared" si="0"/>
        <v>267679717843.22998</v>
      </c>
      <c r="M40" s="51"/>
      <c r="N40" s="52"/>
      <c r="P40" s="53"/>
    </row>
    <row r="41" spans="1:16" ht="13.2" x14ac:dyDescent="0.25">
      <c r="A41" s="6">
        <v>37</v>
      </c>
      <c r="B41" s="6" t="s">
        <v>73</v>
      </c>
      <c r="C41" s="6" t="s">
        <v>74</v>
      </c>
      <c r="D41" s="6" t="s">
        <v>230</v>
      </c>
      <c r="E41" s="47">
        <v>103030215</v>
      </c>
      <c r="F41" s="48">
        <v>0.33</v>
      </c>
      <c r="G41" s="49">
        <v>1</v>
      </c>
      <c r="H41" s="50">
        <v>2.3999999999999998E-3</v>
      </c>
      <c r="I41" s="1">
        <f t="shared" si="0"/>
        <v>33999970.950000003</v>
      </c>
      <c r="M41" s="51"/>
      <c r="N41" s="52"/>
      <c r="P41" s="53"/>
    </row>
    <row r="42" spans="1:16" ht="13.2" x14ac:dyDescent="0.25">
      <c r="A42" s="6">
        <v>38</v>
      </c>
      <c r="B42" s="54" t="s">
        <v>75</v>
      </c>
      <c r="C42" s="6" t="s">
        <v>76</v>
      </c>
      <c r="D42" s="6" t="s">
        <v>231</v>
      </c>
      <c r="E42" s="47">
        <v>124750000</v>
      </c>
      <c r="F42" s="48">
        <v>0.33</v>
      </c>
      <c r="G42" s="49">
        <v>1</v>
      </c>
      <c r="H42" s="50">
        <v>2.3999999999999998E-3</v>
      </c>
      <c r="I42" s="1">
        <f t="shared" si="0"/>
        <v>41167500</v>
      </c>
      <c r="M42" s="51"/>
      <c r="N42" s="52"/>
      <c r="P42" s="53"/>
    </row>
    <row r="43" spans="1:16" ht="13.2" x14ac:dyDescent="0.25">
      <c r="A43" s="6">
        <v>39</v>
      </c>
      <c r="B43" s="6" t="s">
        <v>77</v>
      </c>
      <c r="C43" s="6" t="s">
        <v>78</v>
      </c>
      <c r="D43" s="6" t="s">
        <v>232</v>
      </c>
      <c r="E43" s="47">
        <v>43963773</v>
      </c>
      <c r="F43" s="48">
        <v>0.51</v>
      </c>
      <c r="G43" s="49">
        <v>1</v>
      </c>
      <c r="H43" s="50">
        <v>2.2000000000000001E-3</v>
      </c>
      <c r="I43" s="1">
        <f t="shared" si="0"/>
        <v>22421524.23</v>
      </c>
      <c r="M43" s="51"/>
      <c r="N43" s="52"/>
      <c r="P43" s="53"/>
    </row>
    <row r="44" spans="1:16" ht="13.2" x14ac:dyDescent="0.25">
      <c r="A44" s="6">
        <v>40</v>
      </c>
      <c r="B44" s="6" t="s">
        <v>79</v>
      </c>
      <c r="C44" s="6" t="s">
        <v>80</v>
      </c>
      <c r="D44" s="6" t="s">
        <v>233</v>
      </c>
      <c r="E44" s="47">
        <v>104400000000</v>
      </c>
      <c r="F44" s="48">
        <v>0.18</v>
      </c>
      <c r="G44" s="49">
        <v>1</v>
      </c>
      <c r="H44" s="50">
        <v>2.0999999999999999E-3</v>
      </c>
      <c r="I44" s="1">
        <f t="shared" si="0"/>
        <v>18792000000</v>
      </c>
      <c r="M44" s="51"/>
      <c r="N44" s="52"/>
      <c r="P44" s="53"/>
    </row>
    <row r="45" spans="1:16" ht="13.2" x14ac:dyDescent="0.25">
      <c r="A45" s="6">
        <v>41</v>
      </c>
      <c r="B45" s="6" t="s">
        <v>81</v>
      </c>
      <c r="C45" s="6" t="s">
        <v>82</v>
      </c>
      <c r="D45" s="6" t="s">
        <v>234</v>
      </c>
      <c r="E45" s="47">
        <v>37792603</v>
      </c>
      <c r="F45" s="48">
        <v>0.39</v>
      </c>
      <c r="G45" s="49">
        <v>1</v>
      </c>
      <c r="H45" s="50">
        <v>2E-3</v>
      </c>
      <c r="I45" s="1">
        <f t="shared" si="0"/>
        <v>14739115.17</v>
      </c>
      <c r="M45" s="51"/>
      <c r="N45" s="52"/>
      <c r="P45" s="53"/>
    </row>
    <row r="46" spans="1:16" ht="13.2" x14ac:dyDescent="0.25">
      <c r="A46" s="6">
        <v>42</v>
      </c>
      <c r="B46" s="6" t="s">
        <v>83</v>
      </c>
      <c r="C46" s="6" t="s">
        <v>84</v>
      </c>
      <c r="D46" s="6" t="s">
        <v>235</v>
      </c>
      <c r="E46" s="47">
        <v>40534000</v>
      </c>
      <c r="F46" s="48">
        <v>0.16</v>
      </c>
      <c r="G46" s="49">
        <v>1</v>
      </c>
      <c r="H46" s="50">
        <v>1.9E-3</v>
      </c>
      <c r="I46" s="1">
        <f t="shared" si="0"/>
        <v>6485440</v>
      </c>
      <c r="M46" s="51"/>
      <c r="N46" s="52"/>
      <c r="P46" s="53"/>
    </row>
    <row r="47" spans="1:16" ht="13.2" x14ac:dyDescent="0.25">
      <c r="A47" s="6">
        <v>43</v>
      </c>
      <c r="B47" s="6" t="s">
        <v>85</v>
      </c>
      <c r="C47" s="6" t="s">
        <v>86</v>
      </c>
      <c r="D47" s="6" t="s">
        <v>236</v>
      </c>
      <c r="E47" s="47">
        <v>161078853310</v>
      </c>
      <c r="F47" s="48">
        <v>0.14000000000000001</v>
      </c>
      <c r="G47" s="49">
        <v>1</v>
      </c>
      <c r="H47" s="50">
        <v>1.8E-3</v>
      </c>
      <c r="I47" s="1">
        <f t="shared" si="0"/>
        <v>22551039463.400002</v>
      </c>
      <c r="M47" s="51"/>
      <c r="N47" s="52"/>
      <c r="P47" s="53"/>
    </row>
    <row r="48" spans="1:16" ht="13.2" x14ac:dyDescent="0.25">
      <c r="A48" s="6">
        <v>44</v>
      </c>
      <c r="B48" s="6" t="s">
        <v>87</v>
      </c>
      <c r="C48" s="6" t="s">
        <v>88</v>
      </c>
      <c r="D48" s="6" t="s">
        <v>237</v>
      </c>
      <c r="E48" s="47">
        <v>1110616299</v>
      </c>
      <c r="F48" s="48">
        <v>0.32</v>
      </c>
      <c r="G48" s="49">
        <v>1</v>
      </c>
      <c r="H48" s="50">
        <v>1.6999999999999999E-3</v>
      </c>
      <c r="I48" s="1">
        <f t="shared" si="0"/>
        <v>355397215.68000001</v>
      </c>
      <c r="M48" s="51"/>
      <c r="N48" s="52"/>
      <c r="P48" s="53"/>
    </row>
    <row r="49" spans="1:16" ht="13.2" x14ac:dyDescent="0.25">
      <c r="A49" s="6">
        <v>45</v>
      </c>
      <c r="B49" s="54" t="s">
        <v>89</v>
      </c>
      <c r="C49" s="6" t="s">
        <v>90</v>
      </c>
      <c r="D49" s="6" t="s">
        <v>238</v>
      </c>
      <c r="E49" s="47">
        <v>993586094</v>
      </c>
      <c r="F49" s="48">
        <v>0.28000000000000003</v>
      </c>
      <c r="G49" s="49">
        <v>1</v>
      </c>
      <c r="H49" s="50">
        <v>1.6999999999999999E-3</v>
      </c>
      <c r="I49" s="1">
        <f t="shared" si="0"/>
        <v>278204106.32000005</v>
      </c>
      <c r="M49" s="51"/>
      <c r="N49" s="52"/>
      <c r="P49" s="53"/>
    </row>
    <row r="50" spans="1:16" ht="13.2" x14ac:dyDescent="0.25">
      <c r="A50" s="6">
        <v>46</v>
      </c>
      <c r="B50" s="6" t="s">
        <v>91</v>
      </c>
      <c r="C50" s="6" t="s">
        <v>92</v>
      </c>
      <c r="D50" s="6" t="s">
        <v>239</v>
      </c>
      <c r="E50" s="47">
        <v>179768227</v>
      </c>
      <c r="F50" s="48">
        <v>0.42</v>
      </c>
      <c r="G50" s="49">
        <v>1</v>
      </c>
      <c r="H50" s="50">
        <v>1.5E-3</v>
      </c>
      <c r="I50" s="1">
        <f t="shared" si="0"/>
        <v>75502655.340000004</v>
      </c>
      <c r="M50" s="51"/>
      <c r="N50" s="52"/>
      <c r="P50" s="53"/>
    </row>
    <row r="51" spans="1:16" ht="13.2" x14ac:dyDescent="0.25">
      <c r="A51" s="6">
        <v>47</v>
      </c>
      <c r="B51" s="6" t="s">
        <v>93</v>
      </c>
      <c r="C51" s="6" t="s">
        <v>94</v>
      </c>
      <c r="D51" s="6" t="s">
        <v>240</v>
      </c>
      <c r="E51" s="47">
        <v>416270745</v>
      </c>
      <c r="F51" s="48">
        <v>0.35</v>
      </c>
      <c r="G51" s="49">
        <v>1</v>
      </c>
      <c r="H51" s="50">
        <v>1.5E-3</v>
      </c>
      <c r="I51" s="1">
        <f t="shared" si="0"/>
        <v>145694760.75</v>
      </c>
      <c r="M51" s="51"/>
      <c r="N51" s="52"/>
      <c r="P51" s="53"/>
    </row>
    <row r="52" spans="1:16" ht="13.2" x14ac:dyDescent="0.25">
      <c r="A52" s="6">
        <v>48</v>
      </c>
      <c r="B52" s="6" t="s">
        <v>95</v>
      </c>
      <c r="C52" s="6" t="s">
        <v>96</v>
      </c>
      <c r="D52" s="6" t="s">
        <v>241</v>
      </c>
      <c r="E52" s="47">
        <v>11529538</v>
      </c>
      <c r="F52" s="48">
        <v>0.1</v>
      </c>
      <c r="G52" s="49">
        <v>1</v>
      </c>
      <c r="H52" s="50">
        <v>1.4E-3</v>
      </c>
      <c r="I52" s="1">
        <f t="shared" si="0"/>
        <v>1152953.8</v>
      </c>
      <c r="M52" s="51"/>
      <c r="N52" s="52"/>
      <c r="P52" s="53"/>
    </row>
    <row r="53" spans="1:16" ht="13.2" x14ac:dyDescent="0.25">
      <c r="A53" s="6">
        <v>49</v>
      </c>
      <c r="B53" s="6" t="s">
        <v>97</v>
      </c>
      <c r="C53" s="6" t="s">
        <v>98</v>
      </c>
      <c r="D53" s="6" t="s">
        <v>242</v>
      </c>
      <c r="E53" s="47">
        <v>282215500</v>
      </c>
      <c r="F53" s="48">
        <v>0.34</v>
      </c>
      <c r="G53" s="49">
        <v>1</v>
      </c>
      <c r="H53" s="50">
        <v>8.9999999999999998E-4</v>
      </c>
      <c r="I53" s="1">
        <f t="shared" si="0"/>
        <v>95953270</v>
      </c>
      <c r="M53" s="51"/>
      <c r="N53" s="52"/>
      <c r="P53" s="53"/>
    </row>
    <row r="54" spans="1:16" ht="13.2" x14ac:dyDescent="0.25">
      <c r="A54" s="6">
        <v>50</v>
      </c>
      <c r="B54" s="6" t="s">
        <v>99</v>
      </c>
      <c r="C54" s="6" t="s">
        <v>100</v>
      </c>
      <c r="D54" s="6" t="s">
        <v>243</v>
      </c>
      <c r="E54" s="47">
        <v>34270159</v>
      </c>
      <c r="F54" s="48">
        <v>0.46</v>
      </c>
      <c r="G54" s="49">
        <v>1</v>
      </c>
      <c r="H54" s="50">
        <v>6.9999999999999999E-4</v>
      </c>
      <c r="I54" s="1">
        <f t="shared" si="0"/>
        <v>15764273.140000001</v>
      </c>
      <c r="M54" s="51"/>
      <c r="N54" s="52"/>
      <c r="P54" s="53"/>
    </row>
    <row r="55" spans="1:16" ht="13.2" x14ac:dyDescent="0.3">
      <c r="B55" s="8"/>
      <c r="C55" s="8"/>
      <c r="D55" s="8"/>
      <c r="E55" s="55"/>
      <c r="F55" s="56"/>
      <c r="G55" s="57"/>
      <c r="H55" s="58"/>
      <c r="M55" s="51"/>
      <c r="N55" s="52"/>
      <c r="P55" s="53"/>
    </row>
    <row r="56" spans="1:16" ht="14.25" customHeight="1" x14ac:dyDescent="0.3">
      <c r="B56" s="10"/>
      <c r="C56" s="8"/>
      <c r="D56" s="8"/>
      <c r="E56" s="59"/>
      <c r="F56" s="60"/>
      <c r="G56" s="61"/>
      <c r="H56" s="62"/>
      <c r="M56" s="51"/>
      <c r="N56" s="52"/>
      <c r="P56" s="53"/>
    </row>
    <row r="57" spans="1:16" ht="14.25" customHeight="1" x14ac:dyDescent="0.3">
      <c r="B57" s="10"/>
      <c r="C57" s="8"/>
      <c r="D57" s="8"/>
      <c r="E57" s="59"/>
      <c r="F57" s="60"/>
      <c r="G57" s="61"/>
      <c r="H57" s="62"/>
    </row>
    <row r="58" spans="1:16" ht="13.2" x14ac:dyDescent="0.3">
      <c r="B58" s="10"/>
      <c r="C58" s="8"/>
      <c r="D58" s="8"/>
      <c r="E58" s="59"/>
      <c r="F58" s="60"/>
      <c r="G58" s="61"/>
      <c r="H58" s="62"/>
    </row>
    <row r="59" spans="1:16" ht="14.25" customHeight="1" x14ac:dyDescent="0.3">
      <c r="B59" s="10"/>
      <c r="C59" s="8"/>
      <c r="D59" s="8"/>
      <c r="E59" s="59"/>
      <c r="F59" s="60"/>
      <c r="G59" s="61"/>
      <c r="H59" s="62"/>
    </row>
    <row r="60" spans="1:16" ht="14.25" customHeight="1" x14ac:dyDescent="0.3">
      <c r="B60" s="10"/>
      <c r="C60" s="8"/>
      <c r="D60" s="8"/>
      <c r="E60" s="59"/>
      <c r="F60" s="60"/>
      <c r="G60" s="61"/>
      <c r="H60" s="62"/>
    </row>
    <row r="61" spans="1:16" ht="13.2" x14ac:dyDescent="0.3">
      <c r="B61" s="10"/>
      <c r="C61" s="8"/>
      <c r="D61" s="8"/>
      <c r="E61" s="59"/>
      <c r="F61" s="60"/>
      <c r="G61" s="61"/>
      <c r="H61" s="62"/>
    </row>
    <row r="62" spans="1:16" ht="14.25" customHeight="1" x14ac:dyDescent="0.3">
      <c r="B62" s="10"/>
      <c r="C62" s="8"/>
      <c r="D62" s="8"/>
      <c r="E62" s="59"/>
      <c r="F62" s="60"/>
      <c r="G62" s="61"/>
      <c r="H62" s="62"/>
    </row>
    <row r="63" spans="1:16" ht="14.25" customHeight="1" x14ac:dyDescent="0.3">
      <c r="B63" s="10"/>
      <c r="C63" s="15"/>
      <c r="D63" s="15"/>
      <c r="E63" s="59"/>
      <c r="F63" s="60"/>
      <c r="G63" s="61"/>
      <c r="H63" s="62"/>
    </row>
    <row r="64" spans="1:16" ht="14.25" customHeight="1" x14ac:dyDescent="0.3">
      <c r="B64" s="10"/>
      <c r="C64" s="15"/>
      <c r="D64" s="15"/>
      <c r="E64" s="59"/>
      <c r="F64" s="60"/>
      <c r="G64" s="61"/>
      <c r="H64" s="6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Q119"/>
  <sheetViews>
    <sheetView topLeftCell="A24" zoomScaleNormal="100" workbookViewId="0">
      <selection activeCell="B55" sqref="B55"/>
    </sheetView>
  </sheetViews>
  <sheetFormatPr defaultColWidth="9.109375" defaultRowHeight="14.25" customHeight="1" x14ac:dyDescent="0.25"/>
  <cols>
    <col min="1" max="1" width="5.6640625" style="1" customWidth="1"/>
    <col min="2" max="2" width="11.44140625" style="1" customWidth="1"/>
    <col min="3" max="4" width="36.88671875" style="5" customWidth="1"/>
    <col min="5" max="5" width="19.109375" style="1" customWidth="1"/>
    <col min="6" max="6" width="10.33203125" style="1" customWidth="1"/>
    <col min="7" max="7" width="13.44140625" style="1" customWidth="1"/>
    <col min="8" max="8" width="11.44140625" style="1" customWidth="1"/>
    <col min="9" max="9" width="10.33203125" style="1" bestFit="1" customWidth="1"/>
    <col min="10" max="16384" width="9.109375" style="1"/>
  </cols>
  <sheetData>
    <row r="1" spans="1:17" ht="14.25" customHeight="1" x14ac:dyDescent="0.3">
      <c r="A1" s="2"/>
      <c r="B1" s="40"/>
      <c r="C1" s="36" t="s">
        <v>246</v>
      </c>
      <c r="D1" s="37" t="s">
        <v>245</v>
      </c>
      <c r="E1" s="40"/>
      <c r="F1" s="40"/>
      <c r="G1" s="40"/>
    </row>
    <row r="2" spans="1:17" ht="14.25" customHeight="1" thickBot="1" x14ac:dyDescent="0.35">
      <c r="A2" s="40"/>
      <c r="B2" s="40"/>
      <c r="C2" s="38">
        <v>42024</v>
      </c>
      <c r="D2" s="39">
        <v>42079</v>
      </c>
      <c r="E2" s="40"/>
      <c r="F2" s="40"/>
      <c r="G2" s="40"/>
    </row>
    <row r="3" spans="1:17" ht="14.25" customHeight="1" x14ac:dyDescent="0.3">
      <c r="A3" s="41"/>
      <c r="B3" s="41"/>
      <c r="C3" s="41"/>
      <c r="D3" s="41"/>
      <c r="E3" s="41"/>
      <c r="F3" s="41"/>
      <c r="G3" s="41"/>
      <c r="H3" s="41"/>
    </row>
    <row r="4" spans="1:17" s="5" customFormat="1" ht="26.4" x14ac:dyDescent="0.25">
      <c r="A4" s="83" t="s">
        <v>0</v>
      </c>
      <c r="B4" s="83" t="s">
        <v>188</v>
      </c>
      <c r="C4" s="83" t="s">
        <v>189</v>
      </c>
      <c r="D4" s="83" t="s">
        <v>190</v>
      </c>
      <c r="E4" s="84" t="s">
        <v>191</v>
      </c>
      <c r="F4" s="83" t="s">
        <v>192</v>
      </c>
      <c r="G4" s="83" t="s">
        <v>193</v>
      </c>
      <c r="H4" s="83" t="s">
        <v>356</v>
      </c>
      <c r="I4" s="1" t="s">
        <v>699</v>
      </c>
    </row>
    <row r="5" spans="1:17" s="19" customFormat="1" ht="12.75" customHeight="1" x14ac:dyDescent="0.25">
      <c r="A5" s="6">
        <v>1</v>
      </c>
      <c r="B5" s="6" t="s">
        <v>1</v>
      </c>
      <c r="C5" s="6" t="s">
        <v>2</v>
      </c>
      <c r="D5" s="6" t="s">
        <v>194</v>
      </c>
      <c r="E5" s="47">
        <v>23673512900</v>
      </c>
      <c r="F5" s="63">
        <v>0.46</v>
      </c>
      <c r="G5" s="64">
        <v>0.68675719999999996</v>
      </c>
      <c r="H5" s="50">
        <v>0.15</v>
      </c>
      <c r="I5" s="1">
        <f>F5*E5</f>
        <v>10889815934</v>
      </c>
    </row>
    <row r="6" spans="1:17" s="19" customFormat="1" ht="12.75" customHeight="1" x14ac:dyDescent="0.25">
      <c r="A6" s="6">
        <v>2</v>
      </c>
      <c r="B6" s="6" t="s">
        <v>3</v>
      </c>
      <c r="C6" s="6" t="s">
        <v>4</v>
      </c>
      <c r="D6" s="6" t="s">
        <v>195</v>
      </c>
      <c r="E6" s="47">
        <v>850563255</v>
      </c>
      <c r="F6" s="63">
        <v>0.46</v>
      </c>
      <c r="G6" s="64">
        <v>1</v>
      </c>
      <c r="H6" s="50">
        <v>0.12590000000000001</v>
      </c>
      <c r="I6" s="1">
        <f t="shared" ref="I6:I54" si="0">F6*E6</f>
        <v>391259097.30000001</v>
      </c>
    </row>
    <row r="7" spans="1:17" s="19" customFormat="1" ht="12.75" customHeight="1" x14ac:dyDescent="0.25">
      <c r="A7" s="6">
        <v>3</v>
      </c>
      <c r="B7" s="6" t="s">
        <v>5</v>
      </c>
      <c r="C7" s="6" t="s">
        <v>6</v>
      </c>
      <c r="D7" s="6" t="s">
        <v>196</v>
      </c>
      <c r="E7" s="47">
        <v>21586948000</v>
      </c>
      <c r="F7" s="63">
        <v>0.48</v>
      </c>
      <c r="G7" s="64">
        <v>1</v>
      </c>
      <c r="H7" s="50">
        <v>0.1051</v>
      </c>
      <c r="I7" s="1">
        <f t="shared" si="0"/>
        <v>10361735040</v>
      </c>
      <c r="N7" s="51"/>
      <c r="O7" s="52"/>
      <c r="Q7" s="53"/>
    </row>
    <row r="8" spans="1:17" s="19" customFormat="1" ht="12.75" customHeight="1" x14ac:dyDescent="0.25">
      <c r="A8" s="6">
        <v>4</v>
      </c>
      <c r="B8" s="6" t="s">
        <v>7</v>
      </c>
      <c r="C8" s="6" t="s">
        <v>8</v>
      </c>
      <c r="D8" s="6" t="s">
        <v>197</v>
      </c>
      <c r="E8" s="47">
        <v>1000000000</v>
      </c>
      <c r="F8" s="63">
        <v>1</v>
      </c>
      <c r="G8" s="64">
        <v>1</v>
      </c>
      <c r="H8" s="50">
        <v>7.3000000000000001E-3</v>
      </c>
      <c r="I8" s="1">
        <f t="shared" si="0"/>
        <v>1000000000</v>
      </c>
      <c r="N8" s="51"/>
      <c r="O8" s="52"/>
      <c r="Q8" s="53"/>
    </row>
    <row r="9" spans="1:17" s="19" customFormat="1" ht="12.75" customHeight="1" x14ac:dyDescent="0.25">
      <c r="A9" s="6">
        <v>5</v>
      </c>
      <c r="B9" s="6" t="s">
        <v>9</v>
      </c>
      <c r="C9" s="6" t="s">
        <v>10</v>
      </c>
      <c r="D9" s="6" t="s">
        <v>198</v>
      </c>
      <c r="E9" s="47">
        <v>94561355</v>
      </c>
      <c r="F9" s="63">
        <v>0.54</v>
      </c>
      <c r="G9" s="64">
        <v>1</v>
      </c>
      <c r="H9" s="50">
        <v>8.4599999999999995E-2</v>
      </c>
      <c r="I9" s="1">
        <f t="shared" si="0"/>
        <v>51063131.700000003</v>
      </c>
      <c r="N9" s="51"/>
      <c r="O9" s="52"/>
      <c r="Q9" s="53"/>
    </row>
    <row r="10" spans="1:17" s="19" customFormat="1" ht="12.75" customHeight="1" x14ac:dyDescent="0.25">
      <c r="A10" s="6">
        <v>6</v>
      </c>
      <c r="B10" s="6" t="s">
        <v>13</v>
      </c>
      <c r="C10" s="6" t="s">
        <v>14</v>
      </c>
      <c r="D10" s="6" t="s">
        <v>200</v>
      </c>
      <c r="E10" s="47">
        <v>35725994705</v>
      </c>
      <c r="F10" s="63">
        <v>0.25</v>
      </c>
      <c r="G10" s="64">
        <v>1</v>
      </c>
      <c r="H10" s="50">
        <v>3.6600000000000001E-2</v>
      </c>
      <c r="I10" s="1">
        <f t="shared" si="0"/>
        <v>8931498676.25</v>
      </c>
      <c r="N10" s="51"/>
      <c r="O10" s="52"/>
      <c r="Q10" s="53"/>
    </row>
    <row r="11" spans="1:17" s="19" customFormat="1" ht="12.75" customHeight="1" x14ac:dyDescent="0.25">
      <c r="A11" s="6">
        <v>7</v>
      </c>
      <c r="B11" s="6" t="s">
        <v>15</v>
      </c>
      <c r="C11" s="6" t="s">
        <v>16</v>
      </c>
      <c r="D11" s="6" t="s">
        <v>201</v>
      </c>
      <c r="E11" s="47">
        <v>7701998235</v>
      </c>
      <c r="F11" s="63">
        <v>0.73</v>
      </c>
      <c r="G11" s="64">
        <v>1</v>
      </c>
      <c r="H11" s="50">
        <v>2.7099999999999999E-2</v>
      </c>
      <c r="I11" s="1">
        <f t="shared" si="0"/>
        <v>5622458711.5500002</v>
      </c>
      <c r="N11" s="51"/>
      <c r="O11" s="52"/>
      <c r="Q11" s="53"/>
    </row>
    <row r="12" spans="1:17" s="19" customFormat="1" ht="12.75" customHeight="1" x14ac:dyDescent="0.25">
      <c r="A12" s="6">
        <v>8</v>
      </c>
      <c r="B12" s="6" t="s">
        <v>11</v>
      </c>
      <c r="C12" s="6" t="s">
        <v>12</v>
      </c>
      <c r="D12" s="6" t="s">
        <v>199</v>
      </c>
      <c r="E12" s="47">
        <v>158245476</v>
      </c>
      <c r="F12" s="63">
        <v>0.3</v>
      </c>
      <c r="G12" s="64">
        <v>1</v>
      </c>
      <c r="H12" s="50">
        <v>5.8799999999999998E-2</v>
      </c>
      <c r="I12" s="1">
        <f t="shared" si="0"/>
        <v>47473642.799999997</v>
      </c>
      <c r="N12" s="51"/>
      <c r="O12" s="52"/>
      <c r="Q12" s="53"/>
    </row>
    <row r="13" spans="1:17" s="19" customFormat="1" ht="12.75" customHeight="1" x14ac:dyDescent="0.25">
      <c r="A13" s="6">
        <v>9</v>
      </c>
      <c r="B13" s="6" t="s">
        <v>17</v>
      </c>
      <c r="C13" s="6" t="s">
        <v>18</v>
      </c>
      <c r="D13" s="6" t="s">
        <v>202</v>
      </c>
      <c r="E13" s="47">
        <v>3036306000</v>
      </c>
      <c r="F13" s="63">
        <v>0.27</v>
      </c>
      <c r="G13" s="64">
        <v>1</v>
      </c>
      <c r="H13" s="50">
        <v>5.2900000000000003E-2</v>
      </c>
      <c r="I13" s="1">
        <f t="shared" si="0"/>
        <v>819802620</v>
      </c>
      <c r="N13" s="51"/>
      <c r="O13" s="52"/>
      <c r="Q13" s="53"/>
    </row>
    <row r="14" spans="1:17" s="19" customFormat="1" ht="12.75" customHeight="1" x14ac:dyDescent="0.25">
      <c r="A14" s="6">
        <v>10</v>
      </c>
      <c r="B14" s="6" t="s">
        <v>21</v>
      </c>
      <c r="C14" s="6" t="s">
        <v>22</v>
      </c>
      <c r="D14" s="6" t="s">
        <v>204</v>
      </c>
      <c r="E14" s="47">
        <v>10598177817</v>
      </c>
      <c r="F14" s="63">
        <v>0.12</v>
      </c>
      <c r="G14" s="64">
        <v>1</v>
      </c>
      <c r="H14" s="50">
        <v>4.1700000000000001E-2</v>
      </c>
      <c r="I14" s="1">
        <f t="shared" si="0"/>
        <v>1271781338.04</v>
      </c>
      <c r="N14" s="51"/>
      <c r="O14" s="52"/>
      <c r="Q14" s="53"/>
    </row>
    <row r="15" spans="1:17" s="19" customFormat="1" ht="12.75" customHeight="1" x14ac:dyDescent="0.25">
      <c r="A15" s="6">
        <v>11</v>
      </c>
      <c r="B15" s="6" t="s">
        <v>23</v>
      </c>
      <c r="C15" s="6" t="s">
        <v>24</v>
      </c>
      <c r="D15" s="6" t="s">
        <v>205</v>
      </c>
      <c r="E15" s="47">
        <v>2066413562</v>
      </c>
      <c r="F15" s="63">
        <v>0.49</v>
      </c>
      <c r="G15" s="64">
        <v>1</v>
      </c>
      <c r="H15" s="50">
        <v>3.5700000000000003E-2</v>
      </c>
      <c r="I15" s="1">
        <f t="shared" si="0"/>
        <v>1012542645.38</v>
      </c>
      <c r="N15" s="51"/>
      <c r="O15" s="52"/>
      <c r="Q15" s="53"/>
    </row>
    <row r="16" spans="1:17" s="19" customFormat="1" ht="12.75" customHeight="1" x14ac:dyDescent="0.25">
      <c r="A16" s="6">
        <v>12</v>
      </c>
      <c r="B16" s="6" t="s">
        <v>19</v>
      </c>
      <c r="C16" s="6" t="s">
        <v>20</v>
      </c>
      <c r="D16" s="6" t="s">
        <v>203</v>
      </c>
      <c r="E16" s="47">
        <v>12960541337338</v>
      </c>
      <c r="F16" s="63">
        <v>0.39</v>
      </c>
      <c r="G16" s="64">
        <v>1</v>
      </c>
      <c r="H16" s="50">
        <v>3.3099999999999997E-2</v>
      </c>
      <c r="I16" s="1">
        <f t="shared" si="0"/>
        <v>5054611121561.8203</v>
      </c>
      <c r="N16" s="51"/>
      <c r="O16" s="52"/>
      <c r="Q16" s="53"/>
    </row>
    <row r="17" spans="1:17" s="19" customFormat="1" ht="12.75" customHeight="1" x14ac:dyDescent="0.25">
      <c r="A17" s="6">
        <v>13</v>
      </c>
      <c r="B17" s="6" t="s">
        <v>25</v>
      </c>
      <c r="C17" s="6" t="s">
        <v>26</v>
      </c>
      <c r="D17" s="6" t="s">
        <v>206</v>
      </c>
      <c r="E17" s="47">
        <v>2178690700</v>
      </c>
      <c r="F17" s="63">
        <v>0.32</v>
      </c>
      <c r="G17" s="64">
        <v>1</v>
      </c>
      <c r="H17" s="50">
        <v>2.4299999999999999E-2</v>
      </c>
      <c r="I17" s="1">
        <f t="shared" si="0"/>
        <v>697181024</v>
      </c>
      <c r="N17" s="51"/>
      <c r="O17" s="52"/>
      <c r="Q17" s="53"/>
    </row>
    <row r="18" spans="1:17" s="19" customFormat="1" ht="12.75" customHeight="1" x14ac:dyDescent="0.25">
      <c r="A18" s="6">
        <v>14</v>
      </c>
      <c r="B18" s="6" t="s">
        <v>27</v>
      </c>
      <c r="C18" s="6" t="s">
        <v>28</v>
      </c>
      <c r="D18" s="6" t="s">
        <v>207</v>
      </c>
      <c r="E18" s="47">
        <v>147508500</v>
      </c>
      <c r="F18" s="63">
        <v>1</v>
      </c>
      <c r="G18" s="64">
        <v>1</v>
      </c>
      <c r="H18" s="50">
        <v>3.0000000000000001E-3</v>
      </c>
      <c r="I18" s="1">
        <f t="shared" si="0"/>
        <v>147508500</v>
      </c>
      <c r="N18" s="51"/>
      <c r="O18" s="52"/>
      <c r="Q18" s="53"/>
    </row>
    <row r="19" spans="1:17" s="19" customFormat="1" ht="12.75" customHeight="1" x14ac:dyDescent="0.25">
      <c r="A19" s="6">
        <v>15</v>
      </c>
      <c r="B19" s="6" t="s">
        <v>29</v>
      </c>
      <c r="C19" s="6" t="s">
        <v>30</v>
      </c>
      <c r="D19" s="6" t="s">
        <v>208</v>
      </c>
      <c r="E19" s="47">
        <v>1554875</v>
      </c>
      <c r="F19" s="63">
        <v>1</v>
      </c>
      <c r="G19" s="64">
        <v>1</v>
      </c>
      <c r="H19" s="50">
        <v>2.5999999999999999E-2</v>
      </c>
      <c r="I19" s="1">
        <f t="shared" si="0"/>
        <v>1554875</v>
      </c>
      <c r="N19" s="51"/>
      <c r="O19" s="52"/>
      <c r="Q19" s="53"/>
    </row>
    <row r="20" spans="1:17" s="19" customFormat="1" ht="12.75" customHeight="1" x14ac:dyDescent="0.25">
      <c r="A20" s="6">
        <v>16</v>
      </c>
      <c r="B20" s="6" t="s">
        <v>31</v>
      </c>
      <c r="C20" s="6" t="s">
        <v>105</v>
      </c>
      <c r="D20" s="6" t="s">
        <v>247</v>
      </c>
      <c r="E20" s="47">
        <v>2936015891</v>
      </c>
      <c r="F20" s="63">
        <v>0.33</v>
      </c>
      <c r="G20" s="64">
        <v>1</v>
      </c>
      <c r="H20" s="50">
        <v>1.8100000000000002E-2</v>
      </c>
      <c r="I20" s="1">
        <f t="shared" si="0"/>
        <v>968885244.03000009</v>
      </c>
      <c r="N20" s="51"/>
      <c r="O20" s="52"/>
      <c r="Q20" s="53"/>
    </row>
    <row r="21" spans="1:17" s="19" customFormat="1" ht="12.75" customHeight="1" x14ac:dyDescent="0.25">
      <c r="A21" s="6">
        <v>17</v>
      </c>
      <c r="B21" s="6" t="s">
        <v>57</v>
      </c>
      <c r="C21" s="6" t="s">
        <v>106</v>
      </c>
      <c r="D21" s="6" t="s">
        <v>248</v>
      </c>
      <c r="E21" s="47">
        <v>420819943</v>
      </c>
      <c r="F21" s="63">
        <v>0.5</v>
      </c>
      <c r="G21" s="64">
        <v>1</v>
      </c>
      <c r="H21" s="50">
        <v>1.37E-2</v>
      </c>
      <c r="I21" s="1">
        <f t="shared" si="0"/>
        <v>210409971.5</v>
      </c>
      <c r="N21" s="51"/>
      <c r="O21" s="52"/>
      <c r="Q21" s="53"/>
    </row>
    <row r="22" spans="1:17" s="19" customFormat="1" ht="13.2" x14ac:dyDescent="0.25">
      <c r="A22" s="6">
        <v>18</v>
      </c>
      <c r="B22" s="6" t="s">
        <v>43</v>
      </c>
      <c r="C22" s="6" t="s">
        <v>107</v>
      </c>
      <c r="D22" s="6" t="s">
        <v>249</v>
      </c>
      <c r="E22" s="47">
        <v>260424342</v>
      </c>
      <c r="F22" s="63">
        <v>0.3</v>
      </c>
      <c r="G22" s="64">
        <v>1</v>
      </c>
      <c r="H22" s="50">
        <v>1.3599999999999999E-2</v>
      </c>
      <c r="I22" s="1">
        <f t="shared" si="0"/>
        <v>78127302.599999994</v>
      </c>
      <c r="N22" s="51"/>
      <c r="O22" s="52"/>
      <c r="Q22" s="53"/>
    </row>
    <row r="23" spans="1:17" s="19" customFormat="1" ht="12.75" customHeight="1" x14ac:dyDescent="0.25">
      <c r="A23" s="6">
        <v>19</v>
      </c>
      <c r="B23" s="6" t="s">
        <v>39</v>
      </c>
      <c r="C23" s="6" t="s">
        <v>40</v>
      </c>
      <c r="D23" s="6" t="s">
        <v>213</v>
      </c>
      <c r="E23" s="47">
        <v>620000000</v>
      </c>
      <c r="F23" s="63">
        <v>0.15</v>
      </c>
      <c r="G23" s="64">
        <v>1</v>
      </c>
      <c r="H23" s="50">
        <v>1.2800000000000001E-2</v>
      </c>
      <c r="I23" s="1">
        <f t="shared" si="0"/>
        <v>93000000</v>
      </c>
      <c r="N23" s="51"/>
      <c r="O23" s="52"/>
      <c r="Q23" s="53"/>
    </row>
    <row r="24" spans="1:17" s="19" customFormat="1" ht="12.75" customHeight="1" x14ac:dyDescent="0.25">
      <c r="A24" s="6">
        <v>20</v>
      </c>
      <c r="B24" s="6" t="s">
        <v>45</v>
      </c>
      <c r="C24" s="6" t="s">
        <v>46</v>
      </c>
      <c r="D24" s="6" t="s">
        <v>216</v>
      </c>
      <c r="E24" s="47">
        <v>2669204301</v>
      </c>
      <c r="F24" s="63">
        <v>0.28000000000000003</v>
      </c>
      <c r="G24" s="64">
        <v>1</v>
      </c>
      <c r="H24" s="50">
        <v>1.12E-2</v>
      </c>
      <c r="I24" s="1">
        <f t="shared" si="0"/>
        <v>747377204.28000009</v>
      </c>
      <c r="N24" s="51"/>
      <c r="O24" s="52"/>
      <c r="Q24" s="53"/>
    </row>
    <row r="25" spans="1:17" s="19" customFormat="1" ht="12.75" customHeight="1" x14ac:dyDescent="0.25">
      <c r="A25" s="6">
        <v>21</v>
      </c>
      <c r="B25" s="6" t="s">
        <v>47</v>
      </c>
      <c r="C25" s="6" t="s">
        <v>48</v>
      </c>
      <c r="D25" s="6" t="s">
        <v>217</v>
      </c>
      <c r="E25" s="47">
        <v>242831469</v>
      </c>
      <c r="F25" s="63">
        <v>0.6</v>
      </c>
      <c r="G25" s="64">
        <v>1</v>
      </c>
      <c r="H25" s="50">
        <v>1.4E-3</v>
      </c>
      <c r="I25" s="1">
        <f t="shared" si="0"/>
        <v>145698881.40000001</v>
      </c>
      <c r="N25" s="51"/>
      <c r="O25" s="52"/>
      <c r="Q25" s="53"/>
    </row>
    <row r="26" spans="1:17" s="19" customFormat="1" ht="12.75" customHeight="1" x14ac:dyDescent="0.25">
      <c r="A26" s="6">
        <v>22</v>
      </c>
      <c r="B26" s="6" t="s">
        <v>35</v>
      </c>
      <c r="C26" s="6" t="s">
        <v>36</v>
      </c>
      <c r="D26" s="6" t="s">
        <v>211</v>
      </c>
      <c r="E26" s="47">
        <v>7364965630</v>
      </c>
      <c r="F26" s="63">
        <v>0.23</v>
      </c>
      <c r="G26" s="64">
        <v>1</v>
      </c>
      <c r="H26" s="50">
        <v>1.1299999999999999E-2</v>
      </c>
      <c r="I26" s="1">
        <f t="shared" si="0"/>
        <v>1693942094.9000001</v>
      </c>
      <c r="N26" s="51"/>
      <c r="O26" s="52"/>
      <c r="Q26" s="53"/>
    </row>
    <row r="27" spans="1:17" s="19" customFormat="1" ht="12.75" customHeight="1" x14ac:dyDescent="0.25">
      <c r="A27" s="6">
        <v>23</v>
      </c>
      <c r="B27" s="6" t="s">
        <v>33</v>
      </c>
      <c r="C27" s="6" t="s">
        <v>108</v>
      </c>
      <c r="D27" s="6" t="s">
        <v>250</v>
      </c>
      <c r="E27" s="47">
        <v>837718660</v>
      </c>
      <c r="F27" s="63">
        <v>0.21</v>
      </c>
      <c r="G27" s="64">
        <v>1</v>
      </c>
      <c r="H27" s="50">
        <v>1.12E-2</v>
      </c>
      <c r="I27" s="1">
        <f t="shared" si="0"/>
        <v>175920918.59999999</v>
      </c>
      <c r="N27" s="51"/>
      <c r="O27" s="52"/>
      <c r="Q27" s="53"/>
    </row>
    <row r="28" spans="1:17" s="19" customFormat="1" ht="12.75" customHeight="1" x14ac:dyDescent="0.25">
      <c r="A28" s="6">
        <v>24</v>
      </c>
      <c r="B28" s="6" t="s">
        <v>41</v>
      </c>
      <c r="C28" s="6" t="s">
        <v>42</v>
      </c>
      <c r="D28" s="6" t="s">
        <v>214</v>
      </c>
      <c r="E28" s="47">
        <v>386255464890</v>
      </c>
      <c r="F28" s="63">
        <v>0.34</v>
      </c>
      <c r="G28" s="64">
        <v>1</v>
      </c>
      <c r="H28" s="50">
        <v>1.11E-2</v>
      </c>
      <c r="I28" s="1">
        <f t="shared" si="0"/>
        <v>131326858062.60001</v>
      </c>
      <c r="N28" s="51"/>
      <c r="O28" s="52"/>
      <c r="Q28" s="53"/>
    </row>
    <row r="29" spans="1:17" s="19" customFormat="1" ht="12.75" customHeight="1" x14ac:dyDescent="0.25">
      <c r="A29" s="6">
        <v>25</v>
      </c>
      <c r="B29" s="6" t="s">
        <v>37</v>
      </c>
      <c r="C29" s="6" t="s">
        <v>38</v>
      </c>
      <c r="D29" s="6" t="s">
        <v>212</v>
      </c>
      <c r="E29" s="47">
        <v>2278636493</v>
      </c>
      <c r="F29" s="63">
        <v>0.51</v>
      </c>
      <c r="G29" s="64">
        <v>1</v>
      </c>
      <c r="H29" s="50">
        <v>9.7999999999999997E-3</v>
      </c>
      <c r="I29" s="1">
        <f t="shared" si="0"/>
        <v>1162104611.4300001</v>
      </c>
      <c r="N29" s="51"/>
      <c r="O29" s="52"/>
      <c r="Q29" s="53"/>
    </row>
    <row r="30" spans="1:17" s="19" customFormat="1" ht="12.75" customHeight="1" x14ac:dyDescent="0.25">
      <c r="A30" s="6">
        <v>26</v>
      </c>
      <c r="B30" s="6" t="s">
        <v>49</v>
      </c>
      <c r="C30" s="6" t="s">
        <v>109</v>
      </c>
      <c r="D30" s="6" t="s">
        <v>251</v>
      </c>
      <c r="E30" s="47">
        <v>2000000000</v>
      </c>
      <c r="F30" s="63">
        <v>0.08</v>
      </c>
      <c r="G30" s="64">
        <v>1</v>
      </c>
      <c r="H30" s="50">
        <v>8.2000000000000007E-3</v>
      </c>
      <c r="I30" s="1">
        <f t="shared" si="0"/>
        <v>160000000</v>
      </c>
      <c r="N30" s="51"/>
      <c r="O30" s="52"/>
      <c r="Q30" s="53"/>
    </row>
    <row r="31" spans="1:17" s="19" customFormat="1" ht="12.75" customHeight="1" x14ac:dyDescent="0.25">
      <c r="A31" s="6">
        <v>27</v>
      </c>
      <c r="B31" s="6" t="s">
        <v>51</v>
      </c>
      <c r="C31" s="6" t="s">
        <v>52</v>
      </c>
      <c r="D31" s="6" t="s">
        <v>219</v>
      </c>
      <c r="E31" s="47">
        <v>5993227240</v>
      </c>
      <c r="F31" s="63">
        <v>0.14000000000000001</v>
      </c>
      <c r="G31" s="64">
        <v>1</v>
      </c>
      <c r="H31" s="50">
        <v>7.1000000000000004E-3</v>
      </c>
      <c r="I31" s="1">
        <f t="shared" si="0"/>
        <v>839051813.60000002</v>
      </c>
      <c r="N31" s="51"/>
      <c r="O31" s="52"/>
      <c r="Q31" s="53"/>
    </row>
    <row r="32" spans="1:17" s="19" customFormat="1" ht="12.75" customHeight="1" x14ac:dyDescent="0.25">
      <c r="A32" s="6">
        <v>28</v>
      </c>
      <c r="B32" s="6" t="s">
        <v>53</v>
      </c>
      <c r="C32" s="6" t="s">
        <v>54</v>
      </c>
      <c r="D32" s="6" t="s">
        <v>220</v>
      </c>
      <c r="E32" s="47">
        <v>9650000000</v>
      </c>
      <c r="F32" s="63">
        <v>0.36</v>
      </c>
      <c r="G32" s="64">
        <v>1</v>
      </c>
      <c r="H32" s="50">
        <v>6.3E-3</v>
      </c>
      <c r="I32" s="1">
        <f t="shared" si="0"/>
        <v>3474000000</v>
      </c>
      <c r="N32" s="51"/>
      <c r="O32" s="52"/>
      <c r="Q32" s="53"/>
    </row>
    <row r="33" spans="1:17" s="19" customFormat="1" ht="12.75" customHeight="1" x14ac:dyDescent="0.25">
      <c r="A33" s="6">
        <v>29</v>
      </c>
      <c r="B33" s="7" t="s">
        <v>63</v>
      </c>
      <c r="C33" s="6" t="s">
        <v>64</v>
      </c>
      <c r="D33" s="6" t="s">
        <v>225</v>
      </c>
      <c r="E33" s="47">
        <v>129500000</v>
      </c>
      <c r="F33" s="63">
        <v>0.19</v>
      </c>
      <c r="G33" s="64">
        <v>1</v>
      </c>
      <c r="H33" s="50">
        <v>5.5999999999999999E-3</v>
      </c>
      <c r="I33" s="1">
        <f t="shared" si="0"/>
        <v>24605000</v>
      </c>
      <c r="N33" s="51"/>
      <c r="O33" s="52"/>
      <c r="Q33" s="53"/>
    </row>
    <row r="34" spans="1:17" s="19" customFormat="1" ht="12.75" customHeight="1" x14ac:dyDescent="0.25">
      <c r="A34" s="6">
        <v>30</v>
      </c>
      <c r="B34" s="54" t="s">
        <v>65</v>
      </c>
      <c r="C34" s="6" t="s">
        <v>66</v>
      </c>
      <c r="D34" s="6" t="s">
        <v>226</v>
      </c>
      <c r="E34" s="47">
        <v>660497344</v>
      </c>
      <c r="F34" s="63">
        <v>0.32</v>
      </c>
      <c r="G34" s="64">
        <v>1</v>
      </c>
      <c r="H34" s="50">
        <v>5.3E-3</v>
      </c>
      <c r="I34" s="1">
        <f t="shared" si="0"/>
        <v>211359150.08000001</v>
      </c>
      <c r="N34" s="51"/>
      <c r="O34" s="52"/>
      <c r="Q34" s="53"/>
    </row>
    <row r="35" spans="1:17" s="19" customFormat="1" ht="12.75" customHeight="1" x14ac:dyDescent="0.25">
      <c r="A35" s="6">
        <v>31</v>
      </c>
      <c r="B35" s="6" t="s">
        <v>59</v>
      </c>
      <c r="C35" s="6" t="s">
        <v>60</v>
      </c>
      <c r="D35" s="6" t="s">
        <v>223</v>
      </c>
      <c r="E35" s="47">
        <v>150570662</v>
      </c>
      <c r="F35" s="63">
        <v>0.12</v>
      </c>
      <c r="G35" s="64">
        <v>1</v>
      </c>
      <c r="H35" s="50">
        <v>3.2000000000000002E-3</v>
      </c>
      <c r="I35" s="1">
        <f t="shared" si="0"/>
        <v>18068479.439999998</v>
      </c>
      <c r="N35" s="51"/>
      <c r="O35" s="52"/>
      <c r="Q35" s="53"/>
    </row>
    <row r="36" spans="1:17" s="19" customFormat="1" ht="12.75" customHeight="1" x14ac:dyDescent="0.25">
      <c r="A36" s="6">
        <v>32</v>
      </c>
      <c r="B36" s="6" t="s">
        <v>61</v>
      </c>
      <c r="C36" s="6" t="s">
        <v>62</v>
      </c>
      <c r="D36" s="6" t="s">
        <v>224</v>
      </c>
      <c r="E36" s="47">
        <v>29788012</v>
      </c>
      <c r="F36" s="63">
        <v>0.63</v>
      </c>
      <c r="G36" s="64">
        <v>1</v>
      </c>
      <c r="H36" s="50">
        <v>2.2000000000000001E-3</v>
      </c>
      <c r="I36" s="1">
        <f t="shared" si="0"/>
        <v>18766447.559999999</v>
      </c>
      <c r="N36" s="51"/>
      <c r="O36" s="52"/>
      <c r="Q36" s="53"/>
    </row>
    <row r="37" spans="1:17" s="19" customFormat="1" ht="12.75" customHeight="1" x14ac:dyDescent="0.25">
      <c r="A37" s="6">
        <v>33</v>
      </c>
      <c r="B37" s="6" t="s">
        <v>67</v>
      </c>
      <c r="C37" s="6" t="s">
        <v>68</v>
      </c>
      <c r="D37" s="6" t="s">
        <v>227</v>
      </c>
      <c r="E37" s="47">
        <v>63048706145</v>
      </c>
      <c r="F37" s="63">
        <v>0.18</v>
      </c>
      <c r="G37" s="64">
        <v>1</v>
      </c>
      <c r="H37" s="50">
        <v>3.8999999999999998E-3</v>
      </c>
      <c r="I37" s="1">
        <f t="shared" si="0"/>
        <v>11348767106.1</v>
      </c>
      <c r="N37" s="51"/>
      <c r="O37" s="52"/>
      <c r="Q37" s="53"/>
    </row>
    <row r="38" spans="1:17" s="19" customFormat="1" ht="12.75" customHeight="1" x14ac:dyDescent="0.25">
      <c r="A38" s="6">
        <v>34</v>
      </c>
      <c r="B38" s="6" t="s">
        <v>69</v>
      </c>
      <c r="C38" s="6" t="s">
        <v>70</v>
      </c>
      <c r="D38" s="6" t="s">
        <v>228</v>
      </c>
      <c r="E38" s="47">
        <v>11174330000</v>
      </c>
      <c r="F38" s="63">
        <v>0.14000000000000001</v>
      </c>
      <c r="G38" s="64">
        <v>1</v>
      </c>
      <c r="H38" s="50">
        <v>2.7000000000000001E-3</v>
      </c>
      <c r="I38" s="1">
        <f t="shared" si="0"/>
        <v>1564406200.0000002</v>
      </c>
      <c r="N38" s="51"/>
      <c r="O38" s="52"/>
      <c r="Q38" s="53"/>
    </row>
    <row r="39" spans="1:17" s="19" customFormat="1" ht="12.75" customHeight="1" x14ac:dyDescent="0.25">
      <c r="A39" s="6">
        <v>35</v>
      </c>
      <c r="B39" s="6" t="s">
        <v>73</v>
      </c>
      <c r="C39" s="6" t="s">
        <v>74</v>
      </c>
      <c r="D39" s="6" t="s">
        <v>230</v>
      </c>
      <c r="E39" s="47">
        <v>103030215</v>
      </c>
      <c r="F39" s="63">
        <v>0.33</v>
      </c>
      <c r="G39" s="64">
        <v>1</v>
      </c>
      <c r="H39" s="50">
        <v>2.7000000000000001E-3</v>
      </c>
      <c r="I39" s="1">
        <f t="shared" si="0"/>
        <v>33999970.950000003</v>
      </c>
      <c r="N39" s="51"/>
      <c r="O39" s="52"/>
      <c r="Q39" s="53"/>
    </row>
    <row r="40" spans="1:17" s="19" customFormat="1" ht="12.75" customHeight="1" x14ac:dyDescent="0.25">
      <c r="A40" s="6">
        <v>36</v>
      </c>
      <c r="B40" s="54" t="s">
        <v>75</v>
      </c>
      <c r="C40" s="6" t="s">
        <v>76</v>
      </c>
      <c r="D40" s="6" t="s">
        <v>231</v>
      </c>
      <c r="E40" s="47">
        <v>124750000</v>
      </c>
      <c r="F40" s="63">
        <v>0.33</v>
      </c>
      <c r="G40" s="64">
        <v>1</v>
      </c>
      <c r="H40" s="50">
        <v>2.5000000000000001E-3</v>
      </c>
      <c r="I40" s="1">
        <f t="shared" si="0"/>
        <v>41167500</v>
      </c>
      <c r="N40" s="51"/>
      <c r="O40" s="52"/>
      <c r="Q40" s="53"/>
    </row>
    <row r="41" spans="1:17" s="19" customFormat="1" ht="12.75" customHeight="1" x14ac:dyDescent="0.25">
      <c r="A41" s="6">
        <v>37</v>
      </c>
      <c r="B41" s="6" t="s">
        <v>81</v>
      </c>
      <c r="C41" s="6" t="s">
        <v>82</v>
      </c>
      <c r="D41" s="6" t="s">
        <v>234</v>
      </c>
      <c r="E41" s="47">
        <v>37792603</v>
      </c>
      <c r="F41" s="63">
        <v>0.39</v>
      </c>
      <c r="G41" s="64">
        <v>1</v>
      </c>
      <c r="H41" s="50">
        <v>2.5000000000000001E-3</v>
      </c>
      <c r="I41" s="1">
        <f t="shared" si="0"/>
        <v>14739115.17</v>
      </c>
      <c r="N41" s="51"/>
      <c r="O41" s="52"/>
      <c r="Q41" s="53"/>
    </row>
    <row r="42" spans="1:17" s="19" customFormat="1" ht="12.75" customHeight="1" x14ac:dyDescent="0.25">
      <c r="A42" s="6">
        <v>38</v>
      </c>
      <c r="B42" s="6" t="s">
        <v>77</v>
      </c>
      <c r="C42" s="6" t="s">
        <v>78</v>
      </c>
      <c r="D42" s="6" t="s">
        <v>232</v>
      </c>
      <c r="E42" s="47">
        <v>43963773</v>
      </c>
      <c r="F42" s="63">
        <v>0.51</v>
      </c>
      <c r="G42" s="64">
        <v>1</v>
      </c>
      <c r="H42" s="50">
        <v>2.3999999999999998E-3</v>
      </c>
      <c r="I42" s="1">
        <f t="shared" si="0"/>
        <v>22421524.23</v>
      </c>
      <c r="N42" s="51"/>
      <c r="O42" s="52"/>
      <c r="Q42" s="53"/>
    </row>
    <row r="43" spans="1:17" s="19" customFormat="1" ht="12.75" customHeight="1" x14ac:dyDescent="0.25">
      <c r="A43" s="6">
        <v>39</v>
      </c>
      <c r="B43" s="54" t="s">
        <v>89</v>
      </c>
      <c r="C43" s="6" t="s">
        <v>90</v>
      </c>
      <c r="D43" s="6" t="s">
        <v>238</v>
      </c>
      <c r="E43" s="47">
        <v>937586094</v>
      </c>
      <c r="F43" s="63">
        <v>0.28000000000000003</v>
      </c>
      <c r="G43" s="64">
        <v>1</v>
      </c>
      <c r="H43" s="50">
        <v>2.3999999999999998E-3</v>
      </c>
      <c r="I43" s="1">
        <f t="shared" si="0"/>
        <v>262524106.32000002</v>
      </c>
      <c r="N43" s="51"/>
      <c r="O43" s="52"/>
      <c r="Q43" s="53"/>
    </row>
    <row r="44" spans="1:17" s="19" customFormat="1" ht="12.75" customHeight="1" x14ac:dyDescent="0.25">
      <c r="A44" s="6">
        <v>40</v>
      </c>
      <c r="B44" s="6" t="s">
        <v>79</v>
      </c>
      <c r="C44" s="6" t="s">
        <v>110</v>
      </c>
      <c r="D44" s="6" t="s">
        <v>233</v>
      </c>
      <c r="E44" s="47">
        <v>104400000000</v>
      </c>
      <c r="F44" s="63">
        <v>0.18</v>
      </c>
      <c r="G44" s="64">
        <v>1</v>
      </c>
      <c r="H44" s="50">
        <v>2.3999999999999998E-3</v>
      </c>
      <c r="I44" s="1">
        <f t="shared" si="0"/>
        <v>18792000000</v>
      </c>
      <c r="N44" s="51"/>
      <c r="O44" s="52"/>
      <c r="Q44" s="53"/>
    </row>
    <row r="45" spans="1:17" s="19" customFormat="1" ht="12.75" customHeight="1" x14ac:dyDescent="0.25">
      <c r="A45" s="6">
        <v>41</v>
      </c>
      <c r="B45" s="6" t="s">
        <v>91</v>
      </c>
      <c r="C45" s="6" t="s">
        <v>92</v>
      </c>
      <c r="D45" s="6" t="s">
        <v>239</v>
      </c>
      <c r="E45" s="47">
        <v>179768227</v>
      </c>
      <c r="F45" s="63">
        <v>0.42</v>
      </c>
      <c r="G45" s="64">
        <v>1</v>
      </c>
      <c r="H45" s="50">
        <v>2.3E-3</v>
      </c>
      <c r="I45" s="1">
        <f t="shared" si="0"/>
        <v>75502655.340000004</v>
      </c>
      <c r="N45" s="51"/>
      <c r="O45" s="52"/>
      <c r="Q45" s="53"/>
    </row>
    <row r="46" spans="1:17" s="19" customFormat="1" ht="12.75" customHeight="1" x14ac:dyDescent="0.25">
      <c r="A46" s="6">
        <v>42</v>
      </c>
      <c r="B46" s="6" t="s">
        <v>87</v>
      </c>
      <c r="C46" s="6" t="s">
        <v>88</v>
      </c>
      <c r="D46" s="6" t="s">
        <v>237</v>
      </c>
      <c r="E46" s="47">
        <v>1110616299</v>
      </c>
      <c r="F46" s="63">
        <v>0.32</v>
      </c>
      <c r="G46" s="64">
        <v>1</v>
      </c>
      <c r="H46" s="50">
        <v>2.0999999999999999E-3</v>
      </c>
      <c r="I46" s="1">
        <f t="shared" si="0"/>
        <v>355397215.68000001</v>
      </c>
      <c r="O46" s="52"/>
      <c r="Q46" s="53"/>
    </row>
    <row r="47" spans="1:17" s="19" customFormat="1" ht="12.75" customHeight="1" x14ac:dyDescent="0.25">
      <c r="A47" s="6">
        <v>43</v>
      </c>
      <c r="B47" s="6" t="s">
        <v>71</v>
      </c>
      <c r="C47" s="6" t="s">
        <v>72</v>
      </c>
      <c r="D47" s="6" t="s">
        <v>229</v>
      </c>
      <c r="E47" s="47">
        <v>1274665323063</v>
      </c>
      <c r="F47" s="63">
        <v>0.21</v>
      </c>
      <c r="G47" s="64">
        <v>1</v>
      </c>
      <c r="H47" s="50">
        <v>2E-3</v>
      </c>
      <c r="I47" s="1">
        <f t="shared" si="0"/>
        <v>267679717843.22998</v>
      </c>
      <c r="N47" s="51"/>
      <c r="O47" s="52"/>
      <c r="Q47" s="53"/>
    </row>
    <row r="48" spans="1:17" s="19" customFormat="1" ht="12.75" customHeight="1" x14ac:dyDescent="0.25">
      <c r="A48" s="6">
        <v>44</v>
      </c>
      <c r="B48" s="6" t="s">
        <v>85</v>
      </c>
      <c r="C48" s="6" t="s">
        <v>86</v>
      </c>
      <c r="D48" s="6" t="s">
        <v>236</v>
      </c>
      <c r="E48" s="47">
        <v>161078853310</v>
      </c>
      <c r="F48" s="63">
        <v>0.14000000000000001</v>
      </c>
      <c r="G48" s="64">
        <v>1</v>
      </c>
      <c r="H48" s="50">
        <v>1.6000000000000001E-3</v>
      </c>
      <c r="I48" s="1">
        <f t="shared" si="0"/>
        <v>22551039463.400002</v>
      </c>
      <c r="N48" s="51"/>
      <c r="O48" s="52"/>
      <c r="Q48" s="53"/>
    </row>
    <row r="49" spans="1:17" s="19" customFormat="1" ht="12.75" customHeight="1" x14ac:dyDescent="0.25">
      <c r="A49" s="6">
        <v>45</v>
      </c>
      <c r="B49" s="6" t="s">
        <v>83</v>
      </c>
      <c r="C49" s="6" t="s">
        <v>84</v>
      </c>
      <c r="D49" s="6" t="s">
        <v>235</v>
      </c>
      <c r="E49" s="47">
        <v>40534000</v>
      </c>
      <c r="F49" s="63">
        <v>0.16</v>
      </c>
      <c r="G49" s="64">
        <v>1</v>
      </c>
      <c r="H49" s="50">
        <v>1.2999999999999999E-3</v>
      </c>
      <c r="I49" s="1">
        <f t="shared" si="0"/>
        <v>6485440</v>
      </c>
      <c r="N49" s="51"/>
      <c r="O49" s="52"/>
      <c r="Q49" s="53"/>
    </row>
    <row r="50" spans="1:17" s="19" customFormat="1" ht="12.75" customHeight="1" x14ac:dyDescent="0.25">
      <c r="A50" s="6">
        <v>46</v>
      </c>
      <c r="B50" s="6" t="s">
        <v>95</v>
      </c>
      <c r="C50" s="6" t="s">
        <v>96</v>
      </c>
      <c r="D50" s="6" t="s">
        <v>241</v>
      </c>
      <c r="E50" s="47">
        <v>11529538</v>
      </c>
      <c r="F50" s="63">
        <v>0.1</v>
      </c>
      <c r="G50" s="64">
        <v>1</v>
      </c>
      <c r="H50" s="50">
        <v>1.1000000000000001E-3</v>
      </c>
      <c r="I50" s="1">
        <f t="shared" si="0"/>
        <v>1152953.8</v>
      </c>
      <c r="N50" s="51"/>
      <c r="O50" s="52"/>
      <c r="Q50" s="53"/>
    </row>
    <row r="51" spans="1:17" s="19" customFormat="1" ht="12.75" customHeight="1" x14ac:dyDescent="0.25">
      <c r="A51" s="6">
        <v>47</v>
      </c>
      <c r="B51" s="6" t="s">
        <v>97</v>
      </c>
      <c r="C51" s="6" t="s">
        <v>111</v>
      </c>
      <c r="D51" s="6" t="s">
        <v>252</v>
      </c>
      <c r="E51" s="47">
        <v>282215500</v>
      </c>
      <c r="F51" s="63">
        <v>0.34</v>
      </c>
      <c r="G51" s="64">
        <v>1</v>
      </c>
      <c r="H51" s="50">
        <v>1E-3</v>
      </c>
      <c r="I51" s="1">
        <f t="shared" si="0"/>
        <v>95953270</v>
      </c>
      <c r="N51" s="51"/>
      <c r="O51" s="52"/>
      <c r="Q51" s="53"/>
    </row>
    <row r="52" spans="1:17" s="19" customFormat="1" ht="12.75" customHeight="1" x14ac:dyDescent="0.25">
      <c r="A52" s="6">
        <v>48</v>
      </c>
      <c r="B52" s="6" t="s">
        <v>101</v>
      </c>
      <c r="C52" s="6" t="s">
        <v>112</v>
      </c>
      <c r="D52" s="6" t="s">
        <v>253</v>
      </c>
      <c r="E52" s="47">
        <v>439554000</v>
      </c>
      <c r="F52" s="63">
        <v>0.45</v>
      </c>
      <c r="G52" s="64">
        <v>1</v>
      </c>
      <c r="H52" s="50">
        <v>8.9999999999999998E-4</v>
      </c>
      <c r="I52" s="1">
        <f t="shared" si="0"/>
        <v>197799300</v>
      </c>
      <c r="N52" s="51"/>
      <c r="O52" s="52"/>
      <c r="Q52" s="53"/>
    </row>
    <row r="53" spans="1:17" s="19" customFormat="1" ht="12.75" customHeight="1" x14ac:dyDescent="0.25">
      <c r="A53" s="6">
        <v>49</v>
      </c>
      <c r="B53" s="6" t="s">
        <v>99</v>
      </c>
      <c r="C53" s="6" t="s">
        <v>100</v>
      </c>
      <c r="D53" s="6" t="s">
        <v>243</v>
      </c>
      <c r="E53" s="47">
        <v>34270159</v>
      </c>
      <c r="F53" s="63">
        <v>0.46</v>
      </c>
      <c r="G53" s="64">
        <v>1</v>
      </c>
      <c r="H53" s="50">
        <v>8.9999999999999998E-4</v>
      </c>
      <c r="I53" s="1">
        <f t="shared" si="0"/>
        <v>15764273.140000001</v>
      </c>
      <c r="N53" s="51"/>
      <c r="O53" s="52"/>
      <c r="Q53" s="53"/>
    </row>
    <row r="54" spans="1:17" s="19" customFormat="1" ht="12.75" customHeight="1" x14ac:dyDescent="0.25">
      <c r="A54" s="6">
        <v>50</v>
      </c>
      <c r="B54" s="6" t="s">
        <v>103</v>
      </c>
      <c r="C54" s="6" t="s">
        <v>104</v>
      </c>
      <c r="D54" s="6" t="s">
        <v>244</v>
      </c>
      <c r="E54" s="47">
        <v>19259815400</v>
      </c>
      <c r="F54" s="63">
        <v>0.15</v>
      </c>
      <c r="G54" s="64">
        <v>1</v>
      </c>
      <c r="H54" s="50">
        <v>6.9999999999999999E-4</v>
      </c>
      <c r="I54" s="1">
        <f t="shared" si="0"/>
        <v>2888972310</v>
      </c>
      <c r="N54" s="51"/>
      <c r="O54" s="52"/>
      <c r="Q54" s="53"/>
    </row>
    <row r="55" spans="1:17" ht="14.25" customHeight="1" x14ac:dyDescent="0.25">
      <c r="B55" s="10"/>
      <c r="C55" s="15"/>
      <c r="D55" s="15"/>
      <c r="E55" s="11"/>
      <c r="F55" s="12"/>
      <c r="G55" s="13"/>
      <c r="H55" s="14"/>
      <c r="I55" s="34"/>
      <c r="N55" s="17"/>
      <c r="O55" s="29"/>
      <c r="Q55" s="28"/>
    </row>
    <row r="56" spans="1:17" ht="14.25" customHeight="1" x14ac:dyDescent="0.25">
      <c r="I56" s="34"/>
      <c r="N56" s="17"/>
      <c r="O56" s="29"/>
      <c r="Q56" s="28"/>
    </row>
    <row r="57" spans="1:17" ht="14.25" customHeight="1" x14ac:dyDescent="0.25">
      <c r="I57" s="34"/>
    </row>
    <row r="58" spans="1:17" ht="14.25" customHeight="1" x14ac:dyDescent="0.25">
      <c r="I58" s="34"/>
    </row>
    <row r="59" spans="1:17" ht="14.25" customHeight="1" x14ac:dyDescent="0.25">
      <c r="I59" s="34"/>
    </row>
    <row r="60" spans="1:17" ht="14.25" customHeight="1" x14ac:dyDescent="0.25">
      <c r="I60" s="34"/>
    </row>
    <row r="61" spans="1:17" ht="14.25" customHeight="1" x14ac:dyDescent="0.25">
      <c r="I61" s="34"/>
    </row>
    <row r="62" spans="1:17" ht="14.25" customHeight="1" x14ac:dyDescent="0.25">
      <c r="I62" s="34"/>
    </row>
    <row r="63" spans="1:17" ht="14.25" customHeight="1" x14ac:dyDescent="0.25">
      <c r="I63" s="34"/>
    </row>
    <row r="64" spans="1:17" ht="14.25" customHeight="1" x14ac:dyDescent="0.25">
      <c r="I64" s="34"/>
    </row>
    <row r="65" spans="9:9" ht="14.25" customHeight="1" x14ac:dyDescent="0.25">
      <c r="I65" s="34"/>
    </row>
    <row r="66" spans="9:9" ht="14.25" customHeight="1" x14ac:dyDescent="0.25">
      <c r="I66" s="34"/>
    </row>
    <row r="67" spans="9:9" ht="14.25" customHeight="1" x14ac:dyDescent="0.25">
      <c r="I67" s="34"/>
    </row>
    <row r="68" spans="9:9" ht="14.25" customHeight="1" x14ac:dyDescent="0.25">
      <c r="I68" s="34"/>
    </row>
    <row r="69" spans="9:9" ht="14.25" customHeight="1" x14ac:dyDescent="0.25">
      <c r="I69" s="34"/>
    </row>
    <row r="70" spans="9:9" ht="14.25" customHeight="1" x14ac:dyDescent="0.25">
      <c r="I70" s="34"/>
    </row>
    <row r="71" spans="9:9" ht="14.25" customHeight="1" x14ac:dyDescent="0.25">
      <c r="I71" s="34"/>
    </row>
    <row r="72" spans="9:9" ht="14.25" customHeight="1" x14ac:dyDescent="0.25">
      <c r="I72" s="34"/>
    </row>
    <row r="73" spans="9:9" ht="14.25" customHeight="1" x14ac:dyDescent="0.25">
      <c r="I73" s="34"/>
    </row>
    <row r="74" spans="9:9" ht="14.25" customHeight="1" x14ac:dyDescent="0.25">
      <c r="I74" s="34"/>
    </row>
    <row r="75" spans="9:9" ht="14.25" customHeight="1" x14ac:dyDescent="0.25">
      <c r="I75" s="34"/>
    </row>
    <row r="76" spans="9:9" ht="14.25" customHeight="1" x14ac:dyDescent="0.25">
      <c r="I76" s="34"/>
    </row>
    <row r="77" spans="9:9" ht="14.25" customHeight="1" x14ac:dyDescent="0.25">
      <c r="I77" s="34"/>
    </row>
    <row r="78" spans="9:9" ht="14.25" customHeight="1" x14ac:dyDescent="0.25">
      <c r="I78" s="34"/>
    </row>
    <row r="79" spans="9:9" ht="14.25" customHeight="1" x14ac:dyDescent="0.25">
      <c r="I79" s="34"/>
    </row>
    <row r="80" spans="9:9" ht="14.25" customHeight="1" x14ac:dyDescent="0.25">
      <c r="I80" s="34"/>
    </row>
    <row r="81" spans="9:9" ht="14.25" customHeight="1" x14ac:dyDescent="0.25">
      <c r="I81" s="34"/>
    </row>
    <row r="82" spans="9:9" ht="14.25" customHeight="1" x14ac:dyDescent="0.25">
      <c r="I82" s="34"/>
    </row>
    <row r="83" spans="9:9" ht="14.25" customHeight="1" x14ac:dyDescent="0.25">
      <c r="I83" s="34"/>
    </row>
    <row r="84" spans="9:9" ht="14.25" customHeight="1" x14ac:dyDescent="0.25">
      <c r="I84" s="34"/>
    </row>
    <row r="85" spans="9:9" ht="14.25" customHeight="1" x14ac:dyDescent="0.25">
      <c r="I85" s="34"/>
    </row>
    <row r="86" spans="9:9" ht="14.25" customHeight="1" x14ac:dyDescent="0.25">
      <c r="I86" s="34"/>
    </row>
    <row r="87" spans="9:9" ht="14.25" customHeight="1" x14ac:dyDescent="0.25">
      <c r="I87" s="34"/>
    </row>
    <row r="88" spans="9:9" ht="14.25" customHeight="1" x14ac:dyDescent="0.25">
      <c r="I88" s="34"/>
    </row>
    <row r="89" spans="9:9" ht="14.25" customHeight="1" x14ac:dyDescent="0.25">
      <c r="I89" s="34"/>
    </row>
    <row r="90" spans="9:9" ht="14.25" customHeight="1" x14ac:dyDescent="0.25">
      <c r="I90" s="34"/>
    </row>
    <row r="91" spans="9:9" ht="14.25" customHeight="1" x14ac:dyDescent="0.25">
      <c r="I91" s="34"/>
    </row>
    <row r="92" spans="9:9" ht="14.25" customHeight="1" x14ac:dyDescent="0.25">
      <c r="I92" s="34"/>
    </row>
    <row r="93" spans="9:9" ht="14.25" customHeight="1" x14ac:dyDescent="0.25">
      <c r="I93" s="34"/>
    </row>
    <row r="94" spans="9:9" ht="14.25" customHeight="1" x14ac:dyDescent="0.25">
      <c r="I94" s="34"/>
    </row>
    <row r="95" spans="9:9" ht="14.25" customHeight="1" x14ac:dyDescent="0.25">
      <c r="I95" s="34"/>
    </row>
    <row r="96" spans="9:9" ht="14.25" customHeight="1" x14ac:dyDescent="0.25">
      <c r="I96" s="34"/>
    </row>
    <row r="97" spans="9:9" ht="14.25" customHeight="1" x14ac:dyDescent="0.25">
      <c r="I97" s="34"/>
    </row>
    <row r="98" spans="9:9" ht="14.25" customHeight="1" x14ac:dyDescent="0.25">
      <c r="I98" s="34"/>
    </row>
    <row r="99" spans="9:9" ht="14.25" customHeight="1" x14ac:dyDescent="0.25">
      <c r="I99" s="34"/>
    </row>
    <row r="100" spans="9:9" ht="14.25" customHeight="1" x14ac:dyDescent="0.25">
      <c r="I100" s="34"/>
    </row>
    <row r="101" spans="9:9" ht="14.25" customHeight="1" x14ac:dyDescent="0.25">
      <c r="I101" s="34"/>
    </row>
    <row r="102" spans="9:9" ht="14.25" customHeight="1" x14ac:dyDescent="0.25">
      <c r="I102" s="34"/>
    </row>
    <row r="103" spans="9:9" ht="14.25" customHeight="1" x14ac:dyDescent="0.25">
      <c r="I103" s="34"/>
    </row>
    <row r="104" spans="9:9" ht="14.25" customHeight="1" x14ac:dyDescent="0.25">
      <c r="I104" s="34"/>
    </row>
    <row r="105" spans="9:9" ht="14.25" customHeight="1" x14ac:dyDescent="0.25">
      <c r="I105" s="34"/>
    </row>
    <row r="106" spans="9:9" ht="14.25" customHeight="1" x14ac:dyDescent="0.25">
      <c r="I106" s="34"/>
    </row>
    <row r="107" spans="9:9" ht="14.25" customHeight="1" x14ac:dyDescent="0.25">
      <c r="I107" s="34"/>
    </row>
    <row r="108" spans="9:9" ht="14.25" customHeight="1" x14ac:dyDescent="0.25">
      <c r="I108" s="34"/>
    </row>
    <row r="109" spans="9:9" ht="14.25" customHeight="1" x14ac:dyDescent="0.25">
      <c r="I109" s="34"/>
    </row>
    <row r="110" spans="9:9" ht="14.25" customHeight="1" x14ac:dyDescent="0.25">
      <c r="I110" s="34"/>
    </row>
    <row r="111" spans="9:9" ht="14.25" customHeight="1" x14ac:dyDescent="0.25">
      <c r="I111" s="34"/>
    </row>
    <row r="112" spans="9:9" ht="14.25" customHeight="1" x14ac:dyDescent="0.25">
      <c r="I112" s="34"/>
    </row>
    <row r="113" spans="9:9" ht="14.25" customHeight="1" x14ac:dyDescent="0.25">
      <c r="I113" s="34"/>
    </row>
    <row r="114" spans="9:9" ht="14.25" customHeight="1" x14ac:dyDescent="0.25">
      <c r="I114" s="34"/>
    </row>
    <row r="115" spans="9:9" ht="14.25" customHeight="1" x14ac:dyDescent="0.25">
      <c r="I115" s="34"/>
    </row>
    <row r="116" spans="9:9" ht="14.25" customHeight="1" x14ac:dyDescent="0.25">
      <c r="I116" s="34"/>
    </row>
    <row r="117" spans="9:9" ht="14.25" customHeight="1" x14ac:dyDescent="0.25">
      <c r="I117" s="34"/>
    </row>
    <row r="118" spans="9:9" ht="14.25" customHeight="1" x14ac:dyDescent="0.25">
      <c r="I118" s="34"/>
    </row>
    <row r="119" spans="9:9" ht="14.25" customHeight="1" x14ac:dyDescent="0.25">
      <c r="I119" s="3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119"/>
  <sheetViews>
    <sheetView topLeftCell="A24" zoomScaleNormal="100" workbookViewId="0">
      <selection activeCell="B55" sqref="B55"/>
    </sheetView>
  </sheetViews>
  <sheetFormatPr defaultColWidth="9.109375" defaultRowHeight="14.25" customHeight="1" x14ac:dyDescent="0.25"/>
  <cols>
    <col min="1" max="1" width="3.5546875" style="1" customWidth="1"/>
    <col min="2" max="2" width="9.44140625" style="1" customWidth="1"/>
    <col min="3" max="4" width="36.88671875" style="5" customWidth="1"/>
    <col min="5" max="5" width="19.109375" style="1" customWidth="1"/>
    <col min="6" max="6" width="11" style="1" customWidth="1"/>
    <col min="7" max="7" width="12.44140625" style="1" customWidth="1"/>
    <col min="8" max="8" width="13.109375" style="1" customWidth="1"/>
    <col min="9" max="9" width="10.33203125" style="1" bestFit="1" customWidth="1"/>
    <col min="10" max="16384" width="9.109375" style="1"/>
  </cols>
  <sheetData>
    <row r="1" spans="1:9" ht="14.25" customHeight="1" x14ac:dyDescent="0.25">
      <c r="C1" s="36" t="s">
        <v>246</v>
      </c>
      <c r="D1" s="37" t="s">
        <v>245</v>
      </c>
    </row>
    <row r="2" spans="1:9" ht="14.25" customHeight="1" thickBot="1" x14ac:dyDescent="0.3">
      <c r="C2" s="38">
        <v>41989</v>
      </c>
      <c r="D2" s="39">
        <v>42023</v>
      </c>
    </row>
    <row r="4" spans="1:9" s="5" customFormat="1" ht="26.4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356</v>
      </c>
      <c r="I4" s="1" t="s">
        <v>699</v>
      </c>
    </row>
    <row r="5" spans="1:9" s="19" customFormat="1" ht="12.75" customHeight="1" x14ac:dyDescent="0.25">
      <c r="A5" s="6">
        <v>1</v>
      </c>
      <c r="B5" s="6" t="s">
        <v>1</v>
      </c>
      <c r="C5" s="6" t="s">
        <v>2</v>
      </c>
      <c r="D5" s="6" t="s">
        <v>194</v>
      </c>
      <c r="E5" s="47">
        <v>23673512900</v>
      </c>
      <c r="F5" s="63">
        <v>0.46</v>
      </c>
      <c r="G5" s="64">
        <v>0.68675719999999996</v>
      </c>
      <c r="H5" s="50">
        <v>0.15</v>
      </c>
      <c r="I5" s="1">
        <f>F5*E5</f>
        <v>10889815934</v>
      </c>
    </row>
    <row r="6" spans="1:9" s="19" customFormat="1" ht="12.75" customHeight="1" x14ac:dyDescent="0.25">
      <c r="A6" s="6">
        <v>2</v>
      </c>
      <c r="B6" s="6" t="s">
        <v>3</v>
      </c>
      <c r="C6" s="6" t="s">
        <v>4</v>
      </c>
      <c r="D6" s="6" t="s">
        <v>195</v>
      </c>
      <c r="E6" s="47">
        <v>850563255</v>
      </c>
      <c r="F6" s="63">
        <v>0.46</v>
      </c>
      <c r="G6" s="64">
        <v>1</v>
      </c>
      <c r="H6" s="50">
        <v>0.12590000000000001</v>
      </c>
      <c r="I6" s="1">
        <f t="shared" ref="I6:I54" si="0">F6*E6</f>
        <v>391259097.30000001</v>
      </c>
    </row>
    <row r="7" spans="1:9" s="19" customFormat="1" ht="12.75" customHeight="1" x14ac:dyDescent="0.25">
      <c r="A7" s="6">
        <v>3</v>
      </c>
      <c r="B7" s="6" t="s">
        <v>5</v>
      </c>
      <c r="C7" s="6" t="s">
        <v>6</v>
      </c>
      <c r="D7" s="6" t="s">
        <v>196</v>
      </c>
      <c r="E7" s="47">
        <v>21586948000</v>
      </c>
      <c r="F7" s="63">
        <v>0.48</v>
      </c>
      <c r="G7" s="64">
        <v>1</v>
      </c>
      <c r="H7" s="50">
        <v>0.1051</v>
      </c>
      <c r="I7" s="1">
        <f t="shared" si="0"/>
        <v>10361735040</v>
      </c>
    </row>
    <row r="8" spans="1:9" s="19" customFormat="1" ht="12.75" customHeight="1" x14ac:dyDescent="0.25">
      <c r="A8" s="6">
        <v>4</v>
      </c>
      <c r="B8" s="6" t="s">
        <v>7</v>
      </c>
      <c r="C8" s="6" t="s">
        <v>8</v>
      </c>
      <c r="D8" s="6" t="s">
        <v>197</v>
      </c>
      <c r="E8" s="47">
        <v>1000000000</v>
      </c>
      <c r="F8" s="63">
        <v>1</v>
      </c>
      <c r="G8" s="64">
        <v>1</v>
      </c>
      <c r="H8" s="50">
        <v>7.3000000000000001E-3</v>
      </c>
      <c r="I8" s="1">
        <f t="shared" si="0"/>
        <v>1000000000</v>
      </c>
    </row>
    <row r="9" spans="1:9" s="19" customFormat="1" ht="12.75" customHeight="1" x14ac:dyDescent="0.25">
      <c r="A9" s="6">
        <v>5</v>
      </c>
      <c r="B9" s="6" t="s">
        <v>9</v>
      </c>
      <c r="C9" s="6" t="s">
        <v>10</v>
      </c>
      <c r="D9" s="6" t="s">
        <v>198</v>
      </c>
      <c r="E9" s="47">
        <v>94561355</v>
      </c>
      <c r="F9" s="63">
        <v>0.54</v>
      </c>
      <c r="G9" s="64">
        <v>1</v>
      </c>
      <c r="H9" s="50">
        <v>8.4599999999999995E-2</v>
      </c>
      <c r="I9" s="1">
        <f t="shared" si="0"/>
        <v>51063131.700000003</v>
      </c>
    </row>
    <row r="10" spans="1:9" s="19" customFormat="1" ht="12.75" customHeight="1" x14ac:dyDescent="0.25">
      <c r="A10" s="6">
        <v>6</v>
      </c>
      <c r="B10" s="6" t="s">
        <v>13</v>
      </c>
      <c r="C10" s="6" t="s">
        <v>14</v>
      </c>
      <c r="D10" s="6" t="s">
        <v>200</v>
      </c>
      <c r="E10" s="47">
        <v>35725994705</v>
      </c>
      <c r="F10" s="63">
        <v>0.25</v>
      </c>
      <c r="G10" s="64">
        <v>1</v>
      </c>
      <c r="H10" s="50">
        <v>3.6600000000000001E-2</v>
      </c>
      <c r="I10" s="1">
        <f t="shared" si="0"/>
        <v>8931498676.25</v>
      </c>
    </row>
    <row r="11" spans="1:9" s="19" customFormat="1" ht="12.75" customHeight="1" x14ac:dyDescent="0.25">
      <c r="A11" s="6">
        <v>7</v>
      </c>
      <c r="B11" s="6" t="s">
        <v>15</v>
      </c>
      <c r="C11" s="6" t="s">
        <v>16</v>
      </c>
      <c r="D11" s="6" t="s">
        <v>201</v>
      </c>
      <c r="E11" s="47">
        <v>7701998235</v>
      </c>
      <c r="F11" s="63">
        <v>0.73</v>
      </c>
      <c r="G11" s="64">
        <v>1</v>
      </c>
      <c r="H11" s="50">
        <v>2.7099999999999999E-2</v>
      </c>
      <c r="I11" s="1">
        <f t="shared" si="0"/>
        <v>5622458711.5500002</v>
      </c>
    </row>
    <row r="12" spans="1:9" s="19" customFormat="1" ht="12.75" customHeight="1" x14ac:dyDescent="0.25">
      <c r="A12" s="6">
        <v>8</v>
      </c>
      <c r="B12" s="6" t="s">
        <v>11</v>
      </c>
      <c r="C12" s="6" t="s">
        <v>12</v>
      </c>
      <c r="D12" s="6" t="s">
        <v>199</v>
      </c>
      <c r="E12" s="47">
        <v>158245476</v>
      </c>
      <c r="F12" s="63">
        <v>0.3</v>
      </c>
      <c r="G12" s="64">
        <v>1</v>
      </c>
      <c r="H12" s="50">
        <v>5.8799999999999998E-2</v>
      </c>
      <c r="I12" s="1">
        <f t="shared" si="0"/>
        <v>47473642.799999997</v>
      </c>
    </row>
    <row r="13" spans="1:9" s="19" customFormat="1" ht="12.75" customHeight="1" x14ac:dyDescent="0.25">
      <c r="A13" s="6">
        <v>9</v>
      </c>
      <c r="B13" s="6" t="s">
        <v>17</v>
      </c>
      <c r="C13" s="6" t="s">
        <v>18</v>
      </c>
      <c r="D13" s="6" t="s">
        <v>202</v>
      </c>
      <c r="E13" s="47">
        <v>3036306000</v>
      </c>
      <c r="F13" s="63">
        <v>0.27</v>
      </c>
      <c r="G13" s="64">
        <v>1</v>
      </c>
      <c r="H13" s="50">
        <v>5.2900000000000003E-2</v>
      </c>
      <c r="I13" s="1">
        <f t="shared" si="0"/>
        <v>819802620</v>
      </c>
    </row>
    <row r="14" spans="1:9" s="19" customFormat="1" ht="12.75" customHeight="1" x14ac:dyDescent="0.25">
      <c r="A14" s="6">
        <v>10</v>
      </c>
      <c r="B14" s="6" t="s">
        <v>21</v>
      </c>
      <c r="C14" s="6" t="s">
        <v>22</v>
      </c>
      <c r="D14" s="6" t="s">
        <v>204</v>
      </c>
      <c r="E14" s="47">
        <v>10598177817</v>
      </c>
      <c r="F14" s="63">
        <v>0.12</v>
      </c>
      <c r="G14" s="64">
        <v>1</v>
      </c>
      <c r="H14" s="50">
        <v>4.1700000000000001E-2</v>
      </c>
      <c r="I14" s="1">
        <f t="shared" si="0"/>
        <v>1271781338.04</v>
      </c>
    </row>
    <row r="15" spans="1:9" s="19" customFormat="1" ht="12.75" customHeight="1" x14ac:dyDescent="0.25">
      <c r="A15" s="6">
        <v>11</v>
      </c>
      <c r="B15" s="6" t="s">
        <v>23</v>
      </c>
      <c r="C15" s="6" t="s">
        <v>24</v>
      </c>
      <c r="D15" s="6" t="s">
        <v>205</v>
      </c>
      <c r="E15" s="47">
        <v>2066413562</v>
      </c>
      <c r="F15" s="63">
        <v>0.49</v>
      </c>
      <c r="G15" s="64">
        <v>1</v>
      </c>
      <c r="H15" s="50">
        <v>3.5700000000000003E-2</v>
      </c>
      <c r="I15" s="1">
        <f t="shared" si="0"/>
        <v>1012542645.38</v>
      </c>
    </row>
    <row r="16" spans="1:9" s="19" customFormat="1" ht="12.75" customHeight="1" x14ac:dyDescent="0.25">
      <c r="A16" s="6">
        <v>12</v>
      </c>
      <c r="B16" s="6" t="s">
        <v>19</v>
      </c>
      <c r="C16" s="6" t="s">
        <v>20</v>
      </c>
      <c r="D16" s="6" t="s">
        <v>203</v>
      </c>
      <c r="E16" s="47">
        <v>12960541337338</v>
      </c>
      <c r="F16" s="63">
        <v>0.39</v>
      </c>
      <c r="G16" s="64">
        <v>1</v>
      </c>
      <c r="H16" s="50">
        <v>3.3099999999999997E-2</v>
      </c>
      <c r="I16" s="1">
        <f t="shared" si="0"/>
        <v>5054611121561.8203</v>
      </c>
    </row>
    <row r="17" spans="1:9" s="19" customFormat="1" ht="12.75" customHeight="1" x14ac:dyDescent="0.25">
      <c r="A17" s="6">
        <v>13</v>
      </c>
      <c r="B17" s="6" t="s">
        <v>25</v>
      </c>
      <c r="C17" s="6" t="s">
        <v>26</v>
      </c>
      <c r="D17" s="6" t="s">
        <v>206</v>
      </c>
      <c r="E17" s="47">
        <v>2178690700</v>
      </c>
      <c r="F17" s="63">
        <v>0.32</v>
      </c>
      <c r="G17" s="64">
        <v>1</v>
      </c>
      <c r="H17" s="50">
        <v>2.4299999999999999E-2</v>
      </c>
      <c r="I17" s="1">
        <f t="shared" si="0"/>
        <v>697181024</v>
      </c>
    </row>
    <row r="18" spans="1:9" s="19" customFormat="1" ht="12.75" customHeight="1" x14ac:dyDescent="0.25">
      <c r="A18" s="6">
        <v>14</v>
      </c>
      <c r="B18" s="6" t="s">
        <v>27</v>
      </c>
      <c r="C18" s="6" t="s">
        <v>28</v>
      </c>
      <c r="D18" s="6" t="s">
        <v>207</v>
      </c>
      <c r="E18" s="47">
        <v>147508500</v>
      </c>
      <c r="F18" s="63">
        <v>1</v>
      </c>
      <c r="G18" s="64">
        <v>1</v>
      </c>
      <c r="H18" s="50">
        <v>3.0000000000000001E-3</v>
      </c>
      <c r="I18" s="1">
        <f t="shared" si="0"/>
        <v>147508500</v>
      </c>
    </row>
    <row r="19" spans="1:9" s="19" customFormat="1" ht="12.75" customHeight="1" x14ac:dyDescent="0.25">
      <c r="A19" s="6">
        <v>15</v>
      </c>
      <c r="B19" s="6" t="s">
        <v>29</v>
      </c>
      <c r="C19" s="6" t="s">
        <v>30</v>
      </c>
      <c r="D19" s="6" t="s">
        <v>208</v>
      </c>
      <c r="E19" s="47">
        <v>1554875</v>
      </c>
      <c r="F19" s="63">
        <v>1</v>
      </c>
      <c r="G19" s="64">
        <v>1</v>
      </c>
      <c r="H19" s="50">
        <v>2.5999999999999999E-2</v>
      </c>
      <c r="I19" s="1">
        <f t="shared" si="0"/>
        <v>1554875</v>
      </c>
    </row>
    <row r="20" spans="1:9" s="19" customFormat="1" ht="12.75" customHeight="1" x14ac:dyDescent="0.25">
      <c r="A20" s="6">
        <v>16</v>
      </c>
      <c r="B20" s="6" t="s">
        <v>31</v>
      </c>
      <c r="C20" s="6" t="s">
        <v>105</v>
      </c>
      <c r="D20" s="6" t="s">
        <v>247</v>
      </c>
      <c r="E20" s="47">
        <v>2936015891</v>
      </c>
      <c r="F20" s="63">
        <v>0.33</v>
      </c>
      <c r="G20" s="64">
        <v>1</v>
      </c>
      <c r="H20" s="50">
        <v>1.8100000000000002E-2</v>
      </c>
      <c r="I20" s="1">
        <f t="shared" si="0"/>
        <v>968885244.03000009</v>
      </c>
    </row>
    <row r="21" spans="1:9" s="19" customFormat="1" ht="12.75" customHeight="1" x14ac:dyDescent="0.25">
      <c r="A21" s="6">
        <v>17</v>
      </c>
      <c r="B21" s="6" t="s">
        <v>57</v>
      </c>
      <c r="C21" s="6" t="s">
        <v>106</v>
      </c>
      <c r="D21" s="6" t="s">
        <v>248</v>
      </c>
      <c r="E21" s="47">
        <v>420819943</v>
      </c>
      <c r="F21" s="63">
        <v>0.5</v>
      </c>
      <c r="G21" s="64">
        <v>1</v>
      </c>
      <c r="H21" s="50">
        <v>1.37E-2</v>
      </c>
      <c r="I21" s="1">
        <f t="shared" si="0"/>
        <v>210409971.5</v>
      </c>
    </row>
    <row r="22" spans="1:9" s="19" customFormat="1" ht="12.75" customHeight="1" x14ac:dyDescent="0.25">
      <c r="A22" s="6">
        <v>18</v>
      </c>
      <c r="B22" s="6" t="s">
        <v>43</v>
      </c>
      <c r="C22" s="6" t="s">
        <v>107</v>
      </c>
      <c r="D22" s="6" t="s">
        <v>249</v>
      </c>
      <c r="E22" s="47">
        <v>260424342</v>
      </c>
      <c r="F22" s="63">
        <v>0.3</v>
      </c>
      <c r="G22" s="64">
        <v>1</v>
      </c>
      <c r="H22" s="50">
        <v>1.3599999999999999E-2</v>
      </c>
      <c r="I22" s="1">
        <f t="shared" si="0"/>
        <v>78127302.599999994</v>
      </c>
    </row>
    <row r="23" spans="1:9" s="19" customFormat="1" ht="12.75" customHeight="1" x14ac:dyDescent="0.25">
      <c r="A23" s="6">
        <v>19</v>
      </c>
      <c r="B23" s="6" t="s">
        <v>39</v>
      </c>
      <c r="C23" s="6" t="s">
        <v>40</v>
      </c>
      <c r="D23" s="6" t="s">
        <v>213</v>
      </c>
      <c r="E23" s="47">
        <v>620000000</v>
      </c>
      <c r="F23" s="63">
        <v>0.15</v>
      </c>
      <c r="G23" s="64">
        <v>1</v>
      </c>
      <c r="H23" s="50">
        <v>1.2800000000000001E-2</v>
      </c>
      <c r="I23" s="1">
        <f t="shared" si="0"/>
        <v>93000000</v>
      </c>
    </row>
    <row r="24" spans="1:9" s="19" customFormat="1" ht="12.75" customHeight="1" x14ac:dyDescent="0.25">
      <c r="A24" s="6">
        <v>20</v>
      </c>
      <c r="B24" s="6" t="s">
        <v>45</v>
      </c>
      <c r="C24" s="6" t="s">
        <v>46</v>
      </c>
      <c r="D24" s="6" t="s">
        <v>216</v>
      </c>
      <c r="E24" s="47">
        <v>2669204301</v>
      </c>
      <c r="F24" s="63">
        <v>0.28000000000000003</v>
      </c>
      <c r="G24" s="64">
        <v>1</v>
      </c>
      <c r="H24" s="50">
        <v>1.12E-2</v>
      </c>
      <c r="I24" s="1">
        <f t="shared" si="0"/>
        <v>747377204.28000009</v>
      </c>
    </row>
    <row r="25" spans="1:9" s="19" customFormat="1" ht="12.75" customHeight="1" x14ac:dyDescent="0.25">
      <c r="A25" s="6">
        <v>21</v>
      </c>
      <c r="B25" s="6" t="s">
        <v>47</v>
      </c>
      <c r="C25" s="6" t="s">
        <v>48</v>
      </c>
      <c r="D25" s="6" t="s">
        <v>217</v>
      </c>
      <c r="E25" s="47">
        <v>242831469</v>
      </c>
      <c r="F25" s="63">
        <v>0.6</v>
      </c>
      <c r="G25" s="64">
        <v>1</v>
      </c>
      <c r="H25" s="50">
        <v>1.4E-3</v>
      </c>
      <c r="I25" s="1">
        <f t="shared" si="0"/>
        <v>145698881.40000001</v>
      </c>
    </row>
    <row r="26" spans="1:9" s="19" customFormat="1" ht="12.75" customHeight="1" x14ac:dyDescent="0.25">
      <c r="A26" s="6">
        <v>22</v>
      </c>
      <c r="B26" s="6" t="s">
        <v>35</v>
      </c>
      <c r="C26" s="6" t="s">
        <v>36</v>
      </c>
      <c r="D26" s="6" t="s">
        <v>211</v>
      </c>
      <c r="E26" s="47">
        <v>7364965630</v>
      </c>
      <c r="F26" s="63">
        <v>0.23</v>
      </c>
      <c r="G26" s="64">
        <v>1</v>
      </c>
      <c r="H26" s="50">
        <v>1.1299999999999999E-2</v>
      </c>
      <c r="I26" s="1">
        <f t="shared" si="0"/>
        <v>1693942094.9000001</v>
      </c>
    </row>
    <row r="27" spans="1:9" s="19" customFormat="1" ht="12.75" customHeight="1" x14ac:dyDescent="0.25">
      <c r="A27" s="6">
        <v>23</v>
      </c>
      <c r="B27" s="6" t="s">
        <v>33</v>
      </c>
      <c r="C27" s="6" t="s">
        <v>108</v>
      </c>
      <c r="D27" s="6" t="s">
        <v>250</v>
      </c>
      <c r="E27" s="47">
        <v>837718660</v>
      </c>
      <c r="F27" s="63">
        <v>0.21</v>
      </c>
      <c r="G27" s="64">
        <v>1</v>
      </c>
      <c r="H27" s="50">
        <v>1.12E-2</v>
      </c>
      <c r="I27" s="1">
        <f t="shared" si="0"/>
        <v>175920918.59999999</v>
      </c>
    </row>
    <row r="28" spans="1:9" s="19" customFormat="1" ht="12.75" customHeight="1" x14ac:dyDescent="0.25">
      <c r="A28" s="6">
        <v>24</v>
      </c>
      <c r="B28" s="6" t="s">
        <v>41</v>
      </c>
      <c r="C28" s="6" t="s">
        <v>42</v>
      </c>
      <c r="D28" s="6" t="s">
        <v>214</v>
      </c>
      <c r="E28" s="47">
        <v>386255464890</v>
      </c>
      <c r="F28" s="63">
        <v>0.34</v>
      </c>
      <c r="G28" s="64">
        <v>1</v>
      </c>
      <c r="H28" s="50">
        <v>1.11E-2</v>
      </c>
      <c r="I28" s="1">
        <f t="shared" si="0"/>
        <v>131326858062.60001</v>
      </c>
    </row>
    <row r="29" spans="1:9" s="19" customFormat="1" ht="12.75" customHeight="1" x14ac:dyDescent="0.25">
      <c r="A29" s="6">
        <v>25</v>
      </c>
      <c r="B29" s="6" t="s">
        <v>37</v>
      </c>
      <c r="C29" s="6" t="s">
        <v>38</v>
      </c>
      <c r="D29" s="6" t="s">
        <v>212</v>
      </c>
      <c r="E29" s="47">
        <v>2278636493</v>
      </c>
      <c r="F29" s="63">
        <v>0.51</v>
      </c>
      <c r="G29" s="64">
        <v>1</v>
      </c>
      <c r="H29" s="50">
        <v>9.7999999999999997E-3</v>
      </c>
      <c r="I29" s="1">
        <f t="shared" si="0"/>
        <v>1162104611.4300001</v>
      </c>
    </row>
    <row r="30" spans="1:9" s="19" customFormat="1" ht="12.75" customHeight="1" x14ac:dyDescent="0.25">
      <c r="A30" s="6">
        <v>26</v>
      </c>
      <c r="B30" s="6" t="s">
        <v>49</v>
      </c>
      <c r="C30" s="6" t="s">
        <v>109</v>
      </c>
      <c r="D30" s="6" t="s">
        <v>251</v>
      </c>
      <c r="E30" s="47">
        <v>2000000000</v>
      </c>
      <c r="F30" s="63">
        <v>0.08</v>
      </c>
      <c r="G30" s="64">
        <v>1</v>
      </c>
      <c r="H30" s="50">
        <v>8.2000000000000007E-3</v>
      </c>
      <c r="I30" s="1">
        <f t="shared" si="0"/>
        <v>160000000</v>
      </c>
    </row>
    <row r="31" spans="1:9" s="19" customFormat="1" ht="12.75" customHeight="1" x14ac:dyDescent="0.25">
      <c r="A31" s="6">
        <v>27</v>
      </c>
      <c r="B31" s="6" t="s">
        <v>51</v>
      </c>
      <c r="C31" s="6" t="s">
        <v>52</v>
      </c>
      <c r="D31" s="6" t="s">
        <v>219</v>
      </c>
      <c r="E31" s="47">
        <v>5993227240</v>
      </c>
      <c r="F31" s="63">
        <v>0.14000000000000001</v>
      </c>
      <c r="G31" s="64">
        <v>1</v>
      </c>
      <c r="H31" s="50">
        <v>7.1000000000000004E-3</v>
      </c>
      <c r="I31" s="1">
        <f t="shared" si="0"/>
        <v>839051813.60000002</v>
      </c>
    </row>
    <row r="32" spans="1:9" s="19" customFormat="1" ht="12.75" customHeight="1" x14ac:dyDescent="0.25">
      <c r="A32" s="6">
        <v>28</v>
      </c>
      <c r="B32" s="6" t="s">
        <v>53</v>
      </c>
      <c r="C32" s="6" t="s">
        <v>54</v>
      </c>
      <c r="D32" s="6" t="s">
        <v>220</v>
      </c>
      <c r="E32" s="47">
        <v>9650000000</v>
      </c>
      <c r="F32" s="63">
        <v>0.36</v>
      </c>
      <c r="G32" s="64">
        <v>1</v>
      </c>
      <c r="H32" s="50">
        <v>6.3E-3</v>
      </c>
      <c r="I32" s="1">
        <f t="shared" si="0"/>
        <v>3474000000</v>
      </c>
    </row>
    <row r="33" spans="1:9" s="19" customFormat="1" ht="12.75" customHeight="1" x14ac:dyDescent="0.25">
      <c r="A33" s="6">
        <v>29</v>
      </c>
      <c r="B33" s="7" t="s">
        <v>63</v>
      </c>
      <c r="C33" s="6" t="s">
        <v>64</v>
      </c>
      <c r="D33" s="6" t="s">
        <v>225</v>
      </c>
      <c r="E33" s="47">
        <v>129500000</v>
      </c>
      <c r="F33" s="63">
        <v>0.19</v>
      </c>
      <c r="G33" s="64">
        <v>1</v>
      </c>
      <c r="H33" s="50">
        <v>5.5999999999999999E-3</v>
      </c>
      <c r="I33" s="1">
        <f t="shared" si="0"/>
        <v>24605000</v>
      </c>
    </row>
    <row r="34" spans="1:9" s="19" customFormat="1" ht="12.75" customHeight="1" x14ac:dyDescent="0.25">
      <c r="A34" s="6">
        <v>30</v>
      </c>
      <c r="B34" s="54" t="s">
        <v>65</v>
      </c>
      <c r="C34" s="6" t="s">
        <v>66</v>
      </c>
      <c r="D34" s="6" t="s">
        <v>226</v>
      </c>
      <c r="E34" s="47">
        <v>660497344</v>
      </c>
      <c r="F34" s="63">
        <v>0.32</v>
      </c>
      <c r="G34" s="64">
        <v>1</v>
      </c>
      <c r="H34" s="50">
        <v>5.3E-3</v>
      </c>
      <c r="I34" s="1">
        <f t="shared" si="0"/>
        <v>211359150.08000001</v>
      </c>
    </row>
    <row r="35" spans="1:9" s="19" customFormat="1" ht="12.75" customHeight="1" x14ac:dyDescent="0.25">
      <c r="A35" s="6">
        <v>31</v>
      </c>
      <c r="B35" s="6" t="s">
        <v>59</v>
      </c>
      <c r="C35" s="6" t="s">
        <v>60</v>
      </c>
      <c r="D35" s="6" t="s">
        <v>223</v>
      </c>
      <c r="E35" s="47">
        <v>150570662</v>
      </c>
      <c r="F35" s="63">
        <v>0.12</v>
      </c>
      <c r="G35" s="64">
        <v>1</v>
      </c>
      <c r="H35" s="50">
        <v>3.2000000000000002E-3</v>
      </c>
      <c r="I35" s="1">
        <f t="shared" si="0"/>
        <v>18068479.439999998</v>
      </c>
    </row>
    <row r="36" spans="1:9" s="19" customFormat="1" ht="12.75" customHeight="1" x14ac:dyDescent="0.25">
      <c r="A36" s="6">
        <v>32</v>
      </c>
      <c r="B36" s="6" t="s">
        <v>61</v>
      </c>
      <c r="C36" s="6" t="s">
        <v>62</v>
      </c>
      <c r="D36" s="6" t="s">
        <v>224</v>
      </c>
      <c r="E36" s="47">
        <v>29788012</v>
      </c>
      <c r="F36" s="63">
        <v>0.63</v>
      </c>
      <c r="G36" s="64">
        <v>1</v>
      </c>
      <c r="H36" s="50">
        <v>2.2000000000000001E-3</v>
      </c>
      <c r="I36" s="1">
        <f t="shared" si="0"/>
        <v>18766447.559999999</v>
      </c>
    </row>
    <row r="37" spans="1:9" s="19" customFormat="1" ht="12.75" customHeight="1" x14ac:dyDescent="0.25">
      <c r="A37" s="6">
        <v>33</v>
      </c>
      <c r="B37" s="6" t="s">
        <v>67</v>
      </c>
      <c r="C37" s="6" t="s">
        <v>68</v>
      </c>
      <c r="D37" s="6" t="s">
        <v>227</v>
      </c>
      <c r="E37" s="47">
        <v>63048706145</v>
      </c>
      <c r="F37" s="63">
        <v>0.18</v>
      </c>
      <c r="G37" s="64">
        <v>1</v>
      </c>
      <c r="H37" s="50">
        <v>3.8999999999999998E-3</v>
      </c>
      <c r="I37" s="1">
        <f t="shared" si="0"/>
        <v>11348767106.1</v>
      </c>
    </row>
    <row r="38" spans="1:9" s="19" customFormat="1" ht="12.75" customHeight="1" x14ac:dyDescent="0.25">
      <c r="A38" s="6">
        <v>34</v>
      </c>
      <c r="B38" s="6" t="s">
        <v>69</v>
      </c>
      <c r="C38" s="6" t="s">
        <v>70</v>
      </c>
      <c r="D38" s="6" t="s">
        <v>228</v>
      </c>
      <c r="E38" s="47">
        <v>11174330000</v>
      </c>
      <c r="F38" s="63">
        <v>0.14000000000000001</v>
      </c>
      <c r="G38" s="64">
        <v>1</v>
      </c>
      <c r="H38" s="50">
        <v>2.7000000000000001E-3</v>
      </c>
      <c r="I38" s="1">
        <f t="shared" si="0"/>
        <v>1564406200.0000002</v>
      </c>
    </row>
    <row r="39" spans="1:9" s="19" customFormat="1" ht="12.75" customHeight="1" x14ac:dyDescent="0.25">
      <c r="A39" s="6">
        <v>35</v>
      </c>
      <c r="B39" s="6" t="s">
        <v>73</v>
      </c>
      <c r="C39" s="6" t="s">
        <v>74</v>
      </c>
      <c r="D39" s="6" t="s">
        <v>230</v>
      </c>
      <c r="E39" s="47">
        <v>103030215</v>
      </c>
      <c r="F39" s="63">
        <v>0.33</v>
      </c>
      <c r="G39" s="64">
        <v>1</v>
      </c>
      <c r="H39" s="50">
        <v>2.7000000000000001E-3</v>
      </c>
      <c r="I39" s="1">
        <f t="shared" si="0"/>
        <v>33999970.950000003</v>
      </c>
    </row>
    <row r="40" spans="1:9" s="19" customFormat="1" ht="12.75" customHeight="1" x14ac:dyDescent="0.25">
      <c r="A40" s="6">
        <v>36</v>
      </c>
      <c r="B40" s="54" t="s">
        <v>75</v>
      </c>
      <c r="C40" s="6" t="s">
        <v>76</v>
      </c>
      <c r="D40" s="6" t="s">
        <v>231</v>
      </c>
      <c r="E40" s="47">
        <v>124750000</v>
      </c>
      <c r="F40" s="63">
        <v>0.33</v>
      </c>
      <c r="G40" s="64">
        <v>1</v>
      </c>
      <c r="H40" s="50">
        <v>2.5000000000000001E-3</v>
      </c>
      <c r="I40" s="1">
        <f t="shared" si="0"/>
        <v>41167500</v>
      </c>
    </row>
    <row r="41" spans="1:9" s="19" customFormat="1" ht="12.75" customHeight="1" x14ac:dyDescent="0.25">
      <c r="A41" s="6">
        <v>37</v>
      </c>
      <c r="B41" s="6" t="s">
        <v>81</v>
      </c>
      <c r="C41" s="6" t="s">
        <v>82</v>
      </c>
      <c r="D41" s="6" t="s">
        <v>234</v>
      </c>
      <c r="E41" s="47">
        <v>37792603</v>
      </c>
      <c r="F41" s="63">
        <v>0.39</v>
      </c>
      <c r="G41" s="64">
        <v>1</v>
      </c>
      <c r="H41" s="50">
        <v>2.5000000000000001E-3</v>
      </c>
      <c r="I41" s="1">
        <f t="shared" si="0"/>
        <v>14739115.17</v>
      </c>
    </row>
    <row r="42" spans="1:9" s="19" customFormat="1" ht="12.75" customHeight="1" x14ac:dyDescent="0.25">
      <c r="A42" s="6">
        <v>38</v>
      </c>
      <c r="B42" s="6" t="s">
        <v>77</v>
      </c>
      <c r="C42" s="6" t="s">
        <v>78</v>
      </c>
      <c r="D42" s="6" t="s">
        <v>232</v>
      </c>
      <c r="E42" s="47">
        <v>43963773</v>
      </c>
      <c r="F42" s="63">
        <v>0.51</v>
      </c>
      <c r="G42" s="64">
        <v>1</v>
      </c>
      <c r="H42" s="50">
        <v>2.3999999999999998E-3</v>
      </c>
      <c r="I42" s="1">
        <f t="shared" si="0"/>
        <v>22421524.23</v>
      </c>
    </row>
    <row r="43" spans="1:9" s="19" customFormat="1" ht="12.75" customHeight="1" x14ac:dyDescent="0.25">
      <c r="A43" s="6">
        <v>39</v>
      </c>
      <c r="B43" s="54" t="s">
        <v>89</v>
      </c>
      <c r="C43" s="6" t="s">
        <v>90</v>
      </c>
      <c r="D43" s="6" t="s">
        <v>238</v>
      </c>
      <c r="E43" s="47">
        <v>937586094</v>
      </c>
      <c r="F43" s="63">
        <v>0.28000000000000003</v>
      </c>
      <c r="G43" s="64">
        <v>1</v>
      </c>
      <c r="H43" s="50">
        <v>2.3999999999999998E-3</v>
      </c>
      <c r="I43" s="1">
        <f t="shared" si="0"/>
        <v>262524106.32000002</v>
      </c>
    </row>
    <row r="44" spans="1:9" s="19" customFormat="1" ht="12.75" customHeight="1" x14ac:dyDescent="0.25">
      <c r="A44" s="6">
        <v>40</v>
      </c>
      <c r="B44" s="6" t="s">
        <v>79</v>
      </c>
      <c r="C44" s="6" t="s">
        <v>110</v>
      </c>
      <c r="D44" s="6" t="s">
        <v>233</v>
      </c>
      <c r="E44" s="47">
        <v>10440000000000</v>
      </c>
      <c r="F44" s="63">
        <v>0.18</v>
      </c>
      <c r="G44" s="64">
        <v>1</v>
      </c>
      <c r="H44" s="50">
        <v>2.3999999999999998E-3</v>
      </c>
      <c r="I44" s="1">
        <f t="shared" si="0"/>
        <v>1879200000000</v>
      </c>
    </row>
    <row r="45" spans="1:9" s="19" customFormat="1" ht="12.75" customHeight="1" x14ac:dyDescent="0.25">
      <c r="A45" s="6">
        <v>41</v>
      </c>
      <c r="B45" s="6" t="s">
        <v>91</v>
      </c>
      <c r="C45" s="6" t="s">
        <v>92</v>
      </c>
      <c r="D45" s="6" t="s">
        <v>239</v>
      </c>
      <c r="E45" s="47">
        <v>179768227</v>
      </c>
      <c r="F45" s="63">
        <v>0.42</v>
      </c>
      <c r="G45" s="64">
        <v>1</v>
      </c>
      <c r="H45" s="50">
        <v>2.3E-3</v>
      </c>
      <c r="I45" s="1">
        <f t="shared" si="0"/>
        <v>75502655.340000004</v>
      </c>
    </row>
    <row r="46" spans="1:9" s="19" customFormat="1" ht="12.75" customHeight="1" x14ac:dyDescent="0.25">
      <c r="A46" s="6">
        <v>42</v>
      </c>
      <c r="B46" s="6" t="s">
        <v>87</v>
      </c>
      <c r="C46" s="6" t="s">
        <v>88</v>
      </c>
      <c r="D46" s="6" t="s">
        <v>237</v>
      </c>
      <c r="E46" s="47">
        <v>1110616299</v>
      </c>
      <c r="F46" s="63">
        <v>0.32</v>
      </c>
      <c r="G46" s="64">
        <v>1</v>
      </c>
      <c r="H46" s="50">
        <v>2.0999999999999999E-3</v>
      </c>
      <c r="I46" s="1">
        <f t="shared" si="0"/>
        <v>355397215.68000001</v>
      </c>
    </row>
    <row r="47" spans="1:9" s="19" customFormat="1" ht="12.75" customHeight="1" x14ac:dyDescent="0.25">
      <c r="A47" s="6">
        <v>43</v>
      </c>
      <c r="B47" s="6" t="s">
        <v>71</v>
      </c>
      <c r="C47" s="6" t="s">
        <v>72</v>
      </c>
      <c r="D47" s="6" t="s">
        <v>229</v>
      </c>
      <c r="E47" s="47">
        <v>1274665323063</v>
      </c>
      <c r="F47" s="63">
        <v>0.21</v>
      </c>
      <c r="G47" s="64">
        <v>1</v>
      </c>
      <c r="H47" s="50">
        <v>2E-3</v>
      </c>
      <c r="I47" s="1">
        <f t="shared" si="0"/>
        <v>267679717843.22998</v>
      </c>
    </row>
    <row r="48" spans="1:9" s="19" customFormat="1" ht="12.75" customHeight="1" x14ac:dyDescent="0.25">
      <c r="A48" s="6">
        <v>44</v>
      </c>
      <c r="B48" s="6" t="s">
        <v>85</v>
      </c>
      <c r="C48" s="6" t="s">
        <v>86</v>
      </c>
      <c r="D48" s="6" t="s">
        <v>236</v>
      </c>
      <c r="E48" s="47">
        <v>161078853310</v>
      </c>
      <c r="F48" s="63">
        <v>0.14000000000000001</v>
      </c>
      <c r="G48" s="64">
        <v>1</v>
      </c>
      <c r="H48" s="50">
        <v>1.6000000000000001E-3</v>
      </c>
      <c r="I48" s="1">
        <f t="shared" si="0"/>
        <v>22551039463.400002</v>
      </c>
    </row>
    <row r="49" spans="1:9" s="19" customFormat="1" ht="12.75" customHeight="1" x14ac:dyDescent="0.25">
      <c r="A49" s="6">
        <v>45</v>
      </c>
      <c r="B49" s="6" t="s">
        <v>83</v>
      </c>
      <c r="C49" s="6" t="s">
        <v>84</v>
      </c>
      <c r="D49" s="6" t="s">
        <v>235</v>
      </c>
      <c r="E49" s="47">
        <v>40534000</v>
      </c>
      <c r="F49" s="63">
        <v>0.16</v>
      </c>
      <c r="G49" s="64">
        <v>1</v>
      </c>
      <c r="H49" s="50">
        <v>1.2999999999999999E-3</v>
      </c>
      <c r="I49" s="1">
        <f t="shared" si="0"/>
        <v>6485440</v>
      </c>
    </row>
    <row r="50" spans="1:9" s="19" customFormat="1" ht="12.75" customHeight="1" x14ac:dyDescent="0.25">
      <c r="A50" s="6">
        <v>46</v>
      </c>
      <c r="B50" s="6" t="s">
        <v>95</v>
      </c>
      <c r="C50" s="6" t="s">
        <v>96</v>
      </c>
      <c r="D50" s="6" t="s">
        <v>241</v>
      </c>
      <c r="E50" s="47">
        <v>11529538</v>
      </c>
      <c r="F50" s="63">
        <v>0.1</v>
      </c>
      <c r="G50" s="64">
        <v>1</v>
      </c>
      <c r="H50" s="50">
        <v>1.1000000000000001E-3</v>
      </c>
      <c r="I50" s="1">
        <f t="shared" si="0"/>
        <v>1152953.8</v>
      </c>
    </row>
    <row r="51" spans="1:9" s="19" customFormat="1" ht="12.75" customHeight="1" x14ac:dyDescent="0.25">
      <c r="A51" s="6">
        <v>47</v>
      </c>
      <c r="B51" s="6" t="s">
        <v>97</v>
      </c>
      <c r="C51" s="6" t="s">
        <v>111</v>
      </c>
      <c r="D51" s="6" t="s">
        <v>252</v>
      </c>
      <c r="E51" s="47">
        <v>282215500</v>
      </c>
      <c r="F51" s="63">
        <v>0.34</v>
      </c>
      <c r="G51" s="64">
        <v>1</v>
      </c>
      <c r="H51" s="50">
        <v>1E-3</v>
      </c>
      <c r="I51" s="1">
        <f t="shared" si="0"/>
        <v>95953270</v>
      </c>
    </row>
    <row r="52" spans="1:9" s="19" customFormat="1" ht="12.75" customHeight="1" x14ac:dyDescent="0.25">
      <c r="A52" s="6">
        <v>48</v>
      </c>
      <c r="B52" s="6" t="s">
        <v>101</v>
      </c>
      <c r="C52" s="6" t="s">
        <v>112</v>
      </c>
      <c r="D52" s="6" t="s">
        <v>253</v>
      </c>
      <c r="E52" s="47">
        <v>439554000</v>
      </c>
      <c r="F52" s="63">
        <v>0.45</v>
      </c>
      <c r="G52" s="64">
        <v>1</v>
      </c>
      <c r="H52" s="50">
        <v>8.9999999999999998E-4</v>
      </c>
      <c r="I52" s="1">
        <f t="shared" si="0"/>
        <v>197799300</v>
      </c>
    </row>
    <row r="53" spans="1:9" s="19" customFormat="1" ht="12.75" customHeight="1" x14ac:dyDescent="0.25">
      <c r="A53" s="6">
        <v>49</v>
      </c>
      <c r="B53" s="6" t="s">
        <v>99</v>
      </c>
      <c r="C53" s="6" t="s">
        <v>100</v>
      </c>
      <c r="D53" s="6" t="s">
        <v>243</v>
      </c>
      <c r="E53" s="47">
        <v>34270159</v>
      </c>
      <c r="F53" s="63">
        <v>0.46</v>
      </c>
      <c r="G53" s="64">
        <v>1</v>
      </c>
      <c r="H53" s="50">
        <v>8.9999999999999998E-4</v>
      </c>
      <c r="I53" s="1">
        <f t="shared" si="0"/>
        <v>15764273.140000001</v>
      </c>
    </row>
    <row r="54" spans="1:9" s="19" customFormat="1" ht="12.75" customHeight="1" x14ac:dyDescent="0.25">
      <c r="A54" s="6">
        <v>50</v>
      </c>
      <c r="B54" s="6" t="s">
        <v>103</v>
      </c>
      <c r="C54" s="6" t="s">
        <v>104</v>
      </c>
      <c r="D54" s="6" t="s">
        <v>244</v>
      </c>
      <c r="E54" s="47">
        <v>19259815400</v>
      </c>
      <c r="F54" s="63">
        <v>0.15</v>
      </c>
      <c r="G54" s="64">
        <v>1</v>
      </c>
      <c r="H54" s="50">
        <v>6.9999999999999999E-4</v>
      </c>
      <c r="I54" s="1">
        <f t="shared" si="0"/>
        <v>2888972310</v>
      </c>
    </row>
    <row r="55" spans="1:9" ht="14.25" customHeight="1" x14ac:dyDescent="0.25">
      <c r="B55" s="10"/>
      <c r="C55" s="15"/>
      <c r="D55" s="15"/>
      <c r="E55" s="11"/>
      <c r="F55" s="12"/>
      <c r="G55" s="13"/>
      <c r="H55" s="14"/>
      <c r="I55" s="34"/>
    </row>
    <row r="56" spans="1:9" ht="14.25" customHeight="1" x14ac:dyDescent="0.25">
      <c r="I56" s="34"/>
    </row>
    <row r="57" spans="1:9" ht="14.25" customHeight="1" x14ac:dyDescent="0.25">
      <c r="I57" s="34"/>
    </row>
    <row r="58" spans="1:9" ht="14.25" customHeight="1" x14ac:dyDescent="0.25">
      <c r="I58" s="34"/>
    </row>
    <row r="59" spans="1:9" ht="14.25" customHeight="1" x14ac:dyDescent="0.25">
      <c r="I59" s="34"/>
    </row>
    <row r="60" spans="1:9" ht="14.25" customHeight="1" x14ac:dyDescent="0.25">
      <c r="I60" s="34"/>
    </row>
    <row r="61" spans="1:9" ht="14.25" customHeight="1" x14ac:dyDescent="0.25">
      <c r="I61" s="34"/>
    </row>
    <row r="62" spans="1:9" ht="14.25" customHeight="1" x14ac:dyDescent="0.25">
      <c r="I62" s="34"/>
    </row>
    <row r="63" spans="1:9" ht="14.25" customHeight="1" x14ac:dyDescent="0.25">
      <c r="I63" s="34"/>
    </row>
    <row r="64" spans="1:9" ht="14.25" customHeight="1" x14ac:dyDescent="0.25">
      <c r="I64" s="34"/>
    </row>
    <row r="65" spans="9:9" ht="14.25" customHeight="1" x14ac:dyDescent="0.25">
      <c r="I65" s="34"/>
    </row>
    <row r="66" spans="9:9" ht="14.25" customHeight="1" x14ac:dyDescent="0.25">
      <c r="I66" s="34"/>
    </row>
    <row r="67" spans="9:9" ht="14.25" customHeight="1" x14ac:dyDescent="0.25">
      <c r="I67" s="34"/>
    </row>
    <row r="68" spans="9:9" ht="14.25" customHeight="1" x14ac:dyDescent="0.25">
      <c r="I68" s="34"/>
    </row>
    <row r="69" spans="9:9" ht="14.25" customHeight="1" x14ac:dyDescent="0.25">
      <c r="I69" s="34"/>
    </row>
    <row r="70" spans="9:9" ht="14.25" customHeight="1" x14ac:dyDescent="0.25">
      <c r="I70" s="34"/>
    </row>
    <row r="71" spans="9:9" ht="14.25" customHeight="1" x14ac:dyDescent="0.25">
      <c r="I71" s="34"/>
    </row>
    <row r="72" spans="9:9" ht="14.25" customHeight="1" x14ac:dyDescent="0.25">
      <c r="I72" s="34"/>
    </row>
    <row r="73" spans="9:9" ht="14.25" customHeight="1" x14ac:dyDescent="0.25">
      <c r="I73" s="34"/>
    </row>
    <row r="74" spans="9:9" ht="14.25" customHeight="1" x14ac:dyDescent="0.25">
      <c r="I74" s="34"/>
    </row>
    <row r="75" spans="9:9" ht="14.25" customHeight="1" x14ac:dyDescent="0.25">
      <c r="I75" s="34"/>
    </row>
    <row r="76" spans="9:9" ht="14.25" customHeight="1" x14ac:dyDescent="0.25">
      <c r="I76" s="34"/>
    </row>
    <row r="77" spans="9:9" ht="14.25" customHeight="1" x14ac:dyDescent="0.25">
      <c r="I77" s="34"/>
    </row>
    <row r="78" spans="9:9" ht="14.25" customHeight="1" x14ac:dyDescent="0.25">
      <c r="I78" s="34"/>
    </row>
    <row r="79" spans="9:9" ht="14.25" customHeight="1" x14ac:dyDescent="0.25">
      <c r="I79" s="34"/>
    </row>
    <row r="80" spans="9:9" ht="14.25" customHeight="1" x14ac:dyDescent="0.25">
      <c r="I80" s="34"/>
    </row>
    <row r="81" spans="9:9" ht="14.25" customHeight="1" x14ac:dyDescent="0.25">
      <c r="I81" s="34"/>
    </row>
    <row r="82" spans="9:9" ht="14.25" customHeight="1" x14ac:dyDescent="0.25">
      <c r="I82" s="34"/>
    </row>
    <row r="83" spans="9:9" ht="14.25" customHeight="1" x14ac:dyDescent="0.25">
      <c r="I83" s="34"/>
    </row>
    <row r="84" spans="9:9" ht="14.25" customHeight="1" x14ac:dyDescent="0.25">
      <c r="I84" s="34"/>
    </row>
    <row r="85" spans="9:9" ht="14.25" customHeight="1" x14ac:dyDescent="0.25">
      <c r="I85" s="34"/>
    </row>
    <row r="86" spans="9:9" ht="14.25" customHeight="1" x14ac:dyDescent="0.25">
      <c r="I86" s="34"/>
    </row>
    <row r="87" spans="9:9" ht="14.25" customHeight="1" x14ac:dyDescent="0.25">
      <c r="I87" s="34"/>
    </row>
    <row r="88" spans="9:9" ht="14.25" customHeight="1" x14ac:dyDescent="0.25">
      <c r="I88" s="34"/>
    </row>
    <row r="89" spans="9:9" ht="14.25" customHeight="1" x14ac:dyDescent="0.25">
      <c r="I89" s="34"/>
    </row>
    <row r="90" spans="9:9" ht="14.25" customHeight="1" x14ac:dyDescent="0.25">
      <c r="I90" s="34"/>
    </row>
    <row r="91" spans="9:9" ht="14.25" customHeight="1" x14ac:dyDescent="0.25">
      <c r="I91" s="34"/>
    </row>
    <row r="92" spans="9:9" ht="14.25" customHeight="1" x14ac:dyDescent="0.25">
      <c r="I92" s="34"/>
    </row>
    <row r="93" spans="9:9" ht="14.25" customHeight="1" x14ac:dyDescent="0.25">
      <c r="I93" s="34"/>
    </row>
    <row r="94" spans="9:9" ht="14.25" customHeight="1" x14ac:dyDescent="0.25">
      <c r="I94" s="34"/>
    </row>
    <row r="95" spans="9:9" ht="14.25" customHeight="1" x14ac:dyDescent="0.25">
      <c r="I95" s="34"/>
    </row>
    <row r="96" spans="9:9" ht="14.25" customHeight="1" x14ac:dyDescent="0.25">
      <c r="I96" s="34"/>
    </row>
    <row r="97" spans="9:9" ht="14.25" customHeight="1" x14ac:dyDescent="0.25">
      <c r="I97" s="34"/>
    </row>
    <row r="98" spans="9:9" ht="14.25" customHeight="1" x14ac:dyDescent="0.25">
      <c r="I98" s="34"/>
    </row>
    <row r="99" spans="9:9" ht="14.25" customHeight="1" x14ac:dyDescent="0.25">
      <c r="I99" s="34"/>
    </row>
    <row r="100" spans="9:9" ht="14.25" customHeight="1" x14ac:dyDescent="0.25">
      <c r="I100" s="34"/>
    </row>
    <row r="101" spans="9:9" ht="14.25" customHeight="1" x14ac:dyDescent="0.25">
      <c r="I101" s="34"/>
    </row>
    <row r="102" spans="9:9" ht="14.25" customHeight="1" x14ac:dyDescent="0.25">
      <c r="I102" s="34"/>
    </row>
    <row r="103" spans="9:9" ht="14.25" customHeight="1" x14ac:dyDescent="0.25">
      <c r="I103" s="34"/>
    </row>
    <row r="104" spans="9:9" ht="14.25" customHeight="1" x14ac:dyDescent="0.25">
      <c r="I104" s="34"/>
    </row>
    <row r="105" spans="9:9" ht="14.25" customHeight="1" x14ac:dyDescent="0.25">
      <c r="I105" s="34"/>
    </row>
    <row r="106" spans="9:9" ht="14.25" customHeight="1" x14ac:dyDescent="0.25">
      <c r="I106" s="34"/>
    </row>
    <row r="107" spans="9:9" ht="14.25" customHeight="1" x14ac:dyDescent="0.25">
      <c r="I107" s="34"/>
    </row>
    <row r="108" spans="9:9" ht="14.25" customHeight="1" x14ac:dyDescent="0.25">
      <c r="I108" s="34"/>
    </row>
    <row r="109" spans="9:9" ht="14.25" customHeight="1" x14ac:dyDescent="0.25">
      <c r="I109" s="34"/>
    </row>
    <row r="110" spans="9:9" ht="14.25" customHeight="1" x14ac:dyDescent="0.25">
      <c r="I110" s="34"/>
    </row>
    <row r="111" spans="9:9" ht="14.25" customHeight="1" x14ac:dyDescent="0.25">
      <c r="I111" s="34"/>
    </row>
    <row r="112" spans="9:9" ht="14.25" customHeight="1" x14ac:dyDescent="0.25">
      <c r="I112" s="34"/>
    </row>
    <row r="113" spans="9:9" ht="14.25" customHeight="1" x14ac:dyDescent="0.25">
      <c r="I113" s="34"/>
    </row>
    <row r="114" spans="9:9" ht="14.25" customHeight="1" x14ac:dyDescent="0.25">
      <c r="I114" s="34"/>
    </row>
    <row r="115" spans="9:9" ht="14.25" customHeight="1" x14ac:dyDescent="0.25">
      <c r="I115" s="34"/>
    </row>
    <row r="116" spans="9:9" ht="14.25" customHeight="1" x14ac:dyDescent="0.25">
      <c r="I116" s="34"/>
    </row>
    <row r="117" spans="9:9" ht="14.25" customHeight="1" x14ac:dyDescent="0.25">
      <c r="I117" s="34"/>
    </row>
    <row r="118" spans="9:9" ht="14.25" customHeight="1" x14ac:dyDescent="0.25">
      <c r="I118" s="34"/>
    </row>
    <row r="119" spans="9:9" ht="14.25" customHeight="1" x14ac:dyDescent="0.25">
      <c r="I119" s="3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P61"/>
  <sheetViews>
    <sheetView topLeftCell="B33" zoomScale="130" zoomScaleNormal="130" workbookViewId="0">
      <selection activeCell="B56" sqref="B56:C56"/>
    </sheetView>
  </sheetViews>
  <sheetFormatPr defaultRowHeight="14.25" customHeight="1" x14ac:dyDescent="0.25"/>
  <cols>
    <col min="1" max="1" width="3.5546875" style="1" customWidth="1"/>
    <col min="2" max="2" width="10" style="1" customWidth="1"/>
    <col min="3" max="4" width="36.88671875" style="5" customWidth="1"/>
    <col min="5" max="5" width="19.109375" style="1" customWidth="1"/>
    <col min="6" max="6" width="11.88671875" style="1" customWidth="1"/>
    <col min="7" max="7" width="13.44140625" style="1" customWidth="1"/>
    <col min="8" max="8" width="12.33203125" style="1" customWidth="1"/>
    <col min="9" max="9" width="10.5546875" style="1" customWidth="1"/>
    <col min="10" max="237" width="9.109375" style="1"/>
    <col min="238" max="238" width="3.5546875" style="1" customWidth="1"/>
    <col min="239" max="239" width="11.44140625" style="1" customWidth="1"/>
    <col min="240" max="240" width="36.88671875" style="1" customWidth="1"/>
    <col min="241" max="241" width="19.109375" style="1" customWidth="1"/>
    <col min="242" max="242" width="22" style="1" customWidth="1"/>
    <col min="243" max="243" width="15.88671875" style="1" customWidth="1"/>
    <col min="244" max="244" width="13.109375" style="1" customWidth="1"/>
    <col min="245" max="245" width="10.5546875" style="1" customWidth="1"/>
    <col min="246" max="247" width="9.109375" style="1"/>
    <col min="248" max="248" width="23.44140625" style="1" customWidth="1"/>
    <col min="249" max="249" width="19.6640625" style="1" customWidth="1"/>
    <col min="250" max="250" width="18" style="1" customWidth="1"/>
    <col min="251" max="252" width="9.109375" style="1"/>
    <col min="253" max="253" width="11" style="1" bestFit="1" customWidth="1"/>
    <col min="254" max="493" width="9.109375" style="1"/>
    <col min="494" max="494" width="3.5546875" style="1" customWidth="1"/>
    <col min="495" max="495" width="11.44140625" style="1" customWidth="1"/>
    <col min="496" max="496" width="36.88671875" style="1" customWidth="1"/>
    <col min="497" max="497" width="19.109375" style="1" customWidth="1"/>
    <col min="498" max="498" width="22" style="1" customWidth="1"/>
    <col min="499" max="499" width="15.88671875" style="1" customWidth="1"/>
    <col min="500" max="500" width="13.109375" style="1" customWidth="1"/>
    <col min="501" max="501" width="10.5546875" style="1" customWidth="1"/>
    <col min="502" max="503" width="9.109375" style="1"/>
    <col min="504" max="504" width="23.44140625" style="1" customWidth="1"/>
    <col min="505" max="505" width="19.6640625" style="1" customWidth="1"/>
    <col min="506" max="506" width="18" style="1" customWidth="1"/>
    <col min="507" max="508" width="9.109375" style="1"/>
    <col min="509" max="509" width="11" style="1" bestFit="1" customWidth="1"/>
    <col min="510" max="749" width="9.109375" style="1"/>
    <col min="750" max="750" width="3.5546875" style="1" customWidth="1"/>
    <col min="751" max="751" width="11.44140625" style="1" customWidth="1"/>
    <col min="752" max="752" width="36.88671875" style="1" customWidth="1"/>
    <col min="753" max="753" width="19.109375" style="1" customWidth="1"/>
    <col min="754" max="754" width="22" style="1" customWidth="1"/>
    <col min="755" max="755" width="15.88671875" style="1" customWidth="1"/>
    <col min="756" max="756" width="13.109375" style="1" customWidth="1"/>
    <col min="757" max="757" width="10.5546875" style="1" customWidth="1"/>
    <col min="758" max="759" width="9.109375" style="1"/>
    <col min="760" max="760" width="23.44140625" style="1" customWidth="1"/>
    <col min="761" max="761" width="19.6640625" style="1" customWidth="1"/>
    <col min="762" max="762" width="18" style="1" customWidth="1"/>
    <col min="763" max="764" width="9.109375" style="1"/>
    <col min="765" max="765" width="11" style="1" bestFit="1" customWidth="1"/>
    <col min="766" max="1005" width="9.109375" style="1"/>
    <col min="1006" max="1006" width="3.5546875" style="1" customWidth="1"/>
    <col min="1007" max="1007" width="11.44140625" style="1" customWidth="1"/>
    <col min="1008" max="1008" width="36.88671875" style="1" customWidth="1"/>
    <col min="1009" max="1009" width="19.109375" style="1" customWidth="1"/>
    <col min="1010" max="1010" width="22" style="1" customWidth="1"/>
    <col min="1011" max="1011" width="15.88671875" style="1" customWidth="1"/>
    <col min="1012" max="1012" width="13.109375" style="1" customWidth="1"/>
    <col min="1013" max="1013" width="10.5546875" style="1" customWidth="1"/>
    <col min="1014" max="1015" width="9.109375" style="1"/>
    <col min="1016" max="1016" width="23.44140625" style="1" customWidth="1"/>
    <col min="1017" max="1017" width="19.6640625" style="1" customWidth="1"/>
    <col min="1018" max="1018" width="18" style="1" customWidth="1"/>
    <col min="1019" max="1020" width="9.109375" style="1"/>
    <col min="1021" max="1021" width="11" style="1" bestFit="1" customWidth="1"/>
    <col min="1022" max="1261" width="9.109375" style="1"/>
    <col min="1262" max="1262" width="3.5546875" style="1" customWidth="1"/>
    <col min="1263" max="1263" width="11.44140625" style="1" customWidth="1"/>
    <col min="1264" max="1264" width="36.88671875" style="1" customWidth="1"/>
    <col min="1265" max="1265" width="19.109375" style="1" customWidth="1"/>
    <col min="1266" max="1266" width="22" style="1" customWidth="1"/>
    <col min="1267" max="1267" width="15.88671875" style="1" customWidth="1"/>
    <col min="1268" max="1268" width="13.109375" style="1" customWidth="1"/>
    <col min="1269" max="1269" width="10.5546875" style="1" customWidth="1"/>
    <col min="1270" max="1271" width="9.109375" style="1"/>
    <col min="1272" max="1272" width="23.44140625" style="1" customWidth="1"/>
    <col min="1273" max="1273" width="19.6640625" style="1" customWidth="1"/>
    <col min="1274" max="1274" width="18" style="1" customWidth="1"/>
    <col min="1275" max="1276" width="9.109375" style="1"/>
    <col min="1277" max="1277" width="11" style="1" bestFit="1" customWidth="1"/>
    <col min="1278" max="1517" width="9.109375" style="1"/>
    <col min="1518" max="1518" width="3.5546875" style="1" customWidth="1"/>
    <col min="1519" max="1519" width="11.44140625" style="1" customWidth="1"/>
    <col min="1520" max="1520" width="36.88671875" style="1" customWidth="1"/>
    <col min="1521" max="1521" width="19.109375" style="1" customWidth="1"/>
    <col min="1522" max="1522" width="22" style="1" customWidth="1"/>
    <col min="1523" max="1523" width="15.88671875" style="1" customWidth="1"/>
    <col min="1524" max="1524" width="13.109375" style="1" customWidth="1"/>
    <col min="1525" max="1525" width="10.5546875" style="1" customWidth="1"/>
    <col min="1526" max="1527" width="9.109375" style="1"/>
    <col min="1528" max="1528" width="23.44140625" style="1" customWidth="1"/>
    <col min="1529" max="1529" width="19.6640625" style="1" customWidth="1"/>
    <col min="1530" max="1530" width="18" style="1" customWidth="1"/>
    <col min="1531" max="1532" width="9.109375" style="1"/>
    <col min="1533" max="1533" width="11" style="1" bestFit="1" customWidth="1"/>
    <col min="1534" max="1773" width="9.109375" style="1"/>
    <col min="1774" max="1774" width="3.5546875" style="1" customWidth="1"/>
    <col min="1775" max="1775" width="11.44140625" style="1" customWidth="1"/>
    <col min="1776" max="1776" width="36.88671875" style="1" customWidth="1"/>
    <col min="1777" max="1777" width="19.109375" style="1" customWidth="1"/>
    <col min="1778" max="1778" width="22" style="1" customWidth="1"/>
    <col min="1779" max="1779" width="15.88671875" style="1" customWidth="1"/>
    <col min="1780" max="1780" width="13.109375" style="1" customWidth="1"/>
    <col min="1781" max="1781" width="10.5546875" style="1" customWidth="1"/>
    <col min="1782" max="1783" width="9.109375" style="1"/>
    <col min="1784" max="1784" width="23.44140625" style="1" customWidth="1"/>
    <col min="1785" max="1785" width="19.6640625" style="1" customWidth="1"/>
    <col min="1786" max="1786" width="18" style="1" customWidth="1"/>
    <col min="1787" max="1788" width="9.109375" style="1"/>
    <col min="1789" max="1789" width="11" style="1" bestFit="1" customWidth="1"/>
    <col min="1790" max="2029" width="9.109375" style="1"/>
    <col min="2030" max="2030" width="3.5546875" style="1" customWidth="1"/>
    <col min="2031" max="2031" width="11.44140625" style="1" customWidth="1"/>
    <col min="2032" max="2032" width="36.88671875" style="1" customWidth="1"/>
    <col min="2033" max="2033" width="19.109375" style="1" customWidth="1"/>
    <col min="2034" max="2034" width="22" style="1" customWidth="1"/>
    <col min="2035" max="2035" width="15.88671875" style="1" customWidth="1"/>
    <col min="2036" max="2036" width="13.109375" style="1" customWidth="1"/>
    <col min="2037" max="2037" width="10.5546875" style="1" customWidth="1"/>
    <col min="2038" max="2039" width="9.109375" style="1"/>
    <col min="2040" max="2040" width="23.44140625" style="1" customWidth="1"/>
    <col min="2041" max="2041" width="19.6640625" style="1" customWidth="1"/>
    <col min="2042" max="2042" width="18" style="1" customWidth="1"/>
    <col min="2043" max="2044" width="9.109375" style="1"/>
    <col min="2045" max="2045" width="11" style="1" bestFit="1" customWidth="1"/>
    <col min="2046" max="2285" width="9.109375" style="1"/>
    <col min="2286" max="2286" width="3.5546875" style="1" customWidth="1"/>
    <col min="2287" max="2287" width="11.44140625" style="1" customWidth="1"/>
    <col min="2288" max="2288" width="36.88671875" style="1" customWidth="1"/>
    <col min="2289" max="2289" width="19.109375" style="1" customWidth="1"/>
    <col min="2290" max="2290" width="22" style="1" customWidth="1"/>
    <col min="2291" max="2291" width="15.88671875" style="1" customWidth="1"/>
    <col min="2292" max="2292" width="13.109375" style="1" customWidth="1"/>
    <col min="2293" max="2293" width="10.5546875" style="1" customWidth="1"/>
    <col min="2294" max="2295" width="9.109375" style="1"/>
    <col min="2296" max="2296" width="23.44140625" style="1" customWidth="1"/>
    <col min="2297" max="2297" width="19.6640625" style="1" customWidth="1"/>
    <col min="2298" max="2298" width="18" style="1" customWidth="1"/>
    <col min="2299" max="2300" width="9.109375" style="1"/>
    <col min="2301" max="2301" width="11" style="1" bestFit="1" customWidth="1"/>
    <col min="2302" max="2541" width="9.109375" style="1"/>
    <col min="2542" max="2542" width="3.5546875" style="1" customWidth="1"/>
    <col min="2543" max="2543" width="11.44140625" style="1" customWidth="1"/>
    <col min="2544" max="2544" width="36.88671875" style="1" customWidth="1"/>
    <col min="2545" max="2545" width="19.109375" style="1" customWidth="1"/>
    <col min="2546" max="2546" width="22" style="1" customWidth="1"/>
    <col min="2547" max="2547" width="15.88671875" style="1" customWidth="1"/>
    <col min="2548" max="2548" width="13.109375" style="1" customWidth="1"/>
    <col min="2549" max="2549" width="10.5546875" style="1" customWidth="1"/>
    <col min="2550" max="2551" width="9.109375" style="1"/>
    <col min="2552" max="2552" width="23.44140625" style="1" customWidth="1"/>
    <col min="2553" max="2553" width="19.6640625" style="1" customWidth="1"/>
    <col min="2554" max="2554" width="18" style="1" customWidth="1"/>
    <col min="2555" max="2556" width="9.109375" style="1"/>
    <col min="2557" max="2557" width="11" style="1" bestFit="1" customWidth="1"/>
    <col min="2558" max="2797" width="9.109375" style="1"/>
    <col min="2798" max="2798" width="3.5546875" style="1" customWidth="1"/>
    <col min="2799" max="2799" width="11.44140625" style="1" customWidth="1"/>
    <col min="2800" max="2800" width="36.88671875" style="1" customWidth="1"/>
    <col min="2801" max="2801" width="19.109375" style="1" customWidth="1"/>
    <col min="2802" max="2802" width="22" style="1" customWidth="1"/>
    <col min="2803" max="2803" width="15.88671875" style="1" customWidth="1"/>
    <col min="2804" max="2804" width="13.109375" style="1" customWidth="1"/>
    <col min="2805" max="2805" width="10.5546875" style="1" customWidth="1"/>
    <col min="2806" max="2807" width="9.109375" style="1"/>
    <col min="2808" max="2808" width="23.44140625" style="1" customWidth="1"/>
    <col min="2809" max="2809" width="19.6640625" style="1" customWidth="1"/>
    <col min="2810" max="2810" width="18" style="1" customWidth="1"/>
    <col min="2811" max="2812" width="9.109375" style="1"/>
    <col min="2813" max="2813" width="11" style="1" bestFit="1" customWidth="1"/>
    <col min="2814" max="3053" width="9.109375" style="1"/>
    <col min="3054" max="3054" width="3.5546875" style="1" customWidth="1"/>
    <col min="3055" max="3055" width="11.44140625" style="1" customWidth="1"/>
    <col min="3056" max="3056" width="36.88671875" style="1" customWidth="1"/>
    <col min="3057" max="3057" width="19.109375" style="1" customWidth="1"/>
    <col min="3058" max="3058" width="22" style="1" customWidth="1"/>
    <col min="3059" max="3059" width="15.88671875" style="1" customWidth="1"/>
    <col min="3060" max="3060" width="13.109375" style="1" customWidth="1"/>
    <col min="3061" max="3061" width="10.5546875" style="1" customWidth="1"/>
    <col min="3062" max="3063" width="9.109375" style="1"/>
    <col min="3064" max="3064" width="23.44140625" style="1" customWidth="1"/>
    <col min="3065" max="3065" width="19.6640625" style="1" customWidth="1"/>
    <col min="3066" max="3066" width="18" style="1" customWidth="1"/>
    <col min="3067" max="3068" width="9.109375" style="1"/>
    <col min="3069" max="3069" width="11" style="1" bestFit="1" customWidth="1"/>
    <col min="3070" max="3309" width="9.109375" style="1"/>
    <col min="3310" max="3310" width="3.5546875" style="1" customWidth="1"/>
    <col min="3311" max="3311" width="11.44140625" style="1" customWidth="1"/>
    <col min="3312" max="3312" width="36.88671875" style="1" customWidth="1"/>
    <col min="3313" max="3313" width="19.109375" style="1" customWidth="1"/>
    <col min="3314" max="3314" width="22" style="1" customWidth="1"/>
    <col min="3315" max="3315" width="15.88671875" style="1" customWidth="1"/>
    <col min="3316" max="3316" width="13.109375" style="1" customWidth="1"/>
    <col min="3317" max="3317" width="10.5546875" style="1" customWidth="1"/>
    <col min="3318" max="3319" width="9.109375" style="1"/>
    <col min="3320" max="3320" width="23.44140625" style="1" customWidth="1"/>
    <col min="3321" max="3321" width="19.6640625" style="1" customWidth="1"/>
    <col min="3322" max="3322" width="18" style="1" customWidth="1"/>
    <col min="3323" max="3324" width="9.109375" style="1"/>
    <col min="3325" max="3325" width="11" style="1" bestFit="1" customWidth="1"/>
    <col min="3326" max="3565" width="9.109375" style="1"/>
    <col min="3566" max="3566" width="3.5546875" style="1" customWidth="1"/>
    <col min="3567" max="3567" width="11.44140625" style="1" customWidth="1"/>
    <col min="3568" max="3568" width="36.88671875" style="1" customWidth="1"/>
    <col min="3569" max="3569" width="19.109375" style="1" customWidth="1"/>
    <col min="3570" max="3570" width="22" style="1" customWidth="1"/>
    <col min="3571" max="3571" width="15.88671875" style="1" customWidth="1"/>
    <col min="3572" max="3572" width="13.109375" style="1" customWidth="1"/>
    <col min="3573" max="3573" width="10.5546875" style="1" customWidth="1"/>
    <col min="3574" max="3575" width="9.109375" style="1"/>
    <col min="3576" max="3576" width="23.44140625" style="1" customWidth="1"/>
    <col min="3577" max="3577" width="19.6640625" style="1" customWidth="1"/>
    <col min="3578" max="3578" width="18" style="1" customWidth="1"/>
    <col min="3579" max="3580" width="9.109375" style="1"/>
    <col min="3581" max="3581" width="11" style="1" bestFit="1" customWidth="1"/>
    <col min="3582" max="3821" width="9.109375" style="1"/>
    <col min="3822" max="3822" width="3.5546875" style="1" customWidth="1"/>
    <col min="3823" max="3823" width="11.44140625" style="1" customWidth="1"/>
    <col min="3824" max="3824" width="36.88671875" style="1" customWidth="1"/>
    <col min="3825" max="3825" width="19.109375" style="1" customWidth="1"/>
    <col min="3826" max="3826" width="22" style="1" customWidth="1"/>
    <col min="3827" max="3827" width="15.88671875" style="1" customWidth="1"/>
    <col min="3828" max="3828" width="13.109375" style="1" customWidth="1"/>
    <col min="3829" max="3829" width="10.5546875" style="1" customWidth="1"/>
    <col min="3830" max="3831" width="9.109375" style="1"/>
    <col min="3832" max="3832" width="23.44140625" style="1" customWidth="1"/>
    <col min="3833" max="3833" width="19.6640625" style="1" customWidth="1"/>
    <col min="3834" max="3834" width="18" style="1" customWidth="1"/>
    <col min="3835" max="3836" width="9.109375" style="1"/>
    <col min="3837" max="3837" width="11" style="1" bestFit="1" customWidth="1"/>
    <col min="3838" max="4077" width="9.109375" style="1"/>
    <col min="4078" max="4078" width="3.5546875" style="1" customWidth="1"/>
    <col min="4079" max="4079" width="11.44140625" style="1" customWidth="1"/>
    <col min="4080" max="4080" width="36.88671875" style="1" customWidth="1"/>
    <col min="4081" max="4081" width="19.109375" style="1" customWidth="1"/>
    <col min="4082" max="4082" width="22" style="1" customWidth="1"/>
    <col min="4083" max="4083" width="15.88671875" style="1" customWidth="1"/>
    <col min="4084" max="4084" width="13.109375" style="1" customWidth="1"/>
    <col min="4085" max="4085" width="10.5546875" style="1" customWidth="1"/>
    <col min="4086" max="4087" width="9.109375" style="1"/>
    <col min="4088" max="4088" width="23.44140625" style="1" customWidth="1"/>
    <col min="4089" max="4089" width="19.6640625" style="1" customWidth="1"/>
    <col min="4090" max="4090" width="18" style="1" customWidth="1"/>
    <col min="4091" max="4092" width="9.109375" style="1"/>
    <col min="4093" max="4093" width="11" style="1" bestFit="1" customWidth="1"/>
    <col min="4094" max="4333" width="9.109375" style="1"/>
    <col min="4334" max="4334" width="3.5546875" style="1" customWidth="1"/>
    <col min="4335" max="4335" width="11.44140625" style="1" customWidth="1"/>
    <col min="4336" max="4336" width="36.88671875" style="1" customWidth="1"/>
    <col min="4337" max="4337" width="19.109375" style="1" customWidth="1"/>
    <col min="4338" max="4338" width="22" style="1" customWidth="1"/>
    <col min="4339" max="4339" width="15.88671875" style="1" customWidth="1"/>
    <col min="4340" max="4340" width="13.109375" style="1" customWidth="1"/>
    <col min="4341" max="4341" width="10.5546875" style="1" customWidth="1"/>
    <col min="4342" max="4343" width="9.109375" style="1"/>
    <col min="4344" max="4344" width="23.44140625" style="1" customWidth="1"/>
    <col min="4345" max="4345" width="19.6640625" style="1" customWidth="1"/>
    <col min="4346" max="4346" width="18" style="1" customWidth="1"/>
    <col min="4347" max="4348" width="9.109375" style="1"/>
    <col min="4349" max="4349" width="11" style="1" bestFit="1" customWidth="1"/>
    <col min="4350" max="4589" width="9.109375" style="1"/>
    <col min="4590" max="4590" width="3.5546875" style="1" customWidth="1"/>
    <col min="4591" max="4591" width="11.44140625" style="1" customWidth="1"/>
    <col min="4592" max="4592" width="36.88671875" style="1" customWidth="1"/>
    <col min="4593" max="4593" width="19.109375" style="1" customWidth="1"/>
    <col min="4594" max="4594" width="22" style="1" customWidth="1"/>
    <col min="4595" max="4595" width="15.88671875" style="1" customWidth="1"/>
    <col min="4596" max="4596" width="13.109375" style="1" customWidth="1"/>
    <col min="4597" max="4597" width="10.5546875" style="1" customWidth="1"/>
    <col min="4598" max="4599" width="9.109375" style="1"/>
    <col min="4600" max="4600" width="23.44140625" style="1" customWidth="1"/>
    <col min="4601" max="4601" width="19.6640625" style="1" customWidth="1"/>
    <col min="4602" max="4602" width="18" style="1" customWidth="1"/>
    <col min="4603" max="4604" width="9.109375" style="1"/>
    <col min="4605" max="4605" width="11" style="1" bestFit="1" customWidth="1"/>
    <col min="4606" max="4845" width="9.109375" style="1"/>
    <col min="4846" max="4846" width="3.5546875" style="1" customWidth="1"/>
    <col min="4847" max="4847" width="11.44140625" style="1" customWidth="1"/>
    <col min="4848" max="4848" width="36.88671875" style="1" customWidth="1"/>
    <col min="4849" max="4849" width="19.109375" style="1" customWidth="1"/>
    <col min="4850" max="4850" width="22" style="1" customWidth="1"/>
    <col min="4851" max="4851" width="15.88671875" style="1" customWidth="1"/>
    <col min="4852" max="4852" width="13.109375" style="1" customWidth="1"/>
    <col min="4853" max="4853" width="10.5546875" style="1" customWidth="1"/>
    <col min="4854" max="4855" width="9.109375" style="1"/>
    <col min="4856" max="4856" width="23.44140625" style="1" customWidth="1"/>
    <col min="4857" max="4857" width="19.6640625" style="1" customWidth="1"/>
    <col min="4858" max="4858" width="18" style="1" customWidth="1"/>
    <col min="4859" max="4860" width="9.109375" style="1"/>
    <col min="4861" max="4861" width="11" style="1" bestFit="1" customWidth="1"/>
    <col min="4862" max="5101" width="9.109375" style="1"/>
    <col min="5102" max="5102" width="3.5546875" style="1" customWidth="1"/>
    <col min="5103" max="5103" width="11.44140625" style="1" customWidth="1"/>
    <col min="5104" max="5104" width="36.88671875" style="1" customWidth="1"/>
    <col min="5105" max="5105" width="19.109375" style="1" customWidth="1"/>
    <col min="5106" max="5106" width="22" style="1" customWidth="1"/>
    <col min="5107" max="5107" width="15.88671875" style="1" customWidth="1"/>
    <col min="5108" max="5108" width="13.109375" style="1" customWidth="1"/>
    <col min="5109" max="5109" width="10.5546875" style="1" customWidth="1"/>
    <col min="5110" max="5111" width="9.109375" style="1"/>
    <col min="5112" max="5112" width="23.44140625" style="1" customWidth="1"/>
    <col min="5113" max="5113" width="19.6640625" style="1" customWidth="1"/>
    <col min="5114" max="5114" width="18" style="1" customWidth="1"/>
    <col min="5115" max="5116" width="9.109375" style="1"/>
    <col min="5117" max="5117" width="11" style="1" bestFit="1" customWidth="1"/>
    <col min="5118" max="5357" width="9.109375" style="1"/>
    <col min="5358" max="5358" width="3.5546875" style="1" customWidth="1"/>
    <col min="5359" max="5359" width="11.44140625" style="1" customWidth="1"/>
    <col min="5360" max="5360" width="36.88671875" style="1" customWidth="1"/>
    <col min="5361" max="5361" width="19.109375" style="1" customWidth="1"/>
    <col min="5362" max="5362" width="22" style="1" customWidth="1"/>
    <col min="5363" max="5363" width="15.88671875" style="1" customWidth="1"/>
    <col min="5364" max="5364" width="13.109375" style="1" customWidth="1"/>
    <col min="5365" max="5365" width="10.5546875" style="1" customWidth="1"/>
    <col min="5366" max="5367" width="9.109375" style="1"/>
    <col min="5368" max="5368" width="23.44140625" style="1" customWidth="1"/>
    <col min="5369" max="5369" width="19.6640625" style="1" customWidth="1"/>
    <col min="5370" max="5370" width="18" style="1" customWidth="1"/>
    <col min="5371" max="5372" width="9.109375" style="1"/>
    <col min="5373" max="5373" width="11" style="1" bestFit="1" customWidth="1"/>
    <col min="5374" max="5613" width="9.109375" style="1"/>
    <col min="5614" max="5614" width="3.5546875" style="1" customWidth="1"/>
    <col min="5615" max="5615" width="11.44140625" style="1" customWidth="1"/>
    <col min="5616" max="5616" width="36.88671875" style="1" customWidth="1"/>
    <col min="5617" max="5617" width="19.109375" style="1" customWidth="1"/>
    <col min="5618" max="5618" width="22" style="1" customWidth="1"/>
    <col min="5619" max="5619" width="15.88671875" style="1" customWidth="1"/>
    <col min="5620" max="5620" width="13.109375" style="1" customWidth="1"/>
    <col min="5621" max="5621" width="10.5546875" style="1" customWidth="1"/>
    <col min="5622" max="5623" width="9.109375" style="1"/>
    <col min="5624" max="5624" width="23.44140625" style="1" customWidth="1"/>
    <col min="5625" max="5625" width="19.6640625" style="1" customWidth="1"/>
    <col min="5626" max="5626" width="18" style="1" customWidth="1"/>
    <col min="5627" max="5628" width="9.109375" style="1"/>
    <col min="5629" max="5629" width="11" style="1" bestFit="1" customWidth="1"/>
    <col min="5630" max="5869" width="9.109375" style="1"/>
    <col min="5870" max="5870" width="3.5546875" style="1" customWidth="1"/>
    <col min="5871" max="5871" width="11.44140625" style="1" customWidth="1"/>
    <col min="5872" max="5872" width="36.88671875" style="1" customWidth="1"/>
    <col min="5873" max="5873" width="19.109375" style="1" customWidth="1"/>
    <col min="5874" max="5874" width="22" style="1" customWidth="1"/>
    <col min="5875" max="5875" width="15.88671875" style="1" customWidth="1"/>
    <col min="5876" max="5876" width="13.109375" style="1" customWidth="1"/>
    <col min="5877" max="5877" width="10.5546875" style="1" customWidth="1"/>
    <col min="5878" max="5879" width="9.109375" style="1"/>
    <col min="5880" max="5880" width="23.44140625" style="1" customWidth="1"/>
    <col min="5881" max="5881" width="19.6640625" style="1" customWidth="1"/>
    <col min="5882" max="5882" width="18" style="1" customWidth="1"/>
    <col min="5883" max="5884" width="9.109375" style="1"/>
    <col min="5885" max="5885" width="11" style="1" bestFit="1" customWidth="1"/>
    <col min="5886" max="6125" width="9.109375" style="1"/>
    <col min="6126" max="6126" width="3.5546875" style="1" customWidth="1"/>
    <col min="6127" max="6127" width="11.44140625" style="1" customWidth="1"/>
    <col min="6128" max="6128" width="36.88671875" style="1" customWidth="1"/>
    <col min="6129" max="6129" width="19.109375" style="1" customWidth="1"/>
    <col min="6130" max="6130" width="22" style="1" customWidth="1"/>
    <col min="6131" max="6131" width="15.88671875" style="1" customWidth="1"/>
    <col min="6132" max="6132" width="13.109375" style="1" customWidth="1"/>
    <col min="6133" max="6133" width="10.5546875" style="1" customWidth="1"/>
    <col min="6134" max="6135" width="9.109375" style="1"/>
    <col min="6136" max="6136" width="23.44140625" style="1" customWidth="1"/>
    <col min="6137" max="6137" width="19.6640625" style="1" customWidth="1"/>
    <col min="6138" max="6138" width="18" style="1" customWidth="1"/>
    <col min="6139" max="6140" width="9.109375" style="1"/>
    <col min="6141" max="6141" width="11" style="1" bestFit="1" customWidth="1"/>
    <col min="6142" max="6381" width="9.109375" style="1"/>
    <col min="6382" max="6382" width="3.5546875" style="1" customWidth="1"/>
    <col min="6383" max="6383" width="11.44140625" style="1" customWidth="1"/>
    <col min="6384" max="6384" width="36.88671875" style="1" customWidth="1"/>
    <col min="6385" max="6385" width="19.109375" style="1" customWidth="1"/>
    <col min="6386" max="6386" width="22" style="1" customWidth="1"/>
    <col min="6387" max="6387" width="15.88671875" style="1" customWidth="1"/>
    <col min="6388" max="6388" width="13.109375" style="1" customWidth="1"/>
    <col min="6389" max="6389" width="10.5546875" style="1" customWidth="1"/>
    <col min="6390" max="6391" width="9.109375" style="1"/>
    <col min="6392" max="6392" width="23.44140625" style="1" customWidth="1"/>
    <col min="6393" max="6393" width="19.6640625" style="1" customWidth="1"/>
    <col min="6394" max="6394" width="18" style="1" customWidth="1"/>
    <col min="6395" max="6396" width="9.109375" style="1"/>
    <col min="6397" max="6397" width="11" style="1" bestFit="1" customWidth="1"/>
    <col min="6398" max="6637" width="9.109375" style="1"/>
    <col min="6638" max="6638" width="3.5546875" style="1" customWidth="1"/>
    <col min="6639" max="6639" width="11.44140625" style="1" customWidth="1"/>
    <col min="6640" max="6640" width="36.88671875" style="1" customWidth="1"/>
    <col min="6641" max="6641" width="19.109375" style="1" customWidth="1"/>
    <col min="6642" max="6642" width="22" style="1" customWidth="1"/>
    <col min="6643" max="6643" width="15.88671875" style="1" customWidth="1"/>
    <col min="6644" max="6644" width="13.109375" style="1" customWidth="1"/>
    <col min="6645" max="6645" width="10.5546875" style="1" customWidth="1"/>
    <col min="6646" max="6647" width="9.109375" style="1"/>
    <col min="6648" max="6648" width="23.44140625" style="1" customWidth="1"/>
    <col min="6649" max="6649" width="19.6640625" style="1" customWidth="1"/>
    <col min="6650" max="6650" width="18" style="1" customWidth="1"/>
    <col min="6651" max="6652" width="9.109375" style="1"/>
    <col min="6653" max="6653" width="11" style="1" bestFit="1" customWidth="1"/>
    <col min="6654" max="6893" width="9.109375" style="1"/>
    <col min="6894" max="6894" width="3.5546875" style="1" customWidth="1"/>
    <col min="6895" max="6895" width="11.44140625" style="1" customWidth="1"/>
    <col min="6896" max="6896" width="36.88671875" style="1" customWidth="1"/>
    <col min="6897" max="6897" width="19.109375" style="1" customWidth="1"/>
    <col min="6898" max="6898" width="22" style="1" customWidth="1"/>
    <col min="6899" max="6899" width="15.88671875" style="1" customWidth="1"/>
    <col min="6900" max="6900" width="13.109375" style="1" customWidth="1"/>
    <col min="6901" max="6901" width="10.5546875" style="1" customWidth="1"/>
    <col min="6902" max="6903" width="9.109375" style="1"/>
    <col min="6904" max="6904" width="23.44140625" style="1" customWidth="1"/>
    <col min="6905" max="6905" width="19.6640625" style="1" customWidth="1"/>
    <col min="6906" max="6906" width="18" style="1" customWidth="1"/>
    <col min="6907" max="6908" width="9.109375" style="1"/>
    <col min="6909" max="6909" width="11" style="1" bestFit="1" customWidth="1"/>
    <col min="6910" max="7149" width="9.109375" style="1"/>
    <col min="7150" max="7150" width="3.5546875" style="1" customWidth="1"/>
    <col min="7151" max="7151" width="11.44140625" style="1" customWidth="1"/>
    <col min="7152" max="7152" width="36.88671875" style="1" customWidth="1"/>
    <col min="7153" max="7153" width="19.109375" style="1" customWidth="1"/>
    <col min="7154" max="7154" width="22" style="1" customWidth="1"/>
    <col min="7155" max="7155" width="15.88671875" style="1" customWidth="1"/>
    <col min="7156" max="7156" width="13.109375" style="1" customWidth="1"/>
    <col min="7157" max="7157" width="10.5546875" style="1" customWidth="1"/>
    <col min="7158" max="7159" width="9.109375" style="1"/>
    <col min="7160" max="7160" width="23.44140625" style="1" customWidth="1"/>
    <col min="7161" max="7161" width="19.6640625" style="1" customWidth="1"/>
    <col min="7162" max="7162" width="18" style="1" customWidth="1"/>
    <col min="7163" max="7164" width="9.109375" style="1"/>
    <col min="7165" max="7165" width="11" style="1" bestFit="1" customWidth="1"/>
    <col min="7166" max="7405" width="9.109375" style="1"/>
    <col min="7406" max="7406" width="3.5546875" style="1" customWidth="1"/>
    <col min="7407" max="7407" width="11.44140625" style="1" customWidth="1"/>
    <col min="7408" max="7408" width="36.88671875" style="1" customWidth="1"/>
    <col min="7409" max="7409" width="19.109375" style="1" customWidth="1"/>
    <col min="7410" max="7410" width="22" style="1" customWidth="1"/>
    <col min="7411" max="7411" width="15.88671875" style="1" customWidth="1"/>
    <col min="7412" max="7412" width="13.109375" style="1" customWidth="1"/>
    <col min="7413" max="7413" width="10.5546875" style="1" customWidth="1"/>
    <col min="7414" max="7415" width="9.109375" style="1"/>
    <col min="7416" max="7416" width="23.44140625" style="1" customWidth="1"/>
    <col min="7417" max="7417" width="19.6640625" style="1" customWidth="1"/>
    <col min="7418" max="7418" width="18" style="1" customWidth="1"/>
    <col min="7419" max="7420" width="9.109375" style="1"/>
    <col min="7421" max="7421" width="11" style="1" bestFit="1" customWidth="1"/>
    <col min="7422" max="7661" width="9.109375" style="1"/>
    <col min="7662" max="7662" width="3.5546875" style="1" customWidth="1"/>
    <col min="7663" max="7663" width="11.44140625" style="1" customWidth="1"/>
    <col min="7664" max="7664" width="36.88671875" style="1" customWidth="1"/>
    <col min="7665" max="7665" width="19.109375" style="1" customWidth="1"/>
    <col min="7666" max="7666" width="22" style="1" customWidth="1"/>
    <col min="7667" max="7667" width="15.88671875" style="1" customWidth="1"/>
    <col min="7668" max="7668" width="13.109375" style="1" customWidth="1"/>
    <col min="7669" max="7669" width="10.5546875" style="1" customWidth="1"/>
    <col min="7670" max="7671" width="9.109375" style="1"/>
    <col min="7672" max="7672" width="23.44140625" style="1" customWidth="1"/>
    <col min="7673" max="7673" width="19.6640625" style="1" customWidth="1"/>
    <col min="7674" max="7674" width="18" style="1" customWidth="1"/>
    <col min="7675" max="7676" width="9.109375" style="1"/>
    <col min="7677" max="7677" width="11" style="1" bestFit="1" customWidth="1"/>
    <col min="7678" max="7917" width="9.109375" style="1"/>
    <col min="7918" max="7918" width="3.5546875" style="1" customWidth="1"/>
    <col min="7919" max="7919" width="11.44140625" style="1" customWidth="1"/>
    <col min="7920" max="7920" width="36.88671875" style="1" customWidth="1"/>
    <col min="7921" max="7921" width="19.109375" style="1" customWidth="1"/>
    <col min="7922" max="7922" width="22" style="1" customWidth="1"/>
    <col min="7923" max="7923" width="15.88671875" style="1" customWidth="1"/>
    <col min="7924" max="7924" width="13.109375" style="1" customWidth="1"/>
    <col min="7925" max="7925" width="10.5546875" style="1" customWidth="1"/>
    <col min="7926" max="7927" width="9.109375" style="1"/>
    <col min="7928" max="7928" width="23.44140625" style="1" customWidth="1"/>
    <col min="7929" max="7929" width="19.6640625" style="1" customWidth="1"/>
    <col min="7930" max="7930" width="18" style="1" customWidth="1"/>
    <col min="7931" max="7932" width="9.109375" style="1"/>
    <col min="7933" max="7933" width="11" style="1" bestFit="1" customWidth="1"/>
    <col min="7934" max="8173" width="9.109375" style="1"/>
    <col min="8174" max="8174" width="3.5546875" style="1" customWidth="1"/>
    <col min="8175" max="8175" width="11.44140625" style="1" customWidth="1"/>
    <col min="8176" max="8176" width="36.88671875" style="1" customWidth="1"/>
    <col min="8177" max="8177" width="19.109375" style="1" customWidth="1"/>
    <col min="8178" max="8178" width="22" style="1" customWidth="1"/>
    <col min="8179" max="8179" width="15.88671875" style="1" customWidth="1"/>
    <col min="8180" max="8180" width="13.109375" style="1" customWidth="1"/>
    <col min="8181" max="8181" width="10.5546875" style="1" customWidth="1"/>
    <col min="8182" max="8183" width="9.109375" style="1"/>
    <col min="8184" max="8184" width="23.44140625" style="1" customWidth="1"/>
    <col min="8185" max="8185" width="19.6640625" style="1" customWidth="1"/>
    <col min="8186" max="8186" width="18" style="1" customWidth="1"/>
    <col min="8187" max="8188" width="9.109375" style="1"/>
    <col min="8189" max="8189" width="11" style="1" bestFit="1" customWidth="1"/>
    <col min="8190" max="8429" width="9.109375" style="1"/>
    <col min="8430" max="8430" width="3.5546875" style="1" customWidth="1"/>
    <col min="8431" max="8431" width="11.44140625" style="1" customWidth="1"/>
    <col min="8432" max="8432" width="36.88671875" style="1" customWidth="1"/>
    <col min="8433" max="8433" width="19.109375" style="1" customWidth="1"/>
    <col min="8434" max="8434" width="22" style="1" customWidth="1"/>
    <col min="8435" max="8435" width="15.88671875" style="1" customWidth="1"/>
    <col min="8436" max="8436" width="13.109375" style="1" customWidth="1"/>
    <col min="8437" max="8437" width="10.5546875" style="1" customWidth="1"/>
    <col min="8438" max="8439" width="9.109375" style="1"/>
    <col min="8440" max="8440" width="23.44140625" style="1" customWidth="1"/>
    <col min="8441" max="8441" width="19.6640625" style="1" customWidth="1"/>
    <col min="8442" max="8442" width="18" style="1" customWidth="1"/>
    <col min="8443" max="8444" width="9.109375" style="1"/>
    <col min="8445" max="8445" width="11" style="1" bestFit="1" customWidth="1"/>
    <col min="8446" max="8685" width="9.109375" style="1"/>
    <col min="8686" max="8686" width="3.5546875" style="1" customWidth="1"/>
    <col min="8687" max="8687" width="11.44140625" style="1" customWidth="1"/>
    <col min="8688" max="8688" width="36.88671875" style="1" customWidth="1"/>
    <col min="8689" max="8689" width="19.109375" style="1" customWidth="1"/>
    <col min="8690" max="8690" width="22" style="1" customWidth="1"/>
    <col min="8691" max="8691" width="15.88671875" style="1" customWidth="1"/>
    <col min="8692" max="8692" width="13.109375" style="1" customWidth="1"/>
    <col min="8693" max="8693" width="10.5546875" style="1" customWidth="1"/>
    <col min="8694" max="8695" width="9.109375" style="1"/>
    <col min="8696" max="8696" width="23.44140625" style="1" customWidth="1"/>
    <col min="8697" max="8697" width="19.6640625" style="1" customWidth="1"/>
    <col min="8698" max="8698" width="18" style="1" customWidth="1"/>
    <col min="8699" max="8700" width="9.109375" style="1"/>
    <col min="8701" max="8701" width="11" style="1" bestFit="1" customWidth="1"/>
    <col min="8702" max="8941" width="9.109375" style="1"/>
    <col min="8942" max="8942" width="3.5546875" style="1" customWidth="1"/>
    <col min="8943" max="8943" width="11.44140625" style="1" customWidth="1"/>
    <col min="8944" max="8944" width="36.88671875" style="1" customWidth="1"/>
    <col min="8945" max="8945" width="19.109375" style="1" customWidth="1"/>
    <col min="8946" max="8946" width="22" style="1" customWidth="1"/>
    <col min="8947" max="8947" width="15.88671875" style="1" customWidth="1"/>
    <col min="8948" max="8948" width="13.109375" style="1" customWidth="1"/>
    <col min="8949" max="8949" width="10.5546875" style="1" customWidth="1"/>
    <col min="8950" max="8951" width="9.109375" style="1"/>
    <col min="8952" max="8952" width="23.44140625" style="1" customWidth="1"/>
    <col min="8953" max="8953" width="19.6640625" style="1" customWidth="1"/>
    <col min="8954" max="8954" width="18" style="1" customWidth="1"/>
    <col min="8955" max="8956" width="9.109375" style="1"/>
    <col min="8957" max="8957" width="11" style="1" bestFit="1" customWidth="1"/>
    <col min="8958" max="9197" width="9.109375" style="1"/>
    <col min="9198" max="9198" width="3.5546875" style="1" customWidth="1"/>
    <col min="9199" max="9199" width="11.44140625" style="1" customWidth="1"/>
    <col min="9200" max="9200" width="36.88671875" style="1" customWidth="1"/>
    <col min="9201" max="9201" width="19.109375" style="1" customWidth="1"/>
    <col min="9202" max="9202" width="22" style="1" customWidth="1"/>
    <col min="9203" max="9203" width="15.88671875" style="1" customWidth="1"/>
    <col min="9204" max="9204" width="13.109375" style="1" customWidth="1"/>
    <col min="9205" max="9205" width="10.5546875" style="1" customWidth="1"/>
    <col min="9206" max="9207" width="9.109375" style="1"/>
    <col min="9208" max="9208" width="23.44140625" style="1" customWidth="1"/>
    <col min="9209" max="9209" width="19.6640625" style="1" customWidth="1"/>
    <col min="9210" max="9210" width="18" style="1" customWidth="1"/>
    <col min="9211" max="9212" width="9.109375" style="1"/>
    <col min="9213" max="9213" width="11" style="1" bestFit="1" customWidth="1"/>
    <col min="9214" max="9453" width="9.109375" style="1"/>
    <col min="9454" max="9454" width="3.5546875" style="1" customWidth="1"/>
    <col min="9455" max="9455" width="11.44140625" style="1" customWidth="1"/>
    <col min="9456" max="9456" width="36.88671875" style="1" customWidth="1"/>
    <col min="9457" max="9457" width="19.109375" style="1" customWidth="1"/>
    <col min="9458" max="9458" width="22" style="1" customWidth="1"/>
    <col min="9459" max="9459" width="15.88671875" style="1" customWidth="1"/>
    <col min="9460" max="9460" width="13.109375" style="1" customWidth="1"/>
    <col min="9461" max="9461" width="10.5546875" style="1" customWidth="1"/>
    <col min="9462" max="9463" width="9.109375" style="1"/>
    <col min="9464" max="9464" width="23.44140625" style="1" customWidth="1"/>
    <col min="9465" max="9465" width="19.6640625" style="1" customWidth="1"/>
    <col min="9466" max="9466" width="18" style="1" customWidth="1"/>
    <col min="9467" max="9468" width="9.109375" style="1"/>
    <col min="9469" max="9469" width="11" style="1" bestFit="1" customWidth="1"/>
    <col min="9470" max="9709" width="9.109375" style="1"/>
    <col min="9710" max="9710" width="3.5546875" style="1" customWidth="1"/>
    <col min="9711" max="9711" width="11.44140625" style="1" customWidth="1"/>
    <col min="9712" max="9712" width="36.88671875" style="1" customWidth="1"/>
    <col min="9713" max="9713" width="19.109375" style="1" customWidth="1"/>
    <col min="9714" max="9714" width="22" style="1" customWidth="1"/>
    <col min="9715" max="9715" width="15.88671875" style="1" customWidth="1"/>
    <col min="9716" max="9716" width="13.109375" style="1" customWidth="1"/>
    <col min="9717" max="9717" width="10.5546875" style="1" customWidth="1"/>
    <col min="9718" max="9719" width="9.109375" style="1"/>
    <col min="9720" max="9720" width="23.44140625" style="1" customWidth="1"/>
    <col min="9721" max="9721" width="19.6640625" style="1" customWidth="1"/>
    <col min="9722" max="9722" width="18" style="1" customWidth="1"/>
    <col min="9723" max="9724" width="9.109375" style="1"/>
    <col min="9725" max="9725" width="11" style="1" bestFit="1" customWidth="1"/>
    <col min="9726" max="9965" width="9.109375" style="1"/>
    <col min="9966" max="9966" width="3.5546875" style="1" customWidth="1"/>
    <col min="9967" max="9967" width="11.44140625" style="1" customWidth="1"/>
    <col min="9968" max="9968" width="36.88671875" style="1" customWidth="1"/>
    <col min="9969" max="9969" width="19.109375" style="1" customWidth="1"/>
    <col min="9970" max="9970" width="22" style="1" customWidth="1"/>
    <col min="9971" max="9971" width="15.88671875" style="1" customWidth="1"/>
    <col min="9972" max="9972" width="13.109375" style="1" customWidth="1"/>
    <col min="9973" max="9973" width="10.5546875" style="1" customWidth="1"/>
    <col min="9974" max="9975" width="9.109375" style="1"/>
    <col min="9976" max="9976" width="23.44140625" style="1" customWidth="1"/>
    <col min="9977" max="9977" width="19.6640625" style="1" customWidth="1"/>
    <col min="9978" max="9978" width="18" style="1" customWidth="1"/>
    <col min="9979" max="9980" width="9.109375" style="1"/>
    <col min="9981" max="9981" width="11" style="1" bestFit="1" customWidth="1"/>
    <col min="9982" max="10221" width="9.109375" style="1"/>
    <col min="10222" max="10222" width="3.5546875" style="1" customWidth="1"/>
    <col min="10223" max="10223" width="11.44140625" style="1" customWidth="1"/>
    <col min="10224" max="10224" width="36.88671875" style="1" customWidth="1"/>
    <col min="10225" max="10225" width="19.109375" style="1" customWidth="1"/>
    <col min="10226" max="10226" width="22" style="1" customWidth="1"/>
    <col min="10227" max="10227" width="15.88671875" style="1" customWidth="1"/>
    <col min="10228" max="10228" width="13.109375" style="1" customWidth="1"/>
    <col min="10229" max="10229" width="10.5546875" style="1" customWidth="1"/>
    <col min="10230" max="10231" width="9.109375" style="1"/>
    <col min="10232" max="10232" width="23.44140625" style="1" customWidth="1"/>
    <col min="10233" max="10233" width="19.6640625" style="1" customWidth="1"/>
    <col min="10234" max="10234" width="18" style="1" customWidth="1"/>
    <col min="10235" max="10236" width="9.109375" style="1"/>
    <col min="10237" max="10237" width="11" style="1" bestFit="1" customWidth="1"/>
    <col min="10238" max="10477" width="9.109375" style="1"/>
    <col min="10478" max="10478" width="3.5546875" style="1" customWidth="1"/>
    <col min="10479" max="10479" width="11.44140625" style="1" customWidth="1"/>
    <col min="10480" max="10480" width="36.88671875" style="1" customWidth="1"/>
    <col min="10481" max="10481" width="19.109375" style="1" customWidth="1"/>
    <col min="10482" max="10482" width="22" style="1" customWidth="1"/>
    <col min="10483" max="10483" width="15.88671875" style="1" customWidth="1"/>
    <col min="10484" max="10484" width="13.109375" style="1" customWidth="1"/>
    <col min="10485" max="10485" width="10.5546875" style="1" customWidth="1"/>
    <col min="10486" max="10487" width="9.109375" style="1"/>
    <col min="10488" max="10488" width="23.44140625" style="1" customWidth="1"/>
    <col min="10489" max="10489" width="19.6640625" style="1" customWidth="1"/>
    <col min="10490" max="10490" width="18" style="1" customWidth="1"/>
    <col min="10491" max="10492" width="9.109375" style="1"/>
    <col min="10493" max="10493" width="11" style="1" bestFit="1" customWidth="1"/>
    <col min="10494" max="10733" width="9.109375" style="1"/>
    <col min="10734" max="10734" width="3.5546875" style="1" customWidth="1"/>
    <col min="10735" max="10735" width="11.44140625" style="1" customWidth="1"/>
    <col min="10736" max="10736" width="36.88671875" style="1" customWidth="1"/>
    <col min="10737" max="10737" width="19.109375" style="1" customWidth="1"/>
    <col min="10738" max="10738" width="22" style="1" customWidth="1"/>
    <col min="10739" max="10739" width="15.88671875" style="1" customWidth="1"/>
    <col min="10740" max="10740" width="13.109375" style="1" customWidth="1"/>
    <col min="10741" max="10741" width="10.5546875" style="1" customWidth="1"/>
    <col min="10742" max="10743" width="9.109375" style="1"/>
    <col min="10744" max="10744" width="23.44140625" style="1" customWidth="1"/>
    <col min="10745" max="10745" width="19.6640625" style="1" customWidth="1"/>
    <col min="10746" max="10746" width="18" style="1" customWidth="1"/>
    <col min="10747" max="10748" width="9.109375" style="1"/>
    <col min="10749" max="10749" width="11" style="1" bestFit="1" customWidth="1"/>
    <col min="10750" max="10989" width="9.109375" style="1"/>
    <col min="10990" max="10990" width="3.5546875" style="1" customWidth="1"/>
    <col min="10991" max="10991" width="11.44140625" style="1" customWidth="1"/>
    <col min="10992" max="10992" width="36.88671875" style="1" customWidth="1"/>
    <col min="10993" max="10993" width="19.109375" style="1" customWidth="1"/>
    <col min="10994" max="10994" width="22" style="1" customWidth="1"/>
    <col min="10995" max="10995" width="15.88671875" style="1" customWidth="1"/>
    <col min="10996" max="10996" width="13.109375" style="1" customWidth="1"/>
    <col min="10997" max="10997" width="10.5546875" style="1" customWidth="1"/>
    <col min="10998" max="10999" width="9.109375" style="1"/>
    <col min="11000" max="11000" width="23.44140625" style="1" customWidth="1"/>
    <col min="11001" max="11001" width="19.6640625" style="1" customWidth="1"/>
    <col min="11002" max="11002" width="18" style="1" customWidth="1"/>
    <col min="11003" max="11004" width="9.109375" style="1"/>
    <col min="11005" max="11005" width="11" style="1" bestFit="1" customWidth="1"/>
    <col min="11006" max="11245" width="9.109375" style="1"/>
    <col min="11246" max="11246" width="3.5546875" style="1" customWidth="1"/>
    <col min="11247" max="11247" width="11.44140625" style="1" customWidth="1"/>
    <col min="11248" max="11248" width="36.88671875" style="1" customWidth="1"/>
    <col min="11249" max="11249" width="19.109375" style="1" customWidth="1"/>
    <col min="11250" max="11250" width="22" style="1" customWidth="1"/>
    <col min="11251" max="11251" width="15.88671875" style="1" customWidth="1"/>
    <col min="11252" max="11252" width="13.109375" style="1" customWidth="1"/>
    <col min="11253" max="11253" width="10.5546875" style="1" customWidth="1"/>
    <col min="11254" max="11255" width="9.109375" style="1"/>
    <col min="11256" max="11256" width="23.44140625" style="1" customWidth="1"/>
    <col min="11257" max="11257" width="19.6640625" style="1" customWidth="1"/>
    <col min="11258" max="11258" width="18" style="1" customWidth="1"/>
    <col min="11259" max="11260" width="9.109375" style="1"/>
    <col min="11261" max="11261" width="11" style="1" bestFit="1" customWidth="1"/>
    <col min="11262" max="11501" width="9.109375" style="1"/>
    <col min="11502" max="11502" width="3.5546875" style="1" customWidth="1"/>
    <col min="11503" max="11503" width="11.44140625" style="1" customWidth="1"/>
    <col min="11504" max="11504" width="36.88671875" style="1" customWidth="1"/>
    <col min="11505" max="11505" width="19.109375" style="1" customWidth="1"/>
    <col min="11506" max="11506" width="22" style="1" customWidth="1"/>
    <col min="11507" max="11507" width="15.88671875" style="1" customWidth="1"/>
    <col min="11508" max="11508" width="13.109375" style="1" customWidth="1"/>
    <col min="11509" max="11509" width="10.5546875" style="1" customWidth="1"/>
    <col min="11510" max="11511" width="9.109375" style="1"/>
    <col min="11512" max="11512" width="23.44140625" style="1" customWidth="1"/>
    <col min="11513" max="11513" width="19.6640625" style="1" customWidth="1"/>
    <col min="11514" max="11514" width="18" style="1" customWidth="1"/>
    <col min="11515" max="11516" width="9.109375" style="1"/>
    <col min="11517" max="11517" width="11" style="1" bestFit="1" customWidth="1"/>
    <col min="11518" max="11757" width="9.109375" style="1"/>
    <col min="11758" max="11758" width="3.5546875" style="1" customWidth="1"/>
    <col min="11759" max="11759" width="11.44140625" style="1" customWidth="1"/>
    <col min="11760" max="11760" width="36.88671875" style="1" customWidth="1"/>
    <col min="11761" max="11761" width="19.109375" style="1" customWidth="1"/>
    <col min="11762" max="11762" width="22" style="1" customWidth="1"/>
    <col min="11763" max="11763" width="15.88671875" style="1" customWidth="1"/>
    <col min="11764" max="11764" width="13.109375" style="1" customWidth="1"/>
    <col min="11765" max="11765" width="10.5546875" style="1" customWidth="1"/>
    <col min="11766" max="11767" width="9.109375" style="1"/>
    <col min="11768" max="11768" width="23.44140625" style="1" customWidth="1"/>
    <col min="11769" max="11769" width="19.6640625" style="1" customWidth="1"/>
    <col min="11770" max="11770" width="18" style="1" customWidth="1"/>
    <col min="11771" max="11772" width="9.109375" style="1"/>
    <col min="11773" max="11773" width="11" style="1" bestFit="1" customWidth="1"/>
    <col min="11774" max="12013" width="9.109375" style="1"/>
    <col min="12014" max="12014" width="3.5546875" style="1" customWidth="1"/>
    <col min="12015" max="12015" width="11.44140625" style="1" customWidth="1"/>
    <col min="12016" max="12016" width="36.88671875" style="1" customWidth="1"/>
    <col min="12017" max="12017" width="19.109375" style="1" customWidth="1"/>
    <col min="12018" max="12018" width="22" style="1" customWidth="1"/>
    <col min="12019" max="12019" width="15.88671875" style="1" customWidth="1"/>
    <col min="12020" max="12020" width="13.109375" style="1" customWidth="1"/>
    <col min="12021" max="12021" width="10.5546875" style="1" customWidth="1"/>
    <col min="12022" max="12023" width="9.109375" style="1"/>
    <col min="12024" max="12024" width="23.44140625" style="1" customWidth="1"/>
    <col min="12025" max="12025" width="19.6640625" style="1" customWidth="1"/>
    <col min="12026" max="12026" width="18" style="1" customWidth="1"/>
    <col min="12027" max="12028" width="9.109375" style="1"/>
    <col min="12029" max="12029" width="11" style="1" bestFit="1" customWidth="1"/>
    <col min="12030" max="12269" width="9.109375" style="1"/>
    <col min="12270" max="12270" width="3.5546875" style="1" customWidth="1"/>
    <col min="12271" max="12271" width="11.44140625" style="1" customWidth="1"/>
    <col min="12272" max="12272" width="36.88671875" style="1" customWidth="1"/>
    <col min="12273" max="12273" width="19.109375" style="1" customWidth="1"/>
    <col min="12274" max="12274" width="22" style="1" customWidth="1"/>
    <col min="12275" max="12275" width="15.88671875" style="1" customWidth="1"/>
    <col min="12276" max="12276" width="13.109375" style="1" customWidth="1"/>
    <col min="12277" max="12277" width="10.5546875" style="1" customWidth="1"/>
    <col min="12278" max="12279" width="9.109375" style="1"/>
    <col min="12280" max="12280" width="23.44140625" style="1" customWidth="1"/>
    <col min="12281" max="12281" width="19.6640625" style="1" customWidth="1"/>
    <col min="12282" max="12282" width="18" style="1" customWidth="1"/>
    <col min="12283" max="12284" width="9.109375" style="1"/>
    <col min="12285" max="12285" width="11" style="1" bestFit="1" customWidth="1"/>
    <col min="12286" max="12525" width="9.109375" style="1"/>
    <col min="12526" max="12526" width="3.5546875" style="1" customWidth="1"/>
    <col min="12527" max="12527" width="11.44140625" style="1" customWidth="1"/>
    <col min="12528" max="12528" width="36.88671875" style="1" customWidth="1"/>
    <col min="12529" max="12529" width="19.109375" style="1" customWidth="1"/>
    <col min="12530" max="12530" width="22" style="1" customWidth="1"/>
    <col min="12531" max="12531" width="15.88671875" style="1" customWidth="1"/>
    <col min="12532" max="12532" width="13.109375" style="1" customWidth="1"/>
    <col min="12533" max="12533" width="10.5546875" style="1" customWidth="1"/>
    <col min="12534" max="12535" width="9.109375" style="1"/>
    <col min="12536" max="12536" width="23.44140625" style="1" customWidth="1"/>
    <col min="12537" max="12537" width="19.6640625" style="1" customWidth="1"/>
    <col min="12538" max="12538" width="18" style="1" customWidth="1"/>
    <col min="12539" max="12540" width="9.109375" style="1"/>
    <col min="12541" max="12541" width="11" style="1" bestFit="1" customWidth="1"/>
    <col min="12542" max="12781" width="9.109375" style="1"/>
    <col min="12782" max="12782" width="3.5546875" style="1" customWidth="1"/>
    <col min="12783" max="12783" width="11.44140625" style="1" customWidth="1"/>
    <col min="12784" max="12784" width="36.88671875" style="1" customWidth="1"/>
    <col min="12785" max="12785" width="19.109375" style="1" customWidth="1"/>
    <col min="12786" max="12786" width="22" style="1" customWidth="1"/>
    <col min="12787" max="12787" width="15.88671875" style="1" customWidth="1"/>
    <col min="12788" max="12788" width="13.109375" style="1" customWidth="1"/>
    <col min="12789" max="12789" width="10.5546875" style="1" customWidth="1"/>
    <col min="12790" max="12791" width="9.109375" style="1"/>
    <col min="12792" max="12792" width="23.44140625" style="1" customWidth="1"/>
    <col min="12793" max="12793" width="19.6640625" style="1" customWidth="1"/>
    <col min="12794" max="12794" width="18" style="1" customWidth="1"/>
    <col min="12795" max="12796" width="9.109375" style="1"/>
    <col min="12797" max="12797" width="11" style="1" bestFit="1" customWidth="1"/>
    <col min="12798" max="13037" width="9.109375" style="1"/>
    <col min="13038" max="13038" width="3.5546875" style="1" customWidth="1"/>
    <col min="13039" max="13039" width="11.44140625" style="1" customWidth="1"/>
    <col min="13040" max="13040" width="36.88671875" style="1" customWidth="1"/>
    <col min="13041" max="13041" width="19.109375" style="1" customWidth="1"/>
    <col min="13042" max="13042" width="22" style="1" customWidth="1"/>
    <col min="13043" max="13043" width="15.88671875" style="1" customWidth="1"/>
    <col min="13044" max="13044" width="13.109375" style="1" customWidth="1"/>
    <col min="13045" max="13045" width="10.5546875" style="1" customWidth="1"/>
    <col min="13046" max="13047" width="9.109375" style="1"/>
    <col min="13048" max="13048" width="23.44140625" style="1" customWidth="1"/>
    <col min="13049" max="13049" width="19.6640625" style="1" customWidth="1"/>
    <col min="13050" max="13050" width="18" style="1" customWidth="1"/>
    <col min="13051" max="13052" width="9.109375" style="1"/>
    <col min="13053" max="13053" width="11" style="1" bestFit="1" customWidth="1"/>
    <col min="13054" max="13293" width="9.109375" style="1"/>
    <col min="13294" max="13294" width="3.5546875" style="1" customWidth="1"/>
    <col min="13295" max="13295" width="11.44140625" style="1" customWidth="1"/>
    <col min="13296" max="13296" width="36.88671875" style="1" customWidth="1"/>
    <col min="13297" max="13297" width="19.109375" style="1" customWidth="1"/>
    <col min="13298" max="13298" width="22" style="1" customWidth="1"/>
    <col min="13299" max="13299" width="15.88671875" style="1" customWidth="1"/>
    <col min="13300" max="13300" width="13.109375" style="1" customWidth="1"/>
    <col min="13301" max="13301" width="10.5546875" style="1" customWidth="1"/>
    <col min="13302" max="13303" width="9.109375" style="1"/>
    <col min="13304" max="13304" width="23.44140625" style="1" customWidth="1"/>
    <col min="13305" max="13305" width="19.6640625" style="1" customWidth="1"/>
    <col min="13306" max="13306" width="18" style="1" customWidth="1"/>
    <col min="13307" max="13308" width="9.109375" style="1"/>
    <col min="13309" max="13309" width="11" style="1" bestFit="1" customWidth="1"/>
    <col min="13310" max="13549" width="9.109375" style="1"/>
    <col min="13550" max="13550" width="3.5546875" style="1" customWidth="1"/>
    <col min="13551" max="13551" width="11.44140625" style="1" customWidth="1"/>
    <col min="13552" max="13552" width="36.88671875" style="1" customWidth="1"/>
    <col min="13553" max="13553" width="19.109375" style="1" customWidth="1"/>
    <col min="13554" max="13554" width="22" style="1" customWidth="1"/>
    <col min="13555" max="13555" width="15.88671875" style="1" customWidth="1"/>
    <col min="13556" max="13556" width="13.109375" style="1" customWidth="1"/>
    <col min="13557" max="13557" width="10.5546875" style="1" customWidth="1"/>
    <col min="13558" max="13559" width="9.109375" style="1"/>
    <col min="13560" max="13560" width="23.44140625" style="1" customWidth="1"/>
    <col min="13561" max="13561" width="19.6640625" style="1" customWidth="1"/>
    <col min="13562" max="13562" width="18" style="1" customWidth="1"/>
    <col min="13563" max="13564" width="9.109375" style="1"/>
    <col min="13565" max="13565" width="11" style="1" bestFit="1" customWidth="1"/>
    <col min="13566" max="13805" width="9.109375" style="1"/>
    <col min="13806" max="13806" width="3.5546875" style="1" customWidth="1"/>
    <col min="13807" max="13807" width="11.44140625" style="1" customWidth="1"/>
    <col min="13808" max="13808" width="36.88671875" style="1" customWidth="1"/>
    <col min="13809" max="13809" width="19.109375" style="1" customWidth="1"/>
    <col min="13810" max="13810" width="22" style="1" customWidth="1"/>
    <col min="13811" max="13811" width="15.88671875" style="1" customWidth="1"/>
    <col min="13812" max="13812" width="13.109375" style="1" customWidth="1"/>
    <col min="13813" max="13813" width="10.5546875" style="1" customWidth="1"/>
    <col min="13814" max="13815" width="9.109375" style="1"/>
    <col min="13816" max="13816" width="23.44140625" style="1" customWidth="1"/>
    <col min="13817" max="13817" width="19.6640625" style="1" customWidth="1"/>
    <col min="13818" max="13818" width="18" style="1" customWidth="1"/>
    <col min="13819" max="13820" width="9.109375" style="1"/>
    <col min="13821" max="13821" width="11" style="1" bestFit="1" customWidth="1"/>
    <col min="13822" max="14061" width="9.109375" style="1"/>
    <col min="14062" max="14062" width="3.5546875" style="1" customWidth="1"/>
    <col min="14063" max="14063" width="11.44140625" style="1" customWidth="1"/>
    <col min="14064" max="14064" width="36.88671875" style="1" customWidth="1"/>
    <col min="14065" max="14065" width="19.109375" style="1" customWidth="1"/>
    <col min="14066" max="14066" width="22" style="1" customWidth="1"/>
    <col min="14067" max="14067" width="15.88671875" style="1" customWidth="1"/>
    <col min="14068" max="14068" width="13.109375" style="1" customWidth="1"/>
    <col min="14069" max="14069" width="10.5546875" style="1" customWidth="1"/>
    <col min="14070" max="14071" width="9.109375" style="1"/>
    <col min="14072" max="14072" width="23.44140625" style="1" customWidth="1"/>
    <col min="14073" max="14073" width="19.6640625" style="1" customWidth="1"/>
    <col min="14074" max="14074" width="18" style="1" customWidth="1"/>
    <col min="14075" max="14076" width="9.109375" style="1"/>
    <col min="14077" max="14077" width="11" style="1" bestFit="1" customWidth="1"/>
    <col min="14078" max="14317" width="9.109375" style="1"/>
    <col min="14318" max="14318" width="3.5546875" style="1" customWidth="1"/>
    <col min="14319" max="14319" width="11.44140625" style="1" customWidth="1"/>
    <col min="14320" max="14320" width="36.88671875" style="1" customWidth="1"/>
    <col min="14321" max="14321" width="19.109375" style="1" customWidth="1"/>
    <col min="14322" max="14322" width="22" style="1" customWidth="1"/>
    <col min="14323" max="14323" width="15.88671875" style="1" customWidth="1"/>
    <col min="14324" max="14324" width="13.109375" style="1" customWidth="1"/>
    <col min="14325" max="14325" width="10.5546875" style="1" customWidth="1"/>
    <col min="14326" max="14327" width="9.109375" style="1"/>
    <col min="14328" max="14328" width="23.44140625" style="1" customWidth="1"/>
    <col min="14329" max="14329" width="19.6640625" style="1" customWidth="1"/>
    <col min="14330" max="14330" width="18" style="1" customWidth="1"/>
    <col min="14331" max="14332" width="9.109375" style="1"/>
    <col min="14333" max="14333" width="11" style="1" bestFit="1" customWidth="1"/>
    <col min="14334" max="14573" width="9.109375" style="1"/>
    <col min="14574" max="14574" width="3.5546875" style="1" customWidth="1"/>
    <col min="14575" max="14575" width="11.44140625" style="1" customWidth="1"/>
    <col min="14576" max="14576" width="36.88671875" style="1" customWidth="1"/>
    <col min="14577" max="14577" width="19.109375" style="1" customWidth="1"/>
    <col min="14578" max="14578" width="22" style="1" customWidth="1"/>
    <col min="14579" max="14579" width="15.88671875" style="1" customWidth="1"/>
    <col min="14580" max="14580" width="13.109375" style="1" customWidth="1"/>
    <col min="14581" max="14581" width="10.5546875" style="1" customWidth="1"/>
    <col min="14582" max="14583" width="9.109375" style="1"/>
    <col min="14584" max="14584" width="23.44140625" style="1" customWidth="1"/>
    <col min="14585" max="14585" width="19.6640625" style="1" customWidth="1"/>
    <col min="14586" max="14586" width="18" style="1" customWidth="1"/>
    <col min="14587" max="14588" width="9.109375" style="1"/>
    <col min="14589" max="14589" width="11" style="1" bestFit="1" customWidth="1"/>
    <col min="14590" max="14829" width="9.109375" style="1"/>
    <col min="14830" max="14830" width="3.5546875" style="1" customWidth="1"/>
    <col min="14831" max="14831" width="11.44140625" style="1" customWidth="1"/>
    <col min="14832" max="14832" width="36.88671875" style="1" customWidth="1"/>
    <col min="14833" max="14833" width="19.109375" style="1" customWidth="1"/>
    <col min="14834" max="14834" width="22" style="1" customWidth="1"/>
    <col min="14835" max="14835" width="15.88671875" style="1" customWidth="1"/>
    <col min="14836" max="14836" width="13.109375" style="1" customWidth="1"/>
    <col min="14837" max="14837" width="10.5546875" style="1" customWidth="1"/>
    <col min="14838" max="14839" width="9.109375" style="1"/>
    <col min="14840" max="14840" width="23.44140625" style="1" customWidth="1"/>
    <col min="14841" max="14841" width="19.6640625" style="1" customWidth="1"/>
    <col min="14842" max="14842" width="18" style="1" customWidth="1"/>
    <col min="14843" max="14844" width="9.109375" style="1"/>
    <col min="14845" max="14845" width="11" style="1" bestFit="1" customWidth="1"/>
    <col min="14846" max="15085" width="9.109375" style="1"/>
    <col min="15086" max="15086" width="3.5546875" style="1" customWidth="1"/>
    <col min="15087" max="15087" width="11.44140625" style="1" customWidth="1"/>
    <col min="15088" max="15088" width="36.88671875" style="1" customWidth="1"/>
    <col min="15089" max="15089" width="19.109375" style="1" customWidth="1"/>
    <col min="15090" max="15090" width="22" style="1" customWidth="1"/>
    <col min="15091" max="15091" width="15.88671875" style="1" customWidth="1"/>
    <col min="15092" max="15092" width="13.109375" style="1" customWidth="1"/>
    <col min="15093" max="15093" width="10.5546875" style="1" customWidth="1"/>
    <col min="15094" max="15095" width="9.109375" style="1"/>
    <col min="15096" max="15096" width="23.44140625" style="1" customWidth="1"/>
    <col min="15097" max="15097" width="19.6640625" style="1" customWidth="1"/>
    <col min="15098" max="15098" width="18" style="1" customWidth="1"/>
    <col min="15099" max="15100" width="9.109375" style="1"/>
    <col min="15101" max="15101" width="11" style="1" bestFit="1" customWidth="1"/>
    <col min="15102" max="15341" width="9.109375" style="1"/>
    <col min="15342" max="15342" width="3.5546875" style="1" customWidth="1"/>
    <col min="15343" max="15343" width="11.44140625" style="1" customWidth="1"/>
    <col min="15344" max="15344" width="36.88671875" style="1" customWidth="1"/>
    <col min="15345" max="15345" width="19.109375" style="1" customWidth="1"/>
    <col min="15346" max="15346" width="22" style="1" customWidth="1"/>
    <col min="15347" max="15347" width="15.88671875" style="1" customWidth="1"/>
    <col min="15348" max="15348" width="13.109375" style="1" customWidth="1"/>
    <col min="15349" max="15349" width="10.5546875" style="1" customWidth="1"/>
    <col min="15350" max="15351" width="9.109375" style="1"/>
    <col min="15352" max="15352" width="23.44140625" style="1" customWidth="1"/>
    <col min="15353" max="15353" width="19.6640625" style="1" customWidth="1"/>
    <col min="15354" max="15354" width="18" style="1" customWidth="1"/>
    <col min="15355" max="15356" width="9.109375" style="1"/>
    <col min="15357" max="15357" width="11" style="1" bestFit="1" customWidth="1"/>
    <col min="15358" max="15597" width="9.109375" style="1"/>
    <col min="15598" max="15598" width="3.5546875" style="1" customWidth="1"/>
    <col min="15599" max="15599" width="11.44140625" style="1" customWidth="1"/>
    <col min="15600" max="15600" width="36.88671875" style="1" customWidth="1"/>
    <col min="15601" max="15601" width="19.109375" style="1" customWidth="1"/>
    <col min="15602" max="15602" width="22" style="1" customWidth="1"/>
    <col min="15603" max="15603" width="15.88671875" style="1" customWidth="1"/>
    <col min="15604" max="15604" width="13.109375" style="1" customWidth="1"/>
    <col min="15605" max="15605" width="10.5546875" style="1" customWidth="1"/>
    <col min="15606" max="15607" width="9.109375" style="1"/>
    <col min="15608" max="15608" width="23.44140625" style="1" customWidth="1"/>
    <col min="15609" max="15609" width="19.6640625" style="1" customWidth="1"/>
    <col min="15610" max="15610" width="18" style="1" customWidth="1"/>
    <col min="15611" max="15612" width="9.109375" style="1"/>
    <col min="15613" max="15613" width="11" style="1" bestFit="1" customWidth="1"/>
    <col min="15614" max="15853" width="9.109375" style="1"/>
    <col min="15854" max="15854" width="3.5546875" style="1" customWidth="1"/>
    <col min="15855" max="15855" width="11.44140625" style="1" customWidth="1"/>
    <col min="15856" max="15856" width="36.88671875" style="1" customWidth="1"/>
    <col min="15857" max="15857" width="19.109375" style="1" customWidth="1"/>
    <col min="15858" max="15858" width="22" style="1" customWidth="1"/>
    <col min="15859" max="15859" width="15.88671875" style="1" customWidth="1"/>
    <col min="15860" max="15860" width="13.109375" style="1" customWidth="1"/>
    <col min="15861" max="15861" width="10.5546875" style="1" customWidth="1"/>
    <col min="15862" max="15863" width="9.109375" style="1"/>
    <col min="15864" max="15864" width="23.44140625" style="1" customWidth="1"/>
    <col min="15865" max="15865" width="19.6640625" style="1" customWidth="1"/>
    <col min="15866" max="15866" width="18" style="1" customWidth="1"/>
    <col min="15867" max="15868" width="9.109375" style="1"/>
    <col min="15869" max="15869" width="11" style="1" bestFit="1" customWidth="1"/>
    <col min="15870" max="16109" width="9.109375" style="1"/>
    <col min="16110" max="16110" width="3.5546875" style="1" customWidth="1"/>
    <col min="16111" max="16111" width="11.44140625" style="1" customWidth="1"/>
    <col min="16112" max="16112" width="36.88671875" style="1" customWidth="1"/>
    <col min="16113" max="16113" width="19.109375" style="1" customWidth="1"/>
    <col min="16114" max="16114" width="22" style="1" customWidth="1"/>
    <col min="16115" max="16115" width="15.88671875" style="1" customWidth="1"/>
    <col min="16116" max="16116" width="13.109375" style="1" customWidth="1"/>
    <col min="16117" max="16117" width="10.5546875" style="1" customWidth="1"/>
    <col min="16118" max="16119" width="9.109375" style="1"/>
    <col min="16120" max="16120" width="23.44140625" style="1" customWidth="1"/>
    <col min="16121" max="16121" width="19.6640625" style="1" customWidth="1"/>
    <col min="16122" max="16122" width="18" style="1" customWidth="1"/>
    <col min="16123" max="16124" width="9.109375" style="1"/>
    <col min="16125" max="16125" width="11" style="1" bestFit="1" customWidth="1"/>
    <col min="16126" max="16384" width="9.109375" style="1"/>
  </cols>
  <sheetData>
    <row r="1" spans="1:16" ht="14.25" customHeight="1" x14ac:dyDescent="0.25">
      <c r="C1" s="36" t="s">
        <v>246</v>
      </c>
      <c r="D1" s="37" t="s">
        <v>245</v>
      </c>
    </row>
    <row r="2" spans="1:16" ht="14.25" customHeight="1" thickBot="1" x14ac:dyDescent="0.3">
      <c r="C2" s="38">
        <v>41898</v>
      </c>
      <c r="D2" s="39">
        <v>41988</v>
      </c>
    </row>
    <row r="3" spans="1:16" ht="14.25" customHeight="1" x14ac:dyDescent="0.25">
      <c r="A3" s="209"/>
      <c r="B3" s="210"/>
      <c r="C3" s="210"/>
      <c r="D3" s="210"/>
      <c r="E3" s="210"/>
      <c r="F3" s="210"/>
      <c r="G3" s="210"/>
      <c r="H3" s="210"/>
    </row>
    <row r="4" spans="1:16" s="5" customFormat="1" ht="27" customHeight="1" x14ac:dyDescent="0.25">
      <c r="A4" s="45" t="s">
        <v>0</v>
      </c>
      <c r="B4" s="45" t="s">
        <v>188</v>
      </c>
      <c r="C4" s="45" t="s">
        <v>189</v>
      </c>
      <c r="D4" s="45" t="s">
        <v>190</v>
      </c>
      <c r="E4" s="46" t="s">
        <v>191</v>
      </c>
      <c r="F4" s="45" t="s">
        <v>192</v>
      </c>
      <c r="G4" s="45" t="s">
        <v>193</v>
      </c>
      <c r="H4" s="45" t="s">
        <v>357</v>
      </c>
      <c r="I4" s="1" t="s">
        <v>699</v>
      </c>
      <c r="N4" s="85"/>
      <c r="P4" s="86"/>
    </row>
    <row r="5" spans="1:16" s="19" customFormat="1" ht="12.75" customHeight="1" x14ac:dyDescent="0.25">
      <c r="A5" s="6">
        <v>1</v>
      </c>
      <c r="B5" s="6" t="s">
        <v>1</v>
      </c>
      <c r="C5" s="6" t="s">
        <v>2</v>
      </c>
      <c r="D5" s="6" t="s">
        <v>194</v>
      </c>
      <c r="E5" s="47">
        <v>23673512900</v>
      </c>
      <c r="F5" s="63">
        <v>0.46</v>
      </c>
      <c r="G5" s="64">
        <v>0.69525840000000005</v>
      </c>
      <c r="H5" s="67">
        <v>0.15</v>
      </c>
      <c r="I5" s="1">
        <f>F5*E5</f>
        <v>10889815934</v>
      </c>
      <c r="N5" s="52"/>
      <c r="P5" s="53"/>
    </row>
    <row r="6" spans="1:16" s="19" customFormat="1" ht="12.75" customHeight="1" x14ac:dyDescent="0.25">
      <c r="A6" s="6">
        <v>2</v>
      </c>
      <c r="B6" s="6" t="s">
        <v>3</v>
      </c>
      <c r="C6" s="6" t="s">
        <v>4</v>
      </c>
      <c r="D6" s="6" t="s">
        <v>195</v>
      </c>
      <c r="E6" s="47">
        <v>850563255</v>
      </c>
      <c r="F6" s="63">
        <v>0.56999999999999995</v>
      </c>
      <c r="G6" s="64">
        <v>1</v>
      </c>
      <c r="H6" s="67">
        <v>0.14960000000000001</v>
      </c>
      <c r="I6" s="1">
        <f t="shared" ref="I6:I54" si="0">F6*E6</f>
        <v>484821055.34999996</v>
      </c>
      <c r="N6" s="52"/>
      <c r="P6" s="53"/>
    </row>
    <row r="7" spans="1:16" s="19" customFormat="1" ht="12.75" customHeight="1" x14ac:dyDescent="0.25">
      <c r="A7" s="6">
        <v>3</v>
      </c>
      <c r="B7" s="6" t="s">
        <v>5</v>
      </c>
      <c r="C7" s="6" t="s">
        <v>113</v>
      </c>
      <c r="D7" s="6" t="s">
        <v>196</v>
      </c>
      <c r="E7" s="47">
        <v>21586948000</v>
      </c>
      <c r="F7" s="63">
        <v>0.48</v>
      </c>
      <c r="G7" s="64">
        <v>1</v>
      </c>
      <c r="H7" s="67">
        <v>0.1139</v>
      </c>
      <c r="I7" s="1">
        <f t="shared" si="0"/>
        <v>10361735040</v>
      </c>
      <c r="N7" s="52"/>
      <c r="P7" s="53"/>
    </row>
    <row r="8" spans="1:16" s="19" customFormat="1" ht="12.75" customHeight="1" x14ac:dyDescent="0.25">
      <c r="A8" s="6">
        <v>4</v>
      </c>
      <c r="B8" s="6" t="s">
        <v>7</v>
      </c>
      <c r="C8" s="6" t="s">
        <v>114</v>
      </c>
      <c r="D8" s="6" t="s">
        <v>197</v>
      </c>
      <c r="E8" s="47">
        <v>1000000000</v>
      </c>
      <c r="F8" s="63">
        <v>1</v>
      </c>
      <c r="G8" s="64">
        <v>1</v>
      </c>
      <c r="H8" s="67">
        <v>8.3000000000000001E-3</v>
      </c>
      <c r="I8" s="1">
        <f t="shared" si="0"/>
        <v>1000000000</v>
      </c>
      <c r="N8" s="52"/>
      <c r="P8" s="53"/>
    </row>
    <row r="9" spans="1:16" s="19" customFormat="1" ht="12.75" customHeight="1" x14ac:dyDescent="0.25">
      <c r="A9" s="6">
        <v>5</v>
      </c>
      <c r="B9" s="6" t="s">
        <v>9</v>
      </c>
      <c r="C9" s="6" t="s">
        <v>115</v>
      </c>
      <c r="D9" s="6" t="s">
        <v>254</v>
      </c>
      <c r="E9" s="47">
        <v>94561355</v>
      </c>
      <c r="F9" s="63">
        <v>0.54</v>
      </c>
      <c r="G9" s="64">
        <v>1</v>
      </c>
      <c r="H9" s="67">
        <v>6.9800000000000001E-2</v>
      </c>
      <c r="I9" s="1">
        <f t="shared" si="0"/>
        <v>51063131.700000003</v>
      </c>
      <c r="N9" s="52"/>
      <c r="P9" s="53"/>
    </row>
    <row r="10" spans="1:16" s="19" customFormat="1" ht="12.75" customHeight="1" x14ac:dyDescent="0.25">
      <c r="A10" s="6">
        <v>6</v>
      </c>
      <c r="B10" s="6" t="s">
        <v>13</v>
      </c>
      <c r="C10" s="6" t="s">
        <v>14</v>
      </c>
      <c r="D10" s="6" t="s">
        <v>200</v>
      </c>
      <c r="E10" s="47">
        <v>35725994705</v>
      </c>
      <c r="F10" s="63">
        <v>0.25</v>
      </c>
      <c r="G10" s="64">
        <v>1</v>
      </c>
      <c r="H10" s="67">
        <v>3.4200000000000001E-2</v>
      </c>
      <c r="I10" s="1">
        <f t="shared" si="0"/>
        <v>8931498676.25</v>
      </c>
      <c r="N10" s="52"/>
      <c r="P10" s="53"/>
    </row>
    <row r="11" spans="1:16" s="19" customFormat="1" ht="12.75" customHeight="1" x14ac:dyDescent="0.25">
      <c r="A11" s="6">
        <v>7</v>
      </c>
      <c r="B11" s="6" t="s">
        <v>15</v>
      </c>
      <c r="C11" s="6" t="s">
        <v>16</v>
      </c>
      <c r="D11" s="6" t="s">
        <v>201</v>
      </c>
      <c r="E11" s="47">
        <v>7701998235</v>
      </c>
      <c r="F11" s="63">
        <v>0.73</v>
      </c>
      <c r="G11" s="64">
        <v>1</v>
      </c>
      <c r="H11" s="67">
        <v>2.3E-2</v>
      </c>
      <c r="I11" s="1">
        <f t="shared" si="0"/>
        <v>5622458711.5500002</v>
      </c>
      <c r="N11" s="52"/>
      <c r="P11" s="53"/>
    </row>
    <row r="12" spans="1:16" s="19" customFormat="1" ht="12.75" customHeight="1" x14ac:dyDescent="0.25">
      <c r="A12" s="6">
        <v>8</v>
      </c>
      <c r="B12" s="6" t="s">
        <v>11</v>
      </c>
      <c r="C12" s="6" t="s">
        <v>12</v>
      </c>
      <c r="D12" s="6" t="s">
        <v>199</v>
      </c>
      <c r="E12" s="47">
        <v>158245476</v>
      </c>
      <c r="F12" s="63">
        <v>0.3</v>
      </c>
      <c r="G12" s="64">
        <v>1</v>
      </c>
      <c r="H12" s="67">
        <v>5.1499999999999997E-2</v>
      </c>
      <c r="I12" s="1">
        <f t="shared" si="0"/>
        <v>47473642.799999997</v>
      </c>
      <c r="N12" s="52"/>
      <c r="P12" s="53"/>
    </row>
    <row r="13" spans="1:16" s="19" customFormat="1" ht="12.75" customHeight="1" x14ac:dyDescent="0.25">
      <c r="A13" s="6">
        <v>9</v>
      </c>
      <c r="B13" s="6" t="s">
        <v>17</v>
      </c>
      <c r="C13" s="6" t="s">
        <v>18</v>
      </c>
      <c r="D13" s="6" t="s">
        <v>202</v>
      </c>
      <c r="E13" s="47">
        <v>3036306000</v>
      </c>
      <c r="F13" s="63">
        <v>0.27</v>
      </c>
      <c r="G13" s="64">
        <v>1</v>
      </c>
      <c r="H13" s="67">
        <v>4.53E-2</v>
      </c>
      <c r="I13" s="1">
        <f t="shared" si="0"/>
        <v>819802620</v>
      </c>
      <c r="N13" s="52"/>
      <c r="P13" s="53"/>
    </row>
    <row r="14" spans="1:16" s="19" customFormat="1" ht="12.75" customHeight="1" x14ac:dyDescent="0.25">
      <c r="A14" s="6">
        <v>10</v>
      </c>
      <c r="B14" s="6" t="s">
        <v>21</v>
      </c>
      <c r="C14" s="6" t="s">
        <v>442</v>
      </c>
      <c r="D14" s="6" t="s">
        <v>204</v>
      </c>
      <c r="E14" s="47">
        <v>10598177817</v>
      </c>
      <c r="F14" s="63">
        <v>0.12</v>
      </c>
      <c r="G14" s="64">
        <v>1</v>
      </c>
      <c r="H14" s="67">
        <v>4.3200000000000002E-2</v>
      </c>
      <c r="I14" s="1">
        <f t="shared" si="0"/>
        <v>1271781338.04</v>
      </c>
      <c r="N14" s="52"/>
      <c r="P14" s="53"/>
    </row>
    <row r="15" spans="1:16" s="19" customFormat="1" ht="12.75" customHeight="1" x14ac:dyDescent="0.25">
      <c r="A15" s="6">
        <v>11</v>
      </c>
      <c r="B15" s="6" t="s">
        <v>23</v>
      </c>
      <c r="C15" s="6" t="s">
        <v>24</v>
      </c>
      <c r="D15" s="6" t="s">
        <v>205</v>
      </c>
      <c r="E15" s="47">
        <v>2066413562</v>
      </c>
      <c r="F15" s="63">
        <v>0.49</v>
      </c>
      <c r="G15" s="64">
        <v>1</v>
      </c>
      <c r="H15" s="67">
        <v>4.2900000000000001E-2</v>
      </c>
      <c r="I15" s="1">
        <f t="shared" si="0"/>
        <v>1012542645.38</v>
      </c>
      <c r="N15" s="52"/>
      <c r="P15" s="53"/>
    </row>
    <row r="16" spans="1:16" s="19" customFormat="1" ht="12.75" customHeight="1" x14ac:dyDescent="0.25">
      <c r="A16" s="6">
        <v>12</v>
      </c>
      <c r="B16" s="6" t="s">
        <v>19</v>
      </c>
      <c r="C16" s="6" t="s">
        <v>20</v>
      </c>
      <c r="D16" s="6" t="s">
        <v>255</v>
      </c>
      <c r="E16" s="47">
        <v>12960541337338</v>
      </c>
      <c r="F16" s="63">
        <v>0.39</v>
      </c>
      <c r="G16" s="64">
        <v>1</v>
      </c>
      <c r="H16" s="67">
        <v>2.9100000000000001E-2</v>
      </c>
      <c r="I16" s="1">
        <f t="shared" si="0"/>
        <v>5054611121561.8203</v>
      </c>
      <c r="N16" s="52"/>
      <c r="P16" s="53"/>
    </row>
    <row r="17" spans="1:16" s="19" customFormat="1" ht="12.75" customHeight="1" x14ac:dyDescent="0.25">
      <c r="A17" s="6">
        <v>13</v>
      </c>
      <c r="B17" s="6" t="s">
        <v>25</v>
      </c>
      <c r="C17" s="6" t="s">
        <v>26</v>
      </c>
      <c r="D17" s="6" t="s">
        <v>206</v>
      </c>
      <c r="E17" s="47">
        <v>2178690700</v>
      </c>
      <c r="F17" s="63">
        <v>0.32</v>
      </c>
      <c r="G17" s="64">
        <v>1</v>
      </c>
      <c r="H17" s="67">
        <v>2.3900000000000001E-2</v>
      </c>
      <c r="I17" s="1">
        <f t="shared" si="0"/>
        <v>697181024</v>
      </c>
      <c r="N17" s="52"/>
      <c r="P17" s="53"/>
    </row>
    <row r="18" spans="1:16" s="19" customFormat="1" ht="12.75" customHeight="1" x14ac:dyDescent="0.25">
      <c r="A18" s="6">
        <v>14</v>
      </c>
      <c r="B18" s="6" t="s">
        <v>27</v>
      </c>
      <c r="C18" s="6" t="s">
        <v>28</v>
      </c>
      <c r="D18" s="6" t="s">
        <v>207</v>
      </c>
      <c r="E18" s="47">
        <v>147508500</v>
      </c>
      <c r="F18" s="63">
        <v>1</v>
      </c>
      <c r="G18" s="64">
        <v>1</v>
      </c>
      <c r="H18" s="67">
        <v>3.0999999999999999E-3</v>
      </c>
      <c r="I18" s="1">
        <f t="shared" si="0"/>
        <v>147508500</v>
      </c>
      <c r="N18" s="52"/>
      <c r="P18" s="53"/>
    </row>
    <row r="19" spans="1:16" s="19" customFormat="1" ht="12.75" customHeight="1" x14ac:dyDescent="0.25">
      <c r="A19" s="6">
        <v>15</v>
      </c>
      <c r="B19" s="6" t="s">
        <v>53</v>
      </c>
      <c r="C19" s="6" t="s">
        <v>54</v>
      </c>
      <c r="D19" s="6" t="s">
        <v>220</v>
      </c>
      <c r="E19" s="47">
        <v>9650000000</v>
      </c>
      <c r="F19" s="63">
        <v>0.36</v>
      </c>
      <c r="G19" s="64">
        <v>1</v>
      </c>
      <c r="H19" s="67">
        <v>1.9699999999999999E-2</v>
      </c>
      <c r="I19" s="1">
        <f t="shared" si="0"/>
        <v>3474000000</v>
      </c>
      <c r="N19" s="52"/>
      <c r="P19" s="53"/>
    </row>
    <row r="20" spans="1:16" s="19" customFormat="1" ht="12.75" customHeight="1" x14ac:dyDescent="0.25">
      <c r="A20" s="6">
        <v>16</v>
      </c>
      <c r="B20" s="6" t="s">
        <v>29</v>
      </c>
      <c r="C20" s="6" t="s">
        <v>30</v>
      </c>
      <c r="D20" s="6" t="s">
        <v>208</v>
      </c>
      <c r="E20" s="47">
        <v>1554875</v>
      </c>
      <c r="F20" s="63">
        <v>1</v>
      </c>
      <c r="G20" s="64">
        <v>1</v>
      </c>
      <c r="H20" s="67">
        <v>1.9E-2</v>
      </c>
      <c r="I20" s="1">
        <f t="shared" si="0"/>
        <v>1554875</v>
      </c>
      <c r="N20" s="52"/>
      <c r="P20" s="53"/>
    </row>
    <row r="21" spans="1:16" s="19" customFormat="1" ht="12.75" customHeight="1" x14ac:dyDescent="0.25">
      <c r="A21" s="6">
        <v>17</v>
      </c>
      <c r="B21" s="6" t="s">
        <v>39</v>
      </c>
      <c r="C21" s="6" t="s">
        <v>40</v>
      </c>
      <c r="D21" s="6" t="s">
        <v>213</v>
      </c>
      <c r="E21" s="47">
        <v>620000000</v>
      </c>
      <c r="F21" s="63">
        <v>0.15</v>
      </c>
      <c r="G21" s="64">
        <v>1</v>
      </c>
      <c r="H21" s="67">
        <v>1.44E-2</v>
      </c>
      <c r="I21" s="1">
        <f t="shared" si="0"/>
        <v>93000000</v>
      </c>
      <c r="N21" s="52"/>
      <c r="P21" s="53"/>
    </row>
    <row r="22" spans="1:16" s="19" customFormat="1" ht="12.75" customHeight="1" x14ac:dyDescent="0.25">
      <c r="A22" s="6">
        <v>18</v>
      </c>
      <c r="B22" s="6" t="s">
        <v>41</v>
      </c>
      <c r="C22" s="6" t="s">
        <v>42</v>
      </c>
      <c r="D22" s="6" t="s">
        <v>214</v>
      </c>
      <c r="E22" s="47">
        <v>386255464890</v>
      </c>
      <c r="F22" s="63">
        <v>0.34</v>
      </c>
      <c r="G22" s="64">
        <v>1</v>
      </c>
      <c r="H22" s="67">
        <v>1.37E-2</v>
      </c>
      <c r="I22" s="1">
        <f t="shared" si="0"/>
        <v>131326858062.60001</v>
      </c>
      <c r="N22" s="52"/>
      <c r="P22" s="53"/>
    </row>
    <row r="23" spans="1:16" s="19" customFormat="1" ht="12.75" customHeight="1" x14ac:dyDescent="0.25">
      <c r="A23" s="6">
        <v>19</v>
      </c>
      <c r="B23" s="6" t="s">
        <v>31</v>
      </c>
      <c r="C23" s="6" t="s">
        <v>105</v>
      </c>
      <c r="D23" s="6" t="s">
        <v>256</v>
      </c>
      <c r="E23" s="47">
        <v>2936015891</v>
      </c>
      <c r="F23" s="63">
        <v>0.22</v>
      </c>
      <c r="G23" s="64">
        <v>1</v>
      </c>
      <c r="H23" s="67">
        <v>1.2999999999999999E-2</v>
      </c>
      <c r="I23" s="1">
        <f t="shared" si="0"/>
        <v>645923496.01999998</v>
      </c>
      <c r="N23" s="52"/>
      <c r="P23" s="53"/>
    </row>
    <row r="24" spans="1:16" s="19" customFormat="1" ht="12.75" customHeight="1" x14ac:dyDescent="0.25">
      <c r="A24" s="6">
        <v>20</v>
      </c>
      <c r="B24" s="6" t="s">
        <v>45</v>
      </c>
      <c r="C24" s="6" t="s">
        <v>372</v>
      </c>
      <c r="D24" s="6" t="s">
        <v>216</v>
      </c>
      <c r="E24" s="47">
        <v>2669204301</v>
      </c>
      <c r="F24" s="63">
        <v>0.28000000000000003</v>
      </c>
      <c r="G24" s="64">
        <v>1</v>
      </c>
      <c r="H24" s="67">
        <v>1.11E-2</v>
      </c>
      <c r="I24" s="1">
        <f t="shared" si="0"/>
        <v>747377204.28000009</v>
      </c>
      <c r="N24" s="52"/>
      <c r="P24" s="53"/>
    </row>
    <row r="25" spans="1:16" s="19" customFormat="1" ht="12.75" customHeight="1" x14ac:dyDescent="0.25">
      <c r="A25" s="6">
        <v>21</v>
      </c>
      <c r="B25" s="6" t="s">
        <v>47</v>
      </c>
      <c r="C25" s="6" t="s">
        <v>373</v>
      </c>
      <c r="D25" s="6" t="s">
        <v>217</v>
      </c>
      <c r="E25" s="47">
        <v>242831469</v>
      </c>
      <c r="F25" s="63">
        <v>0.6</v>
      </c>
      <c r="G25" s="64">
        <v>1</v>
      </c>
      <c r="H25" s="67">
        <v>1.4E-3</v>
      </c>
      <c r="I25" s="1">
        <f t="shared" si="0"/>
        <v>145698881.40000001</v>
      </c>
      <c r="N25" s="52"/>
      <c r="P25" s="53"/>
    </row>
    <row r="26" spans="1:16" s="19" customFormat="1" ht="12.75" customHeight="1" x14ac:dyDescent="0.25">
      <c r="A26" s="6">
        <v>22</v>
      </c>
      <c r="B26" s="6" t="s">
        <v>43</v>
      </c>
      <c r="C26" s="6" t="s">
        <v>116</v>
      </c>
      <c r="D26" s="6" t="s">
        <v>257</v>
      </c>
      <c r="E26" s="47">
        <v>259151342</v>
      </c>
      <c r="F26" s="63">
        <v>0.3</v>
      </c>
      <c r="G26" s="64">
        <v>1</v>
      </c>
      <c r="H26" s="67">
        <v>1.23E-2</v>
      </c>
      <c r="I26" s="1">
        <f t="shared" si="0"/>
        <v>77745402.599999994</v>
      </c>
      <c r="N26" s="52"/>
      <c r="P26" s="53"/>
    </row>
    <row r="27" spans="1:16" s="19" customFormat="1" ht="12.75" customHeight="1" x14ac:dyDescent="0.25">
      <c r="A27" s="6">
        <v>23</v>
      </c>
      <c r="B27" s="6" t="s">
        <v>37</v>
      </c>
      <c r="C27" s="6" t="s">
        <v>38</v>
      </c>
      <c r="D27" s="6" t="s">
        <v>212</v>
      </c>
      <c r="E27" s="47">
        <v>2278636493</v>
      </c>
      <c r="F27" s="63">
        <v>0.56000000000000005</v>
      </c>
      <c r="G27" s="64">
        <v>1</v>
      </c>
      <c r="H27" s="67">
        <v>1.2200000000000001E-2</v>
      </c>
      <c r="I27" s="1">
        <f t="shared" si="0"/>
        <v>1276036436.0800002</v>
      </c>
      <c r="N27" s="52"/>
      <c r="P27" s="53"/>
    </row>
    <row r="28" spans="1:16" s="19" customFormat="1" ht="12.75" customHeight="1" x14ac:dyDescent="0.25">
      <c r="A28" s="6">
        <v>24</v>
      </c>
      <c r="B28" s="6" t="s">
        <v>35</v>
      </c>
      <c r="C28" s="6" t="s">
        <v>36</v>
      </c>
      <c r="D28" s="6" t="s">
        <v>211</v>
      </c>
      <c r="E28" s="47">
        <v>7364965630</v>
      </c>
      <c r="F28" s="63">
        <v>0.23</v>
      </c>
      <c r="G28" s="64">
        <v>1</v>
      </c>
      <c r="H28" s="67">
        <v>1.0800000000000001E-2</v>
      </c>
      <c r="I28" s="1">
        <f t="shared" si="0"/>
        <v>1693942094.9000001</v>
      </c>
      <c r="N28" s="52"/>
      <c r="P28" s="53"/>
    </row>
    <row r="29" spans="1:16" s="19" customFormat="1" ht="12.75" customHeight="1" x14ac:dyDescent="0.25">
      <c r="A29" s="6">
        <v>25</v>
      </c>
      <c r="B29" s="6" t="s">
        <v>57</v>
      </c>
      <c r="C29" s="6" t="s">
        <v>106</v>
      </c>
      <c r="D29" s="6" t="s">
        <v>258</v>
      </c>
      <c r="E29" s="47">
        <v>389472865</v>
      </c>
      <c r="F29" s="63">
        <v>0.5</v>
      </c>
      <c r="G29" s="64">
        <v>1</v>
      </c>
      <c r="H29" s="67">
        <v>9.5999999999999992E-3</v>
      </c>
      <c r="I29" s="1">
        <f t="shared" si="0"/>
        <v>194736432.5</v>
      </c>
      <c r="N29" s="52"/>
      <c r="P29" s="53"/>
    </row>
    <row r="30" spans="1:16" s="19" customFormat="1" ht="12.75" customHeight="1" x14ac:dyDescent="0.25">
      <c r="A30" s="6">
        <v>26</v>
      </c>
      <c r="B30" s="6" t="s">
        <v>33</v>
      </c>
      <c r="C30" s="6" t="s">
        <v>108</v>
      </c>
      <c r="D30" s="6" t="s">
        <v>250</v>
      </c>
      <c r="E30" s="47">
        <v>837718660</v>
      </c>
      <c r="F30" s="63">
        <v>0.21</v>
      </c>
      <c r="G30" s="64">
        <v>1</v>
      </c>
      <c r="H30" s="67">
        <v>9.4999999999999998E-3</v>
      </c>
      <c r="I30" s="1">
        <f t="shared" si="0"/>
        <v>175920918.59999999</v>
      </c>
      <c r="N30" s="52"/>
      <c r="P30" s="53"/>
    </row>
    <row r="31" spans="1:16" s="19" customFormat="1" ht="12.75" customHeight="1" x14ac:dyDescent="0.25">
      <c r="A31" s="6">
        <v>27</v>
      </c>
      <c r="B31" s="6" t="s">
        <v>59</v>
      </c>
      <c r="C31" s="6" t="s">
        <v>60</v>
      </c>
      <c r="D31" s="6" t="s">
        <v>259</v>
      </c>
      <c r="E31" s="47">
        <v>150570662</v>
      </c>
      <c r="F31" s="63">
        <v>0.12</v>
      </c>
      <c r="G31" s="64">
        <v>1</v>
      </c>
      <c r="H31" s="67">
        <v>5.3E-3</v>
      </c>
      <c r="I31" s="1">
        <f t="shared" si="0"/>
        <v>18068479.439999998</v>
      </c>
      <c r="N31" s="52"/>
      <c r="P31" s="53"/>
    </row>
    <row r="32" spans="1:16" s="19" customFormat="1" ht="12.75" customHeight="1" x14ac:dyDescent="0.25">
      <c r="A32" s="6">
        <v>28</v>
      </c>
      <c r="B32" s="6" t="s">
        <v>61</v>
      </c>
      <c r="C32" s="6" t="s">
        <v>62</v>
      </c>
      <c r="D32" s="6" t="s">
        <v>260</v>
      </c>
      <c r="E32" s="47">
        <v>29788012</v>
      </c>
      <c r="F32" s="63">
        <v>0.63</v>
      </c>
      <c r="G32" s="64">
        <v>1</v>
      </c>
      <c r="H32" s="67">
        <v>4.0000000000000001E-3</v>
      </c>
      <c r="I32" s="1">
        <f t="shared" si="0"/>
        <v>18766447.559999999</v>
      </c>
      <c r="N32" s="52"/>
      <c r="P32" s="53"/>
    </row>
    <row r="33" spans="1:16" s="19" customFormat="1" ht="12.75" customHeight="1" x14ac:dyDescent="0.25">
      <c r="A33" s="6">
        <v>29</v>
      </c>
      <c r="B33" s="6" t="s">
        <v>51</v>
      </c>
      <c r="C33" s="6" t="s">
        <v>52</v>
      </c>
      <c r="D33" s="6" t="s">
        <v>219</v>
      </c>
      <c r="E33" s="47">
        <v>5993227240</v>
      </c>
      <c r="F33" s="63">
        <v>0.14000000000000001</v>
      </c>
      <c r="G33" s="64">
        <v>1</v>
      </c>
      <c r="H33" s="67">
        <v>6.7000000000000002E-3</v>
      </c>
      <c r="I33" s="1">
        <f t="shared" si="0"/>
        <v>839051813.60000002</v>
      </c>
      <c r="N33" s="52"/>
      <c r="P33" s="53"/>
    </row>
    <row r="34" spans="1:16" s="19" customFormat="1" ht="12.75" customHeight="1" x14ac:dyDescent="0.25">
      <c r="A34" s="6">
        <v>30</v>
      </c>
      <c r="B34" s="6" t="s">
        <v>49</v>
      </c>
      <c r="C34" s="6" t="s">
        <v>109</v>
      </c>
      <c r="D34" s="6" t="s">
        <v>251</v>
      </c>
      <c r="E34" s="47">
        <v>2000000000</v>
      </c>
      <c r="F34" s="63">
        <v>0.08</v>
      </c>
      <c r="G34" s="64">
        <v>1</v>
      </c>
      <c r="H34" s="67">
        <v>4.7000000000000002E-3</v>
      </c>
      <c r="I34" s="1">
        <f t="shared" si="0"/>
        <v>160000000</v>
      </c>
      <c r="N34" s="52"/>
      <c r="P34" s="53"/>
    </row>
    <row r="35" spans="1:16" s="19" customFormat="1" ht="12.75" customHeight="1" x14ac:dyDescent="0.25">
      <c r="A35" s="6">
        <v>31</v>
      </c>
      <c r="B35" s="7" t="s">
        <v>63</v>
      </c>
      <c r="C35" s="6" t="s">
        <v>64</v>
      </c>
      <c r="D35" s="6" t="s">
        <v>225</v>
      </c>
      <c r="E35" s="47">
        <v>129500000</v>
      </c>
      <c r="F35" s="63">
        <v>0.19</v>
      </c>
      <c r="G35" s="64">
        <v>1</v>
      </c>
      <c r="H35" s="67">
        <v>4.7000000000000002E-3</v>
      </c>
      <c r="I35" s="1">
        <f t="shared" si="0"/>
        <v>24605000</v>
      </c>
      <c r="N35" s="52"/>
      <c r="P35" s="53"/>
    </row>
    <row r="36" spans="1:16" s="19" customFormat="1" ht="12.75" customHeight="1" x14ac:dyDescent="0.25">
      <c r="A36" s="6">
        <v>32</v>
      </c>
      <c r="B36" s="6" t="s">
        <v>67</v>
      </c>
      <c r="C36" s="6" t="s">
        <v>68</v>
      </c>
      <c r="D36" s="6" t="s">
        <v>227</v>
      </c>
      <c r="E36" s="47">
        <v>63048706145</v>
      </c>
      <c r="F36" s="63">
        <v>0.18</v>
      </c>
      <c r="G36" s="64">
        <v>1</v>
      </c>
      <c r="H36" s="67">
        <v>4.1999999999999997E-3</v>
      </c>
      <c r="I36" s="1">
        <f t="shared" si="0"/>
        <v>11348767106.1</v>
      </c>
      <c r="N36" s="52"/>
      <c r="P36" s="53"/>
    </row>
    <row r="37" spans="1:16" s="19" customFormat="1" ht="12.75" customHeight="1" x14ac:dyDescent="0.25">
      <c r="A37" s="6">
        <v>33</v>
      </c>
      <c r="B37" s="54" t="s">
        <v>89</v>
      </c>
      <c r="C37" s="6" t="s">
        <v>90</v>
      </c>
      <c r="D37" s="6" t="s">
        <v>238</v>
      </c>
      <c r="E37" s="47">
        <v>937586094</v>
      </c>
      <c r="F37" s="63">
        <v>0.28000000000000003</v>
      </c>
      <c r="G37" s="64">
        <v>1</v>
      </c>
      <c r="H37" s="67">
        <v>3.5000000000000001E-3</v>
      </c>
      <c r="I37" s="1">
        <f t="shared" si="0"/>
        <v>262524106.32000002</v>
      </c>
      <c r="N37" s="52"/>
      <c r="P37" s="53"/>
    </row>
    <row r="38" spans="1:16" s="19" customFormat="1" ht="12.75" customHeight="1" x14ac:dyDescent="0.25">
      <c r="A38" s="6">
        <v>34</v>
      </c>
      <c r="B38" s="54" t="s">
        <v>65</v>
      </c>
      <c r="C38" s="6" t="s">
        <v>66</v>
      </c>
      <c r="D38" s="6" t="s">
        <v>226</v>
      </c>
      <c r="E38" s="47">
        <v>660497344</v>
      </c>
      <c r="F38" s="63">
        <v>0.32</v>
      </c>
      <c r="G38" s="64">
        <v>1</v>
      </c>
      <c r="H38" s="67">
        <v>3.0999999999999999E-3</v>
      </c>
      <c r="I38" s="1">
        <f t="shared" si="0"/>
        <v>211359150.08000001</v>
      </c>
      <c r="N38" s="52"/>
      <c r="P38" s="53"/>
    </row>
    <row r="39" spans="1:16" s="19" customFormat="1" ht="12.75" customHeight="1" x14ac:dyDescent="0.25">
      <c r="A39" s="6">
        <v>35</v>
      </c>
      <c r="B39" s="6" t="s">
        <v>73</v>
      </c>
      <c r="C39" s="6" t="s">
        <v>74</v>
      </c>
      <c r="D39" s="6" t="s">
        <v>261</v>
      </c>
      <c r="E39" s="47">
        <v>103030215</v>
      </c>
      <c r="F39" s="63">
        <v>0.33</v>
      </c>
      <c r="G39" s="64">
        <v>1</v>
      </c>
      <c r="H39" s="67">
        <v>2.8999999999999998E-3</v>
      </c>
      <c r="I39" s="1">
        <f t="shared" si="0"/>
        <v>33999970.950000003</v>
      </c>
      <c r="N39" s="52"/>
      <c r="P39" s="53"/>
    </row>
    <row r="40" spans="1:16" s="19" customFormat="1" ht="12.75" customHeight="1" x14ac:dyDescent="0.25">
      <c r="A40" s="6">
        <v>36</v>
      </c>
      <c r="B40" s="6" t="s">
        <v>81</v>
      </c>
      <c r="C40" s="6" t="s">
        <v>82</v>
      </c>
      <c r="D40" s="6" t="s">
        <v>234</v>
      </c>
      <c r="E40" s="47">
        <v>37792603</v>
      </c>
      <c r="F40" s="63">
        <v>0.39</v>
      </c>
      <c r="G40" s="64">
        <v>1</v>
      </c>
      <c r="H40" s="67">
        <v>2.7000000000000001E-3</v>
      </c>
      <c r="I40" s="1">
        <f t="shared" si="0"/>
        <v>14739115.17</v>
      </c>
      <c r="N40" s="52"/>
      <c r="P40" s="53"/>
    </row>
    <row r="41" spans="1:16" s="19" customFormat="1" ht="12.75" customHeight="1" x14ac:dyDescent="0.25">
      <c r="A41" s="6">
        <v>37</v>
      </c>
      <c r="B41" s="54" t="s">
        <v>75</v>
      </c>
      <c r="C41" s="6" t="s">
        <v>76</v>
      </c>
      <c r="D41" s="6" t="s">
        <v>231</v>
      </c>
      <c r="E41" s="47">
        <v>124750000</v>
      </c>
      <c r="F41" s="63">
        <v>0.33</v>
      </c>
      <c r="G41" s="64">
        <v>1</v>
      </c>
      <c r="H41" s="67">
        <v>2.7000000000000001E-3</v>
      </c>
      <c r="I41" s="1">
        <f t="shared" si="0"/>
        <v>41167500</v>
      </c>
      <c r="N41" s="52"/>
      <c r="P41" s="53"/>
    </row>
    <row r="42" spans="1:16" s="19" customFormat="1" ht="12.75" customHeight="1" x14ac:dyDescent="0.25">
      <c r="A42" s="6">
        <v>38</v>
      </c>
      <c r="B42" s="6" t="s">
        <v>79</v>
      </c>
      <c r="C42" s="6" t="s">
        <v>110</v>
      </c>
      <c r="D42" s="6" t="s">
        <v>233</v>
      </c>
      <c r="E42" s="47">
        <v>10440000000000</v>
      </c>
      <c r="F42" s="63">
        <v>0.18</v>
      </c>
      <c r="G42" s="64">
        <v>1</v>
      </c>
      <c r="H42" s="67">
        <v>2.5999999999999999E-3</v>
      </c>
      <c r="I42" s="1">
        <f t="shared" si="0"/>
        <v>1879200000000</v>
      </c>
      <c r="N42" s="52"/>
      <c r="P42" s="53"/>
    </row>
    <row r="43" spans="1:16" s="19" customFormat="1" ht="12.75" customHeight="1" x14ac:dyDescent="0.25">
      <c r="A43" s="6">
        <v>39</v>
      </c>
      <c r="B43" s="6" t="s">
        <v>87</v>
      </c>
      <c r="C43" s="6" t="s">
        <v>88</v>
      </c>
      <c r="D43" s="6" t="s">
        <v>237</v>
      </c>
      <c r="E43" s="47">
        <v>1110616299</v>
      </c>
      <c r="F43" s="63">
        <v>0.32</v>
      </c>
      <c r="G43" s="64">
        <v>1</v>
      </c>
      <c r="H43" s="67">
        <v>2.5000000000000001E-3</v>
      </c>
      <c r="I43" s="1">
        <f t="shared" si="0"/>
        <v>355397215.68000001</v>
      </c>
      <c r="N43" s="52"/>
      <c r="P43" s="53"/>
    </row>
    <row r="44" spans="1:16" s="19" customFormat="1" ht="12.75" customHeight="1" x14ac:dyDescent="0.25">
      <c r="A44" s="6">
        <v>40</v>
      </c>
      <c r="B44" s="6" t="s">
        <v>71</v>
      </c>
      <c r="C44" s="6" t="s">
        <v>72</v>
      </c>
      <c r="D44" s="6" t="s">
        <v>262</v>
      </c>
      <c r="E44" s="47">
        <v>1274665323063</v>
      </c>
      <c r="F44" s="63">
        <v>0.21</v>
      </c>
      <c r="G44" s="64">
        <v>1</v>
      </c>
      <c r="H44" s="67">
        <v>2.2000000000000001E-3</v>
      </c>
      <c r="I44" s="1">
        <f t="shared" si="0"/>
        <v>267679717843.22998</v>
      </c>
      <c r="N44" s="52"/>
      <c r="P44" s="53"/>
    </row>
    <row r="45" spans="1:16" s="19" customFormat="1" ht="12.75" customHeight="1" x14ac:dyDescent="0.25">
      <c r="A45" s="6">
        <v>41</v>
      </c>
      <c r="B45" s="6" t="s">
        <v>91</v>
      </c>
      <c r="C45" s="6" t="s">
        <v>92</v>
      </c>
      <c r="D45" s="6" t="s">
        <v>263</v>
      </c>
      <c r="E45" s="47">
        <v>179768227</v>
      </c>
      <c r="F45" s="63">
        <v>0.42</v>
      </c>
      <c r="G45" s="64">
        <v>1</v>
      </c>
      <c r="H45" s="67">
        <v>2.2000000000000001E-3</v>
      </c>
      <c r="I45" s="1">
        <f t="shared" si="0"/>
        <v>75502655.340000004</v>
      </c>
      <c r="N45" s="52"/>
      <c r="P45" s="53"/>
    </row>
    <row r="46" spans="1:16" s="19" customFormat="1" ht="12.75" customHeight="1" x14ac:dyDescent="0.25">
      <c r="A46" s="6">
        <v>42</v>
      </c>
      <c r="B46" s="6" t="s">
        <v>77</v>
      </c>
      <c r="C46" s="6" t="s">
        <v>78</v>
      </c>
      <c r="D46" s="6" t="s">
        <v>232</v>
      </c>
      <c r="E46" s="47">
        <v>43963773</v>
      </c>
      <c r="F46" s="63">
        <v>0.51</v>
      </c>
      <c r="G46" s="64">
        <v>1</v>
      </c>
      <c r="H46" s="67">
        <v>2.0999999999999999E-3</v>
      </c>
      <c r="I46" s="1">
        <f t="shared" si="0"/>
        <v>22421524.23</v>
      </c>
      <c r="N46" s="52"/>
      <c r="P46" s="53"/>
    </row>
    <row r="47" spans="1:16" s="19" customFormat="1" ht="12.75" customHeight="1" x14ac:dyDescent="0.25">
      <c r="A47" s="6">
        <v>43</v>
      </c>
      <c r="B47" s="6" t="s">
        <v>69</v>
      </c>
      <c r="C47" s="6" t="s">
        <v>70</v>
      </c>
      <c r="D47" s="6" t="s">
        <v>264</v>
      </c>
      <c r="E47" s="47">
        <v>11174330000</v>
      </c>
      <c r="F47" s="63">
        <v>0.14000000000000001</v>
      </c>
      <c r="G47" s="64">
        <v>1</v>
      </c>
      <c r="H47" s="67">
        <v>1.6999999999999999E-3</v>
      </c>
      <c r="I47" s="1">
        <f t="shared" si="0"/>
        <v>1564406200.0000002</v>
      </c>
      <c r="N47" s="52"/>
      <c r="P47" s="53"/>
    </row>
    <row r="48" spans="1:16" s="19" customFormat="1" ht="12.75" customHeight="1" x14ac:dyDescent="0.25">
      <c r="A48" s="6">
        <v>44</v>
      </c>
      <c r="B48" s="6" t="s">
        <v>85</v>
      </c>
      <c r="C48" s="6" t="s">
        <v>86</v>
      </c>
      <c r="D48" s="6" t="s">
        <v>265</v>
      </c>
      <c r="E48" s="47">
        <v>161078853310</v>
      </c>
      <c r="F48" s="63">
        <v>0.14000000000000001</v>
      </c>
      <c r="G48" s="64">
        <v>1</v>
      </c>
      <c r="H48" s="67">
        <v>1.6999999999999999E-3</v>
      </c>
      <c r="I48" s="1">
        <f t="shared" si="0"/>
        <v>22551039463.400002</v>
      </c>
      <c r="N48" s="52"/>
      <c r="P48" s="53"/>
    </row>
    <row r="49" spans="1:16" s="19" customFormat="1" ht="12.75" customHeight="1" x14ac:dyDescent="0.25">
      <c r="A49" s="6">
        <v>45</v>
      </c>
      <c r="B49" s="6" t="s">
        <v>95</v>
      </c>
      <c r="C49" s="6" t="s">
        <v>96</v>
      </c>
      <c r="D49" s="6" t="s">
        <v>241</v>
      </c>
      <c r="E49" s="47">
        <v>11529538</v>
      </c>
      <c r="F49" s="63">
        <v>0.1</v>
      </c>
      <c r="G49" s="64">
        <v>1</v>
      </c>
      <c r="H49" s="67">
        <v>1.2999999999999999E-3</v>
      </c>
      <c r="I49" s="1">
        <f t="shared" si="0"/>
        <v>1152953.8</v>
      </c>
      <c r="N49" s="52"/>
      <c r="P49" s="53"/>
    </row>
    <row r="50" spans="1:16" s="19" customFormat="1" ht="12.75" customHeight="1" x14ac:dyDescent="0.25">
      <c r="A50" s="6">
        <v>46</v>
      </c>
      <c r="B50" s="6" t="s">
        <v>97</v>
      </c>
      <c r="C50" s="6" t="s">
        <v>111</v>
      </c>
      <c r="D50" s="6" t="s">
        <v>252</v>
      </c>
      <c r="E50" s="47">
        <v>282215500</v>
      </c>
      <c r="F50" s="63">
        <v>0.34</v>
      </c>
      <c r="G50" s="64">
        <v>1</v>
      </c>
      <c r="H50" s="67">
        <v>1.1999999999999999E-3</v>
      </c>
      <c r="I50" s="1">
        <f t="shared" si="0"/>
        <v>95953270</v>
      </c>
      <c r="N50" s="52"/>
      <c r="P50" s="53"/>
    </row>
    <row r="51" spans="1:16" s="19" customFormat="1" ht="12.75" customHeight="1" x14ac:dyDescent="0.25">
      <c r="A51" s="6">
        <v>47</v>
      </c>
      <c r="B51" s="6" t="s">
        <v>83</v>
      </c>
      <c r="C51" s="6" t="s">
        <v>84</v>
      </c>
      <c r="D51" s="6" t="s">
        <v>266</v>
      </c>
      <c r="E51" s="47">
        <v>40534000</v>
      </c>
      <c r="F51" s="63">
        <v>0.16</v>
      </c>
      <c r="G51" s="64">
        <v>1</v>
      </c>
      <c r="H51" s="67">
        <v>1.1000000000000001E-3</v>
      </c>
      <c r="I51" s="1">
        <f t="shared" si="0"/>
        <v>6485440</v>
      </c>
      <c r="N51" s="52"/>
      <c r="P51" s="53"/>
    </row>
    <row r="52" spans="1:16" s="19" customFormat="1" ht="12.75" customHeight="1" x14ac:dyDescent="0.25">
      <c r="A52" s="6">
        <v>48</v>
      </c>
      <c r="B52" s="6" t="s">
        <v>101</v>
      </c>
      <c r="C52" s="6" t="s">
        <v>112</v>
      </c>
      <c r="D52" s="6" t="s">
        <v>253</v>
      </c>
      <c r="E52" s="47">
        <v>439554000</v>
      </c>
      <c r="F52" s="63">
        <v>0.45</v>
      </c>
      <c r="G52" s="64">
        <v>1</v>
      </c>
      <c r="H52" s="67">
        <v>1E-3</v>
      </c>
      <c r="I52" s="1">
        <f t="shared" si="0"/>
        <v>197799300</v>
      </c>
      <c r="N52" s="52"/>
      <c r="P52" s="53"/>
    </row>
    <row r="53" spans="1:16" s="19" customFormat="1" ht="12.75" customHeight="1" x14ac:dyDescent="0.25">
      <c r="A53" s="6">
        <v>49</v>
      </c>
      <c r="B53" s="6" t="s">
        <v>103</v>
      </c>
      <c r="C53" s="6" t="s">
        <v>104</v>
      </c>
      <c r="D53" s="6" t="s">
        <v>244</v>
      </c>
      <c r="E53" s="47">
        <v>19259815400</v>
      </c>
      <c r="F53" s="63">
        <v>0.15</v>
      </c>
      <c r="G53" s="64">
        <v>1</v>
      </c>
      <c r="H53" s="67">
        <v>8.9999999999999998E-4</v>
      </c>
      <c r="I53" s="1">
        <f t="shared" si="0"/>
        <v>2888972310</v>
      </c>
      <c r="N53" s="52"/>
      <c r="P53" s="53"/>
    </row>
    <row r="54" spans="1:16" s="19" customFormat="1" ht="12.75" customHeight="1" x14ac:dyDescent="0.25">
      <c r="A54" s="6">
        <v>50</v>
      </c>
      <c r="B54" s="6" t="s">
        <v>99</v>
      </c>
      <c r="C54" s="6" t="s">
        <v>117</v>
      </c>
      <c r="D54" s="6" t="s">
        <v>243</v>
      </c>
      <c r="E54" s="47">
        <v>34270159</v>
      </c>
      <c r="F54" s="63">
        <v>0.34</v>
      </c>
      <c r="G54" s="64">
        <v>1</v>
      </c>
      <c r="H54" s="67">
        <v>8.9999999999999998E-4</v>
      </c>
      <c r="I54" s="1">
        <f t="shared" si="0"/>
        <v>11651854.060000001</v>
      </c>
    </row>
    <row r="55" spans="1:16" ht="14.25" customHeight="1" x14ac:dyDescent="0.25">
      <c r="B55" s="10"/>
      <c r="C55" s="15"/>
      <c r="D55" s="15"/>
      <c r="E55" s="11"/>
      <c r="F55" s="12"/>
      <c r="G55" s="13"/>
      <c r="H55" s="14"/>
    </row>
    <row r="56" spans="1:16" ht="14.25" customHeight="1" x14ac:dyDescent="0.25">
      <c r="B56" s="208"/>
      <c r="C56" s="208"/>
      <c r="D56" s="30"/>
    </row>
    <row r="57" spans="1:16" ht="14.25" customHeight="1" x14ac:dyDescent="0.25">
      <c r="B57" s="16"/>
      <c r="C57" s="16"/>
      <c r="D57" s="16"/>
    </row>
    <row r="58" spans="1:16" ht="14.25" customHeight="1" x14ac:dyDescent="0.25">
      <c r="B58" s="31"/>
      <c r="C58" s="32"/>
      <c r="D58" s="32"/>
    </row>
    <row r="59" spans="1:16" ht="14.25" customHeight="1" x14ac:dyDescent="0.25">
      <c r="B59" s="31"/>
      <c r="C59" s="32"/>
      <c r="D59" s="32"/>
    </row>
    <row r="60" spans="1:16" ht="15" customHeight="1" x14ac:dyDescent="0.3">
      <c r="B60" s="206"/>
      <c r="C60" s="207"/>
      <c r="D60" s="32"/>
    </row>
    <row r="61" spans="1:16" ht="14.25" customHeight="1" x14ac:dyDescent="0.25">
      <c r="B61" s="31"/>
      <c r="C61" s="32"/>
      <c r="D61" s="32"/>
    </row>
  </sheetData>
  <mergeCells count="3">
    <mergeCell ref="B60:C60"/>
    <mergeCell ref="B56:C56"/>
    <mergeCell ref="A3:H3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80E1-3FAF-4D84-8632-E7F48673467A}">
  <dimension ref="A1:M55"/>
  <sheetViews>
    <sheetView showGridLines="0" topLeftCell="A17" workbookViewId="0">
      <selection activeCell="B47" sqref="B47"/>
    </sheetView>
  </sheetViews>
  <sheetFormatPr defaultColWidth="9.44140625" defaultRowHeight="13.2" x14ac:dyDescent="0.3"/>
  <cols>
    <col min="1" max="1" width="4.44140625" style="163" customWidth="1"/>
    <col min="2" max="2" width="10.21875" style="163" customWidth="1"/>
    <col min="3" max="3" width="40.44140625" style="173" customWidth="1"/>
    <col min="4" max="4" width="44.5546875" style="173" customWidth="1"/>
    <col min="5" max="5" width="19.44140625" style="163" customWidth="1"/>
    <col min="6" max="6" width="10.5546875" style="163" customWidth="1"/>
    <col min="7" max="7" width="12.5546875" style="163" customWidth="1"/>
    <col min="8" max="8" width="12" style="163" bestFit="1" customWidth="1"/>
    <col min="9" max="9" width="24.5546875" style="163" customWidth="1"/>
    <col min="10" max="12" width="9.44140625" style="163"/>
    <col min="13" max="13" width="12.21875" style="163" bestFit="1" customWidth="1"/>
    <col min="14" max="15" width="9.44140625" style="163"/>
    <col min="16" max="16" width="10" style="163" bestFit="1" customWidth="1"/>
    <col min="17" max="16384" width="9.44140625" style="163"/>
  </cols>
  <sheetData>
    <row r="1" spans="1:13" x14ac:dyDescent="0.3">
      <c r="C1" s="164" t="s">
        <v>246</v>
      </c>
      <c r="D1" s="165" t="s">
        <v>245</v>
      </c>
    </row>
    <row r="2" spans="1:13" ht="13.8" thickBot="1" x14ac:dyDescent="0.35">
      <c r="C2" s="166">
        <v>45621</v>
      </c>
      <c r="D2" s="167">
        <v>45628</v>
      </c>
    </row>
    <row r="3" spans="1:13" x14ac:dyDescent="0.3">
      <c r="A3" s="168"/>
      <c r="B3" s="169"/>
      <c r="C3" s="170"/>
      <c r="D3" s="170"/>
      <c r="E3" s="169"/>
      <c r="F3" s="169"/>
      <c r="G3" s="169"/>
      <c r="H3" s="169"/>
    </row>
    <row r="4" spans="1:13" s="173" customFormat="1" ht="26.4" x14ac:dyDescent="0.25">
      <c r="A4" s="171" t="s">
        <v>0</v>
      </c>
      <c r="B4" s="171" t="s">
        <v>188</v>
      </c>
      <c r="C4" s="171" t="s">
        <v>189</v>
      </c>
      <c r="D4" s="171" t="s">
        <v>190</v>
      </c>
      <c r="E4" s="172" t="s">
        <v>191</v>
      </c>
      <c r="F4" s="171" t="s">
        <v>192</v>
      </c>
      <c r="G4" s="171" t="s">
        <v>193</v>
      </c>
      <c r="H4" s="171" t="s">
        <v>657</v>
      </c>
      <c r="I4" s="1" t="s">
        <v>699</v>
      </c>
    </row>
    <row r="5" spans="1:13" s="173" customFormat="1" x14ac:dyDescent="0.25">
      <c r="A5" s="174">
        <v>1</v>
      </c>
      <c r="B5" s="175" t="s">
        <v>3</v>
      </c>
      <c r="C5" s="175" t="s">
        <v>393</v>
      </c>
      <c r="D5" s="175" t="s">
        <v>448</v>
      </c>
      <c r="E5" s="176">
        <v>692865762</v>
      </c>
      <c r="F5" s="177">
        <v>0.55000000000000004</v>
      </c>
      <c r="G5" s="178">
        <v>0.33230219999999999</v>
      </c>
      <c r="H5" s="133">
        <v>0.16860104181446647</v>
      </c>
      <c r="I5" s="1">
        <f>E5*F5</f>
        <v>381076169.10000002</v>
      </c>
      <c r="J5" s="197"/>
      <c r="M5" s="196"/>
    </row>
    <row r="6" spans="1:13" s="173" customFormat="1" x14ac:dyDescent="0.25">
      <c r="A6" s="174">
        <v>2</v>
      </c>
      <c r="B6" s="175" t="s">
        <v>5</v>
      </c>
      <c r="C6" s="175" t="s">
        <v>394</v>
      </c>
      <c r="D6" s="175" t="s">
        <v>581</v>
      </c>
      <c r="E6" s="176">
        <v>21586948000</v>
      </c>
      <c r="F6" s="177">
        <v>0.48</v>
      </c>
      <c r="G6" s="178">
        <v>0.2474325</v>
      </c>
      <c r="H6" s="133">
        <v>0.12008554546151322</v>
      </c>
      <c r="I6" s="1">
        <f t="shared" ref="I6:I52" si="0">E6*F6</f>
        <v>10361735040</v>
      </c>
      <c r="J6" s="197"/>
      <c r="M6" s="196"/>
    </row>
    <row r="7" spans="1:13" s="173" customFormat="1" x14ac:dyDescent="0.25">
      <c r="A7" s="174">
        <v>3</v>
      </c>
      <c r="B7" s="175" t="s">
        <v>7</v>
      </c>
      <c r="C7" s="175" t="s">
        <v>395</v>
      </c>
      <c r="D7" s="175" t="s">
        <v>582</v>
      </c>
      <c r="E7" s="176">
        <v>1000000000</v>
      </c>
      <c r="F7" s="177">
        <v>1</v>
      </c>
      <c r="G7" s="178">
        <v>0.494865</v>
      </c>
      <c r="H7" s="133">
        <v>2.320275513785602E-2</v>
      </c>
      <c r="I7" s="1">
        <f t="shared" si="0"/>
        <v>1000000000</v>
      </c>
      <c r="J7" s="197"/>
      <c r="M7" s="196"/>
    </row>
    <row r="8" spans="1:13" s="173" customFormat="1" x14ac:dyDescent="0.25">
      <c r="A8" s="174">
        <v>4</v>
      </c>
      <c r="B8" s="175" t="s">
        <v>1</v>
      </c>
      <c r="C8" s="175" t="s">
        <v>392</v>
      </c>
      <c r="D8" s="175" t="s">
        <v>447</v>
      </c>
      <c r="E8" s="176">
        <v>23673512900</v>
      </c>
      <c r="F8" s="177">
        <v>0.5</v>
      </c>
      <c r="G8" s="178">
        <v>0.4</v>
      </c>
      <c r="H8" s="133">
        <v>0.11501007438965773</v>
      </c>
      <c r="I8" s="1">
        <f t="shared" si="0"/>
        <v>11836756450</v>
      </c>
      <c r="J8" s="197"/>
      <c r="M8" s="196"/>
    </row>
    <row r="9" spans="1:13" s="173" customFormat="1" x14ac:dyDescent="0.25">
      <c r="A9" s="174">
        <v>5</v>
      </c>
      <c r="B9" s="175" t="s">
        <v>25</v>
      </c>
      <c r="C9" s="175" t="s">
        <v>443</v>
      </c>
      <c r="D9" s="175" t="s">
        <v>449</v>
      </c>
      <c r="E9" s="176">
        <v>2178690700</v>
      </c>
      <c r="F9" s="177">
        <v>0.32</v>
      </c>
      <c r="G9" s="178">
        <v>0.8</v>
      </c>
      <c r="H9" s="133">
        <v>5.8809880882017697E-2</v>
      </c>
      <c r="I9" s="1">
        <f t="shared" si="0"/>
        <v>697181024</v>
      </c>
      <c r="J9" s="197"/>
      <c r="M9" s="196"/>
    </row>
    <row r="10" spans="1:13" s="173" customFormat="1" x14ac:dyDescent="0.25">
      <c r="A10" s="174">
        <v>6</v>
      </c>
      <c r="B10" s="175" t="s">
        <v>650</v>
      </c>
      <c r="C10" s="175" t="s">
        <v>651</v>
      </c>
      <c r="D10" s="175" t="s">
        <v>652</v>
      </c>
      <c r="E10" s="176">
        <v>379453795</v>
      </c>
      <c r="F10" s="177">
        <v>0.15</v>
      </c>
      <c r="G10" s="178">
        <v>1</v>
      </c>
      <c r="H10" s="133">
        <v>3.9443168623943273E-2</v>
      </c>
      <c r="I10" s="1">
        <f t="shared" si="0"/>
        <v>56918069.25</v>
      </c>
      <c r="J10" s="197"/>
      <c r="M10" s="196"/>
    </row>
    <row r="11" spans="1:13" s="173" customFormat="1" x14ac:dyDescent="0.25">
      <c r="A11" s="174">
        <v>7</v>
      </c>
      <c r="B11" s="175" t="s">
        <v>11</v>
      </c>
      <c r="C11" s="175" t="s">
        <v>396</v>
      </c>
      <c r="D11" s="175" t="s">
        <v>419</v>
      </c>
      <c r="E11" s="176">
        <v>15286339700</v>
      </c>
      <c r="F11" s="177">
        <v>0.32</v>
      </c>
      <c r="G11" s="178">
        <v>0.4</v>
      </c>
      <c r="H11" s="133">
        <v>4.1933570675280779E-2</v>
      </c>
      <c r="I11" s="1">
        <f t="shared" si="0"/>
        <v>4891628704</v>
      </c>
      <c r="J11" s="197"/>
      <c r="M11" s="196"/>
    </row>
    <row r="12" spans="1:13" x14ac:dyDescent="0.25">
      <c r="A12" s="174">
        <v>8</v>
      </c>
      <c r="B12" s="175" t="s">
        <v>549</v>
      </c>
      <c r="C12" s="175" t="s">
        <v>644</v>
      </c>
      <c r="D12" s="175" t="s">
        <v>645</v>
      </c>
      <c r="E12" s="176">
        <v>199305492</v>
      </c>
      <c r="F12" s="177">
        <v>0.56000000000000005</v>
      </c>
      <c r="G12" s="178">
        <v>0.7</v>
      </c>
      <c r="H12" s="133">
        <v>3.9386404148949082E-2</v>
      </c>
      <c r="I12" s="1">
        <f t="shared" si="0"/>
        <v>111611075.52000001</v>
      </c>
      <c r="J12" s="197"/>
      <c r="M12" s="196"/>
    </row>
    <row r="13" spans="1:13" s="173" customFormat="1" x14ac:dyDescent="0.25">
      <c r="A13" s="174">
        <v>9</v>
      </c>
      <c r="B13" s="175" t="s">
        <v>17</v>
      </c>
      <c r="C13" s="175" t="s">
        <v>512</v>
      </c>
      <c r="D13" s="175" t="s">
        <v>202</v>
      </c>
      <c r="E13" s="176">
        <v>3036306000</v>
      </c>
      <c r="F13" s="177">
        <v>0.21</v>
      </c>
      <c r="G13" s="178">
        <v>0.3</v>
      </c>
      <c r="H13" s="133">
        <v>3.2492213627650236E-2</v>
      </c>
      <c r="I13" s="1">
        <f t="shared" si="0"/>
        <v>637624260</v>
      </c>
      <c r="J13" s="197"/>
      <c r="M13" s="196"/>
    </row>
    <row r="14" spans="1:13" s="173" customFormat="1" x14ac:dyDescent="0.25">
      <c r="A14" s="174">
        <v>10</v>
      </c>
      <c r="B14" s="175" t="s">
        <v>13</v>
      </c>
      <c r="C14" s="175" t="s">
        <v>542</v>
      </c>
      <c r="D14" s="175" t="s">
        <v>585</v>
      </c>
      <c r="E14" s="176">
        <v>35725994705</v>
      </c>
      <c r="F14" s="177">
        <v>0.25</v>
      </c>
      <c r="G14" s="178">
        <v>0.7</v>
      </c>
      <c r="H14" s="133">
        <v>2.9423615449038144E-2</v>
      </c>
      <c r="I14" s="1">
        <f t="shared" si="0"/>
        <v>8931498676.25</v>
      </c>
      <c r="J14" s="197"/>
      <c r="M14" s="196"/>
    </row>
    <row r="15" spans="1:13" s="173" customFormat="1" x14ac:dyDescent="0.25">
      <c r="A15" s="174">
        <v>11</v>
      </c>
      <c r="B15" s="175" t="s">
        <v>471</v>
      </c>
      <c r="C15" s="175" t="s">
        <v>472</v>
      </c>
      <c r="D15" s="175" t="s">
        <v>584</v>
      </c>
      <c r="E15" s="176">
        <v>136069400</v>
      </c>
      <c r="F15" s="177">
        <v>0.22</v>
      </c>
      <c r="G15" s="178">
        <v>0.4</v>
      </c>
      <c r="H15" s="133">
        <v>3.358786212530615E-2</v>
      </c>
      <c r="I15" s="1">
        <f t="shared" si="0"/>
        <v>29935268</v>
      </c>
      <c r="J15" s="197"/>
      <c r="M15" s="196"/>
    </row>
    <row r="16" spans="1:13" s="173" customFormat="1" x14ac:dyDescent="0.25">
      <c r="A16" s="174">
        <v>12</v>
      </c>
      <c r="B16" s="175" t="s">
        <v>15</v>
      </c>
      <c r="C16" s="175" t="s">
        <v>543</v>
      </c>
      <c r="D16" s="175" t="s">
        <v>590</v>
      </c>
      <c r="E16" s="176">
        <v>7701998235</v>
      </c>
      <c r="F16" s="177">
        <v>0.73</v>
      </c>
      <c r="G16" s="178">
        <v>0.5</v>
      </c>
      <c r="H16" s="133">
        <v>3.2035305731838583E-2</v>
      </c>
      <c r="I16" s="1">
        <f t="shared" si="0"/>
        <v>5622458711.5500002</v>
      </c>
      <c r="J16" s="197"/>
      <c r="M16" s="196"/>
    </row>
    <row r="17" spans="1:13" s="173" customFormat="1" x14ac:dyDescent="0.25">
      <c r="A17" s="174">
        <v>13</v>
      </c>
      <c r="B17" s="175" t="s">
        <v>21</v>
      </c>
      <c r="C17" s="175" t="s">
        <v>479</v>
      </c>
      <c r="D17" s="175" t="s">
        <v>583</v>
      </c>
      <c r="E17" s="176">
        <v>10598177817</v>
      </c>
      <c r="F17" s="177">
        <v>0.11</v>
      </c>
      <c r="G17" s="178">
        <v>0.2</v>
      </c>
      <c r="H17" s="133">
        <v>2.0776588698022628E-2</v>
      </c>
      <c r="I17" s="1">
        <f t="shared" si="0"/>
        <v>1165799559.8700001</v>
      </c>
      <c r="J17" s="197"/>
      <c r="M17" s="196"/>
    </row>
    <row r="18" spans="1:13" s="173" customFormat="1" x14ac:dyDescent="0.25">
      <c r="A18" s="174">
        <v>14</v>
      </c>
      <c r="B18" s="175" t="s">
        <v>33</v>
      </c>
      <c r="C18" s="175" t="s">
        <v>368</v>
      </c>
      <c r="D18" s="175" t="s">
        <v>586</v>
      </c>
      <c r="E18" s="176">
        <v>837718660</v>
      </c>
      <c r="F18" s="177">
        <v>0.23</v>
      </c>
      <c r="G18" s="178">
        <v>0.4</v>
      </c>
      <c r="H18" s="133">
        <v>1.7219723054020412E-2</v>
      </c>
      <c r="I18" s="1">
        <f t="shared" si="0"/>
        <v>192675291.80000001</v>
      </c>
      <c r="J18" s="197"/>
      <c r="M18" s="196"/>
    </row>
    <row r="19" spans="1:13" s="173" customFormat="1" x14ac:dyDescent="0.25">
      <c r="A19" s="174">
        <v>15</v>
      </c>
      <c r="B19" s="175" t="s">
        <v>65</v>
      </c>
      <c r="C19" s="175" t="s">
        <v>407</v>
      </c>
      <c r="D19" s="175" t="s">
        <v>593</v>
      </c>
      <c r="E19" s="176">
        <v>660497344</v>
      </c>
      <c r="F19" s="177">
        <v>0.21</v>
      </c>
      <c r="G19" s="178">
        <v>0.8</v>
      </c>
      <c r="H19" s="133">
        <v>1.0332013897711462E-2</v>
      </c>
      <c r="I19" s="1">
        <f t="shared" si="0"/>
        <v>138704442.24000001</v>
      </c>
      <c r="J19" s="197"/>
      <c r="M19" s="196"/>
    </row>
    <row r="20" spans="1:13" s="173" customFormat="1" x14ac:dyDescent="0.25">
      <c r="A20" s="174">
        <v>16</v>
      </c>
      <c r="B20" s="175" t="s">
        <v>79</v>
      </c>
      <c r="C20" s="175" t="s">
        <v>410</v>
      </c>
      <c r="D20" s="175" t="s">
        <v>430</v>
      </c>
      <c r="E20" s="176">
        <v>104400000000</v>
      </c>
      <c r="F20" s="177">
        <v>0.32</v>
      </c>
      <c r="G20" s="178">
        <v>0.6</v>
      </c>
      <c r="H20" s="133">
        <v>1.5267052974659042E-2</v>
      </c>
      <c r="I20" s="1">
        <f t="shared" si="0"/>
        <v>33408000000</v>
      </c>
      <c r="J20" s="197"/>
      <c r="M20" s="196"/>
    </row>
    <row r="21" spans="1:13" x14ac:dyDescent="0.25">
      <c r="A21" s="174">
        <v>17</v>
      </c>
      <c r="B21" s="175" t="s">
        <v>51</v>
      </c>
      <c r="C21" s="175" t="s">
        <v>462</v>
      </c>
      <c r="D21" s="175" t="s">
        <v>587</v>
      </c>
      <c r="E21" s="176">
        <v>5993227240</v>
      </c>
      <c r="F21" s="177">
        <v>0.21</v>
      </c>
      <c r="G21" s="178">
        <v>0.4</v>
      </c>
      <c r="H21" s="133">
        <v>1.2350383619594002E-2</v>
      </c>
      <c r="I21" s="1">
        <f t="shared" si="0"/>
        <v>1258577720.3999999</v>
      </c>
      <c r="J21" s="197"/>
      <c r="M21" s="196"/>
    </row>
    <row r="22" spans="1:13" x14ac:dyDescent="0.25">
      <c r="A22" s="174">
        <v>18</v>
      </c>
      <c r="B22" s="175" t="s">
        <v>565</v>
      </c>
      <c r="C22" s="175" t="s">
        <v>591</v>
      </c>
      <c r="D22" s="175" t="s">
        <v>592</v>
      </c>
      <c r="E22" s="176">
        <v>216413733</v>
      </c>
      <c r="F22" s="177">
        <v>0.33</v>
      </c>
      <c r="G22" s="178">
        <v>0.3</v>
      </c>
      <c r="H22" s="133">
        <v>1.3474030606192258E-2</v>
      </c>
      <c r="I22" s="1">
        <f t="shared" si="0"/>
        <v>71416531.890000001</v>
      </c>
      <c r="J22" s="197"/>
      <c r="M22" s="196"/>
    </row>
    <row r="23" spans="1:13" x14ac:dyDescent="0.25">
      <c r="A23" s="174">
        <v>19</v>
      </c>
      <c r="B23" s="175" t="s">
        <v>27</v>
      </c>
      <c r="C23" s="175" t="s">
        <v>444</v>
      </c>
      <c r="D23" s="175" t="s">
        <v>450</v>
      </c>
      <c r="E23" s="176">
        <v>147508500</v>
      </c>
      <c r="F23" s="177">
        <v>1</v>
      </c>
      <c r="G23" s="178">
        <v>0.7</v>
      </c>
      <c r="H23" s="133">
        <v>1.0867428263259378E-2</v>
      </c>
      <c r="I23" s="1">
        <f t="shared" si="0"/>
        <v>147508500</v>
      </c>
      <c r="J23" s="197"/>
      <c r="M23" s="196"/>
    </row>
    <row r="24" spans="1:13" x14ac:dyDescent="0.25">
      <c r="A24" s="174">
        <v>20</v>
      </c>
      <c r="B24" s="175" t="s">
        <v>37</v>
      </c>
      <c r="C24" s="175" t="s">
        <v>369</v>
      </c>
      <c r="D24" s="175" t="s">
        <v>589</v>
      </c>
      <c r="E24" s="176">
        <v>2276401458</v>
      </c>
      <c r="F24" s="177">
        <v>0.65</v>
      </c>
      <c r="G24" s="178">
        <v>0.2</v>
      </c>
      <c r="H24" s="133">
        <v>1.1548793198679625E-2</v>
      </c>
      <c r="I24" s="1">
        <f t="shared" si="0"/>
        <v>1479660947.7</v>
      </c>
      <c r="J24" s="197"/>
      <c r="M24" s="196"/>
    </row>
    <row r="25" spans="1:13" x14ac:dyDescent="0.25">
      <c r="A25" s="174">
        <v>21</v>
      </c>
      <c r="B25" s="175" t="s">
        <v>405</v>
      </c>
      <c r="C25" s="175" t="s">
        <v>610</v>
      </c>
      <c r="D25" s="175" t="s">
        <v>611</v>
      </c>
      <c r="E25" s="176">
        <v>15193014862</v>
      </c>
      <c r="F25" s="177">
        <v>0.18</v>
      </c>
      <c r="G25" s="178">
        <v>0.7</v>
      </c>
      <c r="H25" s="133">
        <v>1.4354747561771799E-2</v>
      </c>
      <c r="I25" s="1">
        <f t="shared" si="0"/>
        <v>2734742675.1599998</v>
      </c>
      <c r="J25" s="197"/>
      <c r="M25" s="196"/>
    </row>
    <row r="26" spans="1:13" x14ac:dyDescent="0.25">
      <c r="A26" s="174">
        <v>22</v>
      </c>
      <c r="B26" s="175" t="s">
        <v>69</v>
      </c>
      <c r="C26" s="175" t="s">
        <v>522</v>
      </c>
      <c r="D26" s="175" t="s">
        <v>594</v>
      </c>
      <c r="E26" s="176">
        <v>11174330000</v>
      </c>
      <c r="F26" s="177">
        <v>0.2</v>
      </c>
      <c r="G26" s="178">
        <v>0.6</v>
      </c>
      <c r="H26" s="133">
        <v>9.4046422956228937E-3</v>
      </c>
      <c r="I26" s="1">
        <f t="shared" si="0"/>
        <v>2234866000</v>
      </c>
      <c r="J26" s="197"/>
      <c r="M26" s="196"/>
    </row>
    <row r="27" spans="1:13" x14ac:dyDescent="0.25">
      <c r="A27" s="174">
        <v>23</v>
      </c>
      <c r="B27" s="175" t="s">
        <v>9</v>
      </c>
      <c r="C27" s="175" t="s">
        <v>10</v>
      </c>
      <c r="D27" s="175" t="s">
        <v>198</v>
      </c>
      <c r="E27" s="176">
        <v>101911355</v>
      </c>
      <c r="F27" s="177">
        <v>0.37</v>
      </c>
      <c r="G27" s="178">
        <v>0.3</v>
      </c>
      <c r="H27" s="133">
        <v>9.8939252187986368E-3</v>
      </c>
      <c r="I27" s="1">
        <f t="shared" si="0"/>
        <v>37707201.350000001</v>
      </c>
      <c r="J27" s="197"/>
      <c r="M27" s="196"/>
    </row>
    <row r="28" spans="1:13" x14ac:dyDescent="0.25">
      <c r="A28" s="174">
        <v>24</v>
      </c>
      <c r="B28" s="175" t="s">
        <v>35</v>
      </c>
      <c r="C28" s="175" t="s">
        <v>399</v>
      </c>
      <c r="D28" s="175" t="s">
        <v>421</v>
      </c>
      <c r="E28" s="176">
        <v>7364965630</v>
      </c>
      <c r="F28" s="177">
        <v>0.34</v>
      </c>
      <c r="G28" s="178">
        <v>0.4</v>
      </c>
      <c r="H28" s="133">
        <v>9.8629656486409929E-3</v>
      </c>
      <c r="I28" s="1">
        <f t="shared" si="0"/>
        <v>2504088314.2000003</v>
      </c>
      <c r="J28" s="197"/>
      <c r="M28" s="196"/>
    </row>
    <row r="29" spans="1:13" x14ac:dyDescent="0.25">
      <c r="A29" s="174">
        <v>25</v>
      </c>
      <c r="B29" s="175" t="s">
        <v>45</v>
      </c>
      <c r="C29" s="175" t="s">
        <v>401</v>
      </c>
      <c r="D29" s="175" t="s">
        <v>531</v>
      </c>
      <c r="E29" s="176">
        <v>3282997929</v>
      </c>
      <c r="F29" s="177">
        <v>0.28999999999999998</v>
      </c>
      <c r="G29" s="178">
        <v>0.7</v>
      </c>
      <c r="H29" s="133">
        <v>7.6840771109187647E-3</v>
      </c>
      <c r="I29" s="1">
        <f t="shared" si="0"/>
        <v>952069399.40999997</v>
      </c>
      <c r="J29" s="197"/>
      <c r="M29" s="196"/>
    </row>
    <row r="30" spans="1:13" x14ac:dyDescent="0.25">
      <c r="A30" s="174">
        <v>26</v>
      </c>
      <c r="B30" s="175" t="s">
        <v>23</v>
      </c>
      <c r="C30" s="175" t="s">
        <v>398</v>
      </c>
      <c r="D30" s="175" t="s">
        <v>588</v>
      </c>
      <c r="E30" s="176">
        <v>1998381575</v>
      </c>
      <c r="F30" s="177">
        <v>0.41</v>
      </c>
      <c r="G30" s="178">
        <v>0.3</v>
      </c>
      <c r="H30" s="133">
        <v>9.0111428652825797E-3</v>
      </c>
      <c r="I30" s="1">
        <f t="shared" si="0"/>
        <v>819336445.75</v>
      </c>
      <c r="J30" s="197"/>
      <c r="M30" s="196"/>
    </row>
    <row r="31" spans="1:13" x14ac:dyDescent="0.25">
      <c r="A31" s="174">
        <v>27</v>
      </c>
      <c r="B31" s="175" t="s">
        <v>19</v>
      </c>
      <c r="C31" s="175" t="s">
        <v>397</v>
      </c>
      <c r="D31" s="175" t="s">
        <v>506</v>
      </c>
      <c r="E31" s="176">
        <v>5369933893</v>
      </c>
      <c r="F31" s="177">
        <v>0.17</v>
      </c>
      <c r="G31" s="178">
        <v>0.5</v>
      </c>
      <c r="H31" s="133">
        <v>6.850736062962489E-3</v>
      </c>
      <c r="I31" s="1">
        <f t="shared" si="0"/>
        <v>912888761.81000006</v>
      </c>
      <c r="J31" s="197"/>
      <c r="M31" s="196"/>
    </row>
    <row r="32" spans="1:13" x14ac:dyDescent="0.25">
      <c r="A32" s="174">
        <v>28</v>
      </c>
      <c r="B32" s="175" t="s">
        <v>438</v>
      </c>
      <c r="C32" s="175" t="s">
        <v>463</v>
      </c>
      <c r="D32" s="175" t="s">
        <v>468</v>
      </c>
      <c r="E32" s="176">
        <v>136666665</v>
      </c>
      <c r="F32" s="177">
        <v>0.24</v>
      </c>
      <c r="G32" s="178">
        <v>1</v>
      </c>
      <c r="H32" s="133">
        <v>7.2518101806093071E-3</v>
      </c>
      <c r="I32" s="1">
        <f t="shared" si="0"/>
        <v>32799999.599999998</v>
      </c>
      <c r="J32" s="197"/>
      <c r="M32" s="196"/>
    </row>
    <row r="33" spans="1:13" x14ac:dyDescent="0.25">
      <c r="A33" s="174">
        <v>29</v>
      </c>
      <c r="B33" s="175" t="s">
        <v>87</v>
      </c>
      <c r="C33" s="175" t="s">
        <v>413</v>
      </c>
      <c r="D33" s="175" t="s">
        <v>435</v>
      </c>
      <c r="E33" s="176">
        <v>3975771215</v>
      </c>
      <c r="F33" s="177">
        <v>0.25</v>
      </c>
      <c r="G33" s="178">
        <v>0.8</v>
      </c>
      <c r="H33" s="133">
        <v>9.2811098548239417E-3</v>
      </c>
      <c r="I33" s="1">
        <f t="shared" si="0"/>
        <v>993942803.75</v>
      </c>
      <c r="J33" s="197"/>
      <c r="M33" s="196"/>
    </row>
    <row r="34" spans="1:13" x14ac:dyDescent="0.25">
      <c r="A34" s="174">
        <v>30</v>
      </c>
      <c r="B34" s="175" t="s">
        <v>625</v>
      </c>
      <c r="C34" s="175" t="s">
        <v>626</v>
      </c>
      <c r="D34" s="175" t="s">
        <v>627</v>
      </c>
      <c r="E34" s="176">
        <v>66000000</v>
      </c>
      <c r="F34" s="177">
        <v>0.21</v>
      </c>
      <c r="G34" s="178">
        <v>1</v>
      </c>
      <c r="H34" s="133">
        <v>5.3727054839009846E-3</v>
      </c>
      <c r="I34" s="1">
        <f t="shared" si="0"/>
        <v>13860000</v>
      </c>
      <c r="J34" s="197"/>
      <c r="M34" s="196"/>
    </row>
    <row r="35" spans="1:13" x14ac:dyDescent="0.25">
      <c r="A35" s="174">
        <v>31</v>
      </c>
      <c r="B35" s="175" t="s">
        <v>63</v>
      </c>
      <c r="C35" s="175" t="s">
        <v>502</v>
      </c>
      <c r="D35" s="175" t="s">
        <v>508</v>
      </c>
      <c r="E35" s="176">
        <v>129500000</v>
      </c>
      <c r="F35" s="177">
        <v>0.26</v>
      </c>
      <c r="G35" s="178">
        <v>0.2</v>
      </c>
      <c r="H35" s="133">
        <v>7.0309600377514653E-3</v>
      </c>
      <c r="I35" s="1">
        <f t="shared" si="0"/>
        <v>33670000</v>
      </c>
      <c r="J35" s="197"/>
      <c r="M35" s="196"/>
    </row>
    <row r="36" spans="1:13" x14ac:dyDescent="0.25">
      <c r="A36" s="174">
        <v>32</v>
      </c>
      <c r="B36" s="175" t="s">
        <v>473</v>
      </c>
      <c r="C36" s="175" t="s">
        <v>474</v>
      </c>
      <c r="D36" s="175" t="s">
        <v>603</v>
      </c>
      <c r="E36" s="176">
        <v>33429709866</v>
      </c>
      <c r="F36" s="177">
        <v>0.22</v>
      </c>
      <c r="G36" s="178">
        <v>0.7</v>
      </c>
      <c r="H36" s="133">
        <v>7.3046597796999771E-3</v>
      </c>
      <c r="I36" s="1">
        <f t="shared" si="0"/>
        <v>7354536170.5200005</v>
      </c>
      <c r="J36" s="197"/>
      <c r="M36" s="196"/>
    </row>
    <row r="37" spans="1:13" x14ac:dyDescent="0.25">
      <c r="A37" s="174">
        <v>33</v>
      </c>
      <c r="B37" s="175" t="s">
        <v>53</v>
      </c>
      <c r="C37" s="175" t="s">
        <v>481</v>
      </c>
      <c r="D37" s="175" t="s">
        <v>507</v>
      </c>
      <c r="E37" s="176">
        <v>9650000000</v>
      </c>
      <c r="F37" s="177">
        <v>0.33</v>
      </c>
      <c r="G37" s="178">
        <v>0.6</v>
      </c>
      <c r="H37" s="133">
        <v>5.1511633424829849E-3</v>
      </c>
      <c r="I37" s="1">
        <f t="shared" si="0"/>
        <v>3184500000</v>
      </c>
      <c r="J37" s="197"/>
      <c r="M37" s="196"/>
    </row>
    <row r="38" spans="1:13" x14ac:dyDescent="0.25">
      <c r="A38" s="174">
        <v>34</v>
      </c>
      <c r="B38" s="175" t="s">
        <v>605</v>
      </c>
      <c r="C38" s="175" t="s">
        <v>634</v>
      </c>
      <c r="D38" s="175" t="s">
        <v>635</v>
      </c>
      <c r="E38" s="176">
        <v>227874940</v>
      </c>
      <c r="F38" s="177">
        <v>0.47</v>
      </c>
      <c r="G38" s="178">
        <v>0.8</v>
      </c>
      <c r="H38" s="133">
        <v>4.9069142706033072E-3</v>
      </c>
      <c r="I38" s="1">
        <f t="shared" si="0"/>
        <v>107101221.8</v>
      </c>
      <c r="J38" s="197"/>
      <c r="M38" s="196"/>
    </row>
    <row r="39" spans="1:13" x14ac:dyDescent="0.25">
      <c r="A39" s="174">
        <v>35</v>
      </c>
      <c r="B39" s="175" t="s">
        <v>29</v>
      </c>
      <c r="C39" s="175" t="s">
        <v>480</v>
      </c>
      <c r="D39" s="175" t="s">
        <v>597</v>
      </c>
      <c r="E39" s="176">
        <v>155487500</v>
      </c>
      <c r="F39" s="177">
        <v>0.37</v>
      </c>
      <c r="G39" s="178">
        <v>0.4</v>
      </c>
      <c r="H39" s="133">
        <v>5.2491721874554313E-3</v>
      </c>
      <c r="I39" s="1">
        <f t="shared" si="0"/>
        <v>57530375</v>
      </c>
      <c r="J39" s="197"/>
      <c r="M39" s="196"/>
    </row>
    <row r="40" spans="1:13" x14ac:dyDescent="0.25">
      <c r="A40" s="174">
        <v>36</v>
      </c>
      <c r="B40" s="175" t="s">
        <v>101</v>
      </c>
      <c r="C40" s="175" t="s">
        <v>102</v>
      </c>
      <c r="D40" s="175" t="s">
        <v>642</v>
      </c>
      <c r="E40" s="176">
        <v>457544031</v>
      </c>
      <c r="F40" s="177">
        <v>0.27</v>
      </c>
      <c r="G40" s="178">
        <v>0.6</v>
      </c>
      <c r="H40" s="133">
        <v>4.8467442401439664E-3</v>
      </c>
      <c r="I40" s="1">
        <f t="shared" si="0"/>
        <v>123536888.37</v>
      </c>
      <c r="J40" s="197"/>
      <c r="M40" s="196"/>
    </row>
    <row r="41" spans="1:13" x14ac:dyDescent="0.25">
      <c r="A41" s="174">
        <v>37</v>
      </c>
      <c r="B41" s="175" t="s">
        <v>629</v>
      </c>
      <c r="C41" s="175" t="s">
        <v>630</v>
      </c>
      <c r="D41" s="175" t="s">
        <v>631</v>
      </c>
      <c r="E41" s="176">
        <v>2374993901</v>
      </c>
      <c r="F41" s="177">
        <v>0.16</v>
      </c>
      <c r="G41" s="178">
        <v>0.7</v>
      </c>
      <c r="H41" s="133">
        <v>4.7410915676819225E-3</v>
      </c>
      <c r="I41" s="1">
        <f t="shared" si="0"/>
        <v>379999024.16000003</v>
      </c>
      <c r="J41" s="197"/>
      <c r="M41" s="196"/>
    </row>
    <row r="42" spans="1:13" x14ac:dyDescent="0.25">
      <c r="A42" s="174">
        <v>38</v>
      </c>
      <c r="B42" s="175" t="s">
        <v>71</v>
      </c>
      <c r="C42" s="175" t="s">
        <v>616</v>
      </c>
      <c r="D42" s="175" t="s">
        <v>617</v>
      </c>
      <c r="E42" s="176">
        <v>2113460101477</v>
      </c>
      <c r="F42" s="177">
        <v>0.18</v>
      </c>
      <c r="G42" s="178">
        <v>0.6</v>
      </c>
      <c r="H42" s="133">
        <v>3.4245069429700036E-3</v>
      </c>
      <c r="I42" s="1">
        <f t="shared" si="0"/>
        <v>380422818265.85999</v>
      </c>
      <c r="J42" s="197"/>
      <c r="M42" s="196"/>
    </row>
    <row r="43" spans="1:13" x14ac:dyDescent="0.25">
      <c r="A43" s="174">
        <v>39</v>
      </c>
      <c r="B43" s="175" t="s">
        <v>598</v>
      </c>
      <c r="C43" s="175" t="s">
        <v>599</v>
      </c>
      <c r="D43" s="175" t="s">
        <v>600</v>
      </c>
      <c r="E43" s="176">
        <v>638848896</v>
      </c>
      <c r="F43" s="177">
        <v>0.14000000000000001</v>
      </c>
      <c r="G43" s="178">
        <v>0.6</v>
      </c>
      <c r="H43" s="133">
        <v>3.3137018075671781E-3</v>
      </c>
      <c r="I43" s="1">
        <f t="shared" si="0"/>
        <v>89438845.440000013</v>
      </c>
      <c r="J43" s="197"/>
      <c r="M43" s="196"/>
    </row>
    <row r="44" spans="1:13" x14ac:dyDescent="0.25">
      <c r="A44" s="174">
        <v>40</v>
      </c>
      <c r="B44" s="175" t="s">
        <v>653</v>
      </c>
      <c r="C44" s="175" t="s">
        <v>654</v>
      </c>
      <c r="D44" s="175" t="s">
        <v>655</v>
      </c>
      <c r="E44" s="176">
        <v>210000000</v>
      </c>
      <c r="F44" s="177">
        <v>0.15</v>
      </c>
      <c r="G44" s="178">
        <v>1</v>
      </c>
      <c r="H44" s="133">
        <v>3.0818196999649033E-3</v>
      </c>
      <c r="I44" s="1">
        <f t="shared" si="0"/>
        <v>31500000</v>
      </c>
      <c r="J44" s="197"/>
      <c r="M44" s="196"/>
    </row>
    <row r="45" spans="1:13" x14ac:dyDescent="0.25">
      <c r="A45" s="174">
        <v>41</v>
      </c>
      <c r="B45" s="175" t="s">
        <v>168</v>
      </c>
      <c r="C45" s="175" t="s">
        <v>504</v>
      </c>
      <c r="D45" s="175" t="s">
        <v>639</v>
      </c>
      <c r="E45" s="176">
        <v>39749359700</v>
      </c>
      <c r="F45" s="177">
        <v>0.2</v>
      </c>
      <c r="G45" s="178">
        <v>0.8</v>
      </c>
      <c r="H45" s="133">
        <v>2.7521567474482461E-3</v>
      </c>
      <c r="I45" s="1">
        <f t="shared" si="0"/>
        <v>7949871940</v>
      </c>
      <c r="J45" s="197"/>
      <c r="M45" s="196"/>
    </row>
    <row r="46" spans="1:13" x14ac:dyDescent="0.25">
      <c r="A46" s="174">
        <v>42</v>
      </c>
      <c r="B46" s="175" t="s">
        <v>482</v>
      </c>
      <c r="C46" s="175" t="s">
        <v>483</v>
      </c>
      <c r="D46" s="175" t="s">
        <v>487</v>
      </c>
      <c r="E46" s="176">
        <v>63048706145</v>
      </c>
      <c r="F46" s="177">
        <v>0.16</v>
      </c>
      <c r="G46" s="178">
        <v>0.8</v>
      </c>
      <c r="H46" s="133">
        <v>2.7997986223582297E-3</v>
      </c>
      <c r="I46" s="1">
        <f t="shared" si="0"/>
        <v>10087792983.200001</v>
      </c>
      <c r="J46" s="197"/>
      <c r="M46" s="196"/>
    </row>
    <row r="47" spans="1:13" x14ac:dyDescent="0.25">
      <c r="A47" s="174">
        <v>43</v>
      </c>
      <c r="B47" s="175" t="s">
        <v>622</v>
      </c>
      <c r="C47" s="175" t="s">
        <v>623</v>
      </c>
      <c r="D47" s="175" t="s">
        <v>624</v>
      </c>
      <c r="E47" s="176">
        <v>1030000000</v>
      </c>
      <c r="F47" s="177">
        <v>0.25</v>
      </c>
      <c r="G47" s="178">
        <v>1</v>
      </c>
      <c r="H47" s="133">
        <v>2.1247601502007427E-3</v>
      </c>
      <c r="I47" s="1">
        <f t="shared" si="0"/>
        <v>257500000</v>
      </c>
      <c r="J47" s="197"/>
      <c r="M47" s="196"/>
    </row>
    <row r="48" spans="1:13" x14ac:dyDescent="0.25">
      <c r="A48" s="174">
        <v>44</v>
      </c>
      <c r="B48" s="175" t="s">
        <v>93</v>
      </c>
      <c r="C48" s="175" t="s">
        <v>475</v>
      </c>
      <c r="D48" s="175" t="s">
        <v>632</v>
      </c>
      <c r="E48" s="176">
        <v>416270745</v>
      </c>
      <c r="F48" s="177">
        <v>0.43</v>
      </c>
      <c r="G48" s="178">
        <v>0.6</v>
      </c>
      <c r="H48" s="133">
        <v>2.0512562721691475E-3</v>
      </c>
      <c r="I48" s="1">
        <f t="shared" si="0"/>
        <v>178996420.34999999</v>
      </c>
      <c r="J48" s="197"/>
      <c r="M48" s="196"/>
    </row>
    <row r="49" spans="1:13" x14ac:dyDescent="0.25">
      <c r="A49" s="174">
        <v>45</v>
      </c>
      <c r="B49" s="175" t="s">
        <v>41</v>
      </c>
      <c r="C49" s="175" t="s">
        <v>400</v>
      </c>
      <c r="D49" s="175" t="s">
        <v>452</v>
      </c>
      <c r="E49" s="176">
        <v>444793377038</v>
      </c>
      <c r="F49" s="177">
        <v>0.15</v>
      </c>
      <c r="G49" s="178">
        <v>0.3</v>
      </c>
      <c r="H49" s="133">
        <v>1.9611713428432666E-3</v>
      </c>
      <c r="I49" s="1">
        <f t="shared" si="0"/>
        <v>66719006555.699997</v>
      </c>
      <c r="J49" s="197"/>
      <c r="M49" s="196"/>
    </row>
    <row r="50" spans="1:13" x14ac:dyDescent="0.25">
      <c r="A50" s="174">
        <v>46</v>
      </c>
      <c r="B50" s="175" t="s">
        <v>646</v>
      </c>
      <c r="C50" s="175" t="s">
        <v>647</v>
      </c>
      <c r="D50" s="175" t="s">
        <v>648</v>
      </c>
      <c r="E50" s="176">
        <v>120000000</v>
      </c>
      <c r="F50" s="177">
        <v>0.13</v>
      </c>
      <c r="G50" s="178">
        <v>1</v>
      </c>
      <c r="H50" s="133">
        <v>1.8509297062443456E-3</v>
      </c>
      <c r="I50" s="1">
        <f t="shared" si="0"/>
        <v>15600000</v>
      </c>
      <c r="J50" s="197"/>
      <c r="M50" s="196"/>
    </row>
    <row r="51" spans="1:13" x14ac:dyDescent="0.25">
      <c r="A51" s="174">
        <v>47</v>
      </c>
      <c r="B51" s="175" t="s">
        <v>636</v>
      </c>
      <c r="C51" s="175" t="s">
        <v>637</v>
      </c>
      <c r="D51" s="175" t="s">
        <v>638</v>
      </c>
      <c r="E51" s="176">
        <v>61579358</v>
      </c>
      <c r="F51" s="177">
        <v>0.09</v>
      </c>
      <c r="G51" s="178">
        <v>0.9</v>
      </c>
      <c r="H51" s="133">
        <v>1.2854546145987093E-3</v>
      </c>
      <c r="I51" s="1">
        <f t="shared" si="0"/>
        <v>5542142.2199999997</v>
      </c>
      <c r="J51" s="197"/>
      <c r="M51" s="196"/>
    </row>
    <row r="52" spans="1:13" x14ac:dyDescent="0.25">
      <c r="A52" s="174">
        <v>48</v>
      </c>
      <c r="B52" s="175" t="s">
        <v>122</v>
      </c>
      <c r="C52" s="175" t="s">
        <v>513</v>
      </c>
      <c r="D52" s="175" t="s">
        <v>633</v>
      </c>
      <c r="E52" s="176">
        <v>138756915</v>
      </c>
      <c r="F52" s="177">
        <v>0.6</v>
      </c>
      <c r="G52" s="178">
        <v>0.8</v>
      </c>
      <c r="H52" s="133">
        <v>1.3084240048275228E-3</v>
      </c>
      <c r="I52" s="1">
        <f t="shared" si="0"/>
        <v>83254149</v>
      </c>
      <c r="J52" s="197"/>
      <c r="M52" s="196"/>
    </row>
    <row r="53" spans="1:13" x14ac:dyDescent="0.25">
      <c r="A53" s="189"/>
      <c r="B53" s="180"/>
      <c r="C53" s="180"/>
      <c r="D53" s="180"/>
      <c r="E53" s="190"/>
      <c r="F53" s="191"/>
      <c r="G53" s="192"/>
      <c r="H53" s="193"/>
      <c r="I53" s="1"/>
      <c r="M53" s="196"/>
    </row>
    <row r="54" spans="1:13" x14ac:dyDescent="0.25">
      <c r="C54" s="181"/>
      <c r="D54" s="182"/>
      <c r="I54" s="1"/>
    </row>
    <row r="55" spans="1:13" x14ac:dyDescent="0.3">
      <c r="B55" s="181"/>
      <c r="C55" s="181"/>
      <c r="D55" s="18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56"/>
  <sheetViews>
    <sheetView topLeftCell="A31" zoomScale="130" zoomScaleNormal="130" workbookViewId="0">
      <selection activeCell="B55" sqref="B55"/>
    </sheetView>
  </sheetViews>
  <sheetFormatPr defaultRowHeight="14.25" customHeight="1" x14ac:dyDescent="0.25"/>
  <cols>
    <col min="1" max="1" width="3.5546875" style="1" customWidth="1"/>
    <col min="2" max="2" width="9.6640625" style="1" customWidth="1"/>
    <col min="3" max="4" width="36.88671875" style="5" customWidth="1"/>
    <col min="5" max="5" width="19.109375" style="1" customWidth="1"/>
    <col min="6" max="6" width="10.6640625" style="1" customWidth="1"/>
    <col min="7" max="7" width="12" style="1" customWidth="1"/>
    <col min="8" max="8" width="13.109375" style="1" customWidth="1"/>
    <col min="9" max="9" width="10" style="1" bestFit="1" customWidth="1"/>
    <col min="10" max="250" width="9.109375" style="1"/>
    <col min="251" max="251" width="3.5546875" style="1" customWidth="1"/>
    <col min="252" max="252" width="9.6640625" style="1" customWidth="1"/>
    <col min="253" max="253" width="36.88671875" style="1" customWidth="1"/>
    <col min="254" max="254" width="19.109375" style="1" customWidth="1"/>
    <col min="255" max="255" width="22" style="1" customWidth="1"/>
    <col min="256" max="256" width="15.88671875" style="1" customWidth="1"/>
    <col min="257" max="257" width="13.109375" style="1" customWidth="1"/>
    <col min="258" max="258" width="10" style="1" bestFit="1" customWidth="1"/>
    <col min="259" max="506" width="9.109375" style="1"/>
    <col min="507" max="507" width="3.5546875" style="1" customWidth="1"/>
    <col min="508" max="508" width="9.6640625" style="1" customWidth="1"/>
    <col min="509" max="509" width="36.88671875" style="1" customWidth="1"/>
    <col min="510" max="510" width="19.109375" style="1" customWidth="1"/>
    <col min="511" max="511" width="22" style="1" customWidth="1"/>
    <col min="512" max="512" width="15.88671875" style="1" customWidth="1"/>
    <col min="513" max="513" width="13.109375" style="1" customWidth="1"/>
    <col min="514" max="514" width="10" style="1" bestFit="1" customWidth="1"/>
    <col min="515" max="762" width="9.109375" style="1"/>
    <col min="763" max="763" width="3.5546875" style="1" customWidth="1"/>
    <col min="764" max="764" width="9.6640625" style="1" customWidth="1"/>
    <col min="765" max="765" width="36.88671875" style="1" customWidth="1"/>
    <col min="766" max="766" width="19.109375" style="1" customWidth="1"/>
    <col min="767" max="767" width="22" style="1" customWidth="1"/>
    <col min="768" max="768" width="15.88671875" style="1" customWidth="1"/>
    <col min="769" max="769" width="13.109375" style="1" customWidth="1"/>
    <col min="770" max="770" width="10" style="1" bestFit="1" customWidth="1"/>
    <col min="771" max="1018" width="9.109375" style="1"/>
    <col min="1019" max="1019" width="3.5546875" style="1" customWidth="1"/>
    <col min="1020" max="1020" width="9.6640625" style="1" customWidth="1"/>
    <col min="1021" max="1021" width="36.88671875" style="1" customWidth="1"/>
    <col min="1022" max="1022" width="19.109375" style="1" customWidth="1"/>
    <col min="1023" max="1023" width="22" style="1" customWidth="1"/>
    <col min="1024" max="1024" width="15.88671875" style="1" customWidth="1"/>
    <col min="1025" max="1025" width="13.109375" style="1" customWidth="1"/>
    <col min="1026" max="1026" width="10" style="1" bestFit="1" customWidth="1"/>
    <col min="1027" max="1274" width="9.109375" style="1"/>
    <col min="1275" max="1275" width="3.5546875" style="1" customWidth="1"/>
    <col min="1276" max="1276" width="9.6640625" style="1" customWidth="1"/>
    <col min="1277" max="1277" width="36.88671875" style="1" customWidth="1"/>
    <col min="1278" max="1278" width="19.109375" style="1" customWidth="1"/>
    <col min="1279" max="1279" width="22" style="1" customWidth="1"/>
    <col min="1280" max="1280" width="15.88671875" style="1" customWidth="1"/>
    <col min="1281" max="1281" width="13.109375" style="1" customWidth="1"/>
    <col min="1282" max="1282" width="10" style="1" bestFit="1" customWidth="1"/>
    <col min="1283" max="1530" width="9.109375" style="1"/>
    <col min="1531" max="1531" width="3.5546875" style="1" customWidth="1"/>
    <col min="1532" max="1532" width="9.6640625" style="1" customWidth="1"/>
    <col min="1533" max="1533" width="36.88671875" style="1" customWidth="1"/>
    <col min="1534" max="1534" width="19.109375" style="1" customWidth="1"/>
    <col min="1535" max="1535" width="22" style="1" customWidth="1"/>
    <col min="1536" max="1536" width="15.88671875" style="1" customWidth="1"/>
    <col min="1537" max="1537" width="13.109375" style="1" customWidth="1"/>
    <col min="1538" max="1538" width="10" style="1" bestFit="1" customWidth="1"/>
    <col min="1539" max="1786" width="9.109375" style="1"/>
    <col min="1787" max="1787" width="3.5546875" style="1" customWidth="1"/>
    <col min="1788" max="1788" width="9.6640625" style="1" customWidth="1"/>
    <col min="1789" max="1789" width="36.88671875" style="1" customWidth="1"/>
    <col min="1790" max="1790" width="19.109375" style="1" customWidth="1"/>
    <col min="1791" max="1791" width="22" style="1" customWidth="1"/>
    <col min="1792" max="1792" width="15.88671875" style="1" customWidth="1"/>
    <col min="1793" max="1793" width="13.109375" style="1" customWidth="1"/>
    <col min="1794" max="1794" width="10" style="1" bestFit="1" customWidth="1"/>
    <col min="1795" max="2042" width="9.109375" style="1"/>
    <col min="2043" max="2043" width="3.5546875" style="1" customWidth="1"/>
    <col min="2044" max="2044" width="9.6640625" style="1" customWidth="1"/>
    <col min="2045" max="2045" width="36.88671875" style="1" customWidth="1"/>
    <col min="2046" max="2046" width="19.109375" style="1" customWidth="1"/>
    <col min="2047" max="2047" width="22" style="1" customWidth="1"/>
    <col min="2048" max="2048" width="15.88671875" style="1" customWidth="1"/>
    <col min="2049" max="2049" width="13.109375" style="1" customWidth="1"/>
    <col min="2050" max="2050" width="10" style="1" bestFit="1" customWidth="1"/>
    <col min="2051" max="2298" width="9.109375" style="1"/>
    <col min="2299" max="2299" width="3.5546875" style="1" customWidth="1"/>
    <col min="2300" max="2300" width="9.6640625" style="1" customWidth="1"/>
    <col min="2301" max="2301" width="36.88671875" style="1" customWidth="1"/>
    <col min="2302" max="2302" width="19.109375" style="1" customWidth="1"/>
    <col min="2303" max="2303" width="22" style="1" customWidth="1"/>
    <col min="2304" max="2304" width="15.88671875" style="1" customWidth="1"/>
    <col min="2305" max="2305" width="13.109375" style="1" customWidth="1"/>
    <col min="2306" max="2306" width="10" style="1" bestFit="1" customWidth="1"/>
    <col min="2307" max="2554" width="9.109375" style="1"/>
    <col min="2555" max="2555" width="3.5546875" style="1" customWidth="1"/>
    <col min="2556" max="2556" width="9.6640625" style="1" customWidth="1"/>
    <col min="2557" max="2557" width="36.88671875" style="1" customWidth="1"/>
    <col min="2558" max="2558" width="19.109375" style="1" customWidth="1"/>
    <col min="2559" max="2559" width="22" style="1" customWidth="1"/>
    <col min="2560" max="2560" width="15.88671875" style="1" customWidth="1"/>
    <col min="2561" max="2561" width="13.109375" style="1" customWidth="1"/>
    <col min="2562" max="2562" width="10" style="1" bestFit="1" customWidth="1"/>
    <col min="2563" max="2810" width="9.109375" style="1"/>
    <col min="2811" max="2811" width="3.5546875" style="1" customWidth="1"/>
    <col min="2812" max="2812" width="9.6640625" style="1" customWidth="1"/>
    <col min="2813" max="2813" width="36.88671875" style="1" customWidth="1"/>
    <col min="2814" max="2814" width="19.109375" style="1" customWidth="1"/>
    <col min="2815" max="2815" width="22" style="1" customWidth="1"/>
    <col min="2816" max="2816" width="15.88671875" style="1" customWidth="1"/>
    <col min="2817" max="2817" width="13.109375" style="1" customWidth="1"/>
    <col min="2818" max="2818" width="10" style="1" bestFit="1" customWidth="1"/>
    <col min="2819" max="3066" width="9.109375" style="1"/>
    <col min="3067" max="3067" width="3.5546875" style="1" customWidth="1"/>
    <col min="3068" max="3068" width="9.6640625" style="1" customWidth="1"/>
    <col min="3069" max="3069" width="36.88671875" style="1" customWidth="1"/>
    <col min="3070" max="3070" width="19.109375" style="1" customWidth="1"/>
    <col min="3071" max="3071" width="22" style="1" customWidth="1"/>
    <col min="3072" max="3072" width="15.88671875" style="1" customWidth="1"/>
    <col min="3073" max="3073" width="13.109375" style="1" customWidth="1"/>
    <col min="3074" max="3074" width="10" style="1" bestFit="1" customWidth="1"/>
    <col min="3075" max="3322" width="9.109375" style="1"/>
    <col min="3323" max="3323" width="3.5546875" style="1" customWidth="1"/>
    <col min="3324" max="3324" width="9.6640625" style="1" customWidth="1"/>
    <col min="3325" max="3325" width="36.88671875" style="1" customWidth="1"/>
    <col min="3326" max="3326" width="19.109375" style="1" customWidth="1"/>
    <col min="3327" max="3327" width="22" style="1" customWidth="1"/>
    <col min="3328" max="3328" width="15.88671875" style="1" customWidth="1"/>
    <col min="3329" max="3329" width="13.109375" style="1" customWidth="1"/>
    <col min="3330" max="3330" width="10" style="1" bestFit="1" customWidth="1"/>
    <col min="3331" max="3578" width="9.109375" style="1"/>
    <col min="3579" max="3579" width="3.5546875" style="1" customWidth="1"/>
    <col min="3580" max="3580" width="9.6640625" style="1" customWidth="1"/>
    <col min="3581" max="3581" width="36.88671875" style="1" customWidth="1"/>
    <col min="3582" max="3582" width="19.109375" style="1" customWidth="1"/>
    <col min="3583" max="3583" width="22" style="1" customWidth="1"/>
    <col min="3584" max="3584" width="15.88671875" style="1" customWidth="1"/>
    <col min="3585" max="3585" width="13.109375" style="1" customWidth="1"/>
    <col min="3586" max="3586" width="10" style="1" bestFit="1" customWidth="1"/>
    <col min="3587" max="3834" width="9.109375" style="1"/>
    <col min="3835" max="3835" width="3.5546875" style="1" customWidth="1"/>
    <col min="3836" max="3836" width="9.6640625" style="1" customWidth="1"/>
    <col min="3837" max="3837" width="36.88671875" style="1" customWidth="1"/>
    <col min="3838" max="3838" width="19.109375" style="1" customWidth="1"/>
    <col min="3839" max="3839" width="22" style="1" customWidth="1"/>
    <col min="3840" max="3840" width="15.88671875" style="1" customWidth="1"/>
    <col min="3841" max="3841" width="13.109375" style="1" customWidth="1"/>
    <col min="3842" max="3842" width="10" style="1" bestFit="1" customWidth="1"/>
    <col min="3843" max="4090" width="9.109375" style="1"/>
    <col min="4091" max="4091" width="3.5546875" style="1" customWidth="1"/>
    <col min="4092" max="4092" width="9.6640625" style="1" customWidth="1"/>
    <col min="4093" max="4093" width="36.88671875" style="1" customWidth="1"/>
    <col min="4094" max="4094" width="19.109375" style="1" customWidth="1"/>
    <col min="4095" max="4095" width="22" style="1" customWidth="1"/>
    <col min="4096" max="4096" width="15.88671875" style="1" customWidth="1"/>
    <col min="4097" max="4097" width="13.109375" style="1" customWidth="1"/>
    <col min="4098" max="4098" width="10" style="1" bestFit="1" customWidth="1"/>
    <col min="4099" max="4346" width="9.109375" style="1"/>
    <col min="4347" max="4347" width="3.5546875" style="1" customWidth="1"/>
    <col min="4348" max="4348" width="9.6640625" style="1" customWidth="1"/>
    <col min="4349" max="4349" width="36.88671875" style="1" customWidth="1"/>
    <col min="4350" max="4350" width="19.109375" style="1" customWidth="1"/>
    <col min="4351" max="4351" width="22" style="1" customWidth="1"/>
    <col min="4352" max="4352" width="15.88671875" style="1" customWidth="1"/>
    <col min="4353" max="4353" width="13.109375" style="1" customWidth="1"/>
    <col min="4354" max="4354" width="10" style="1" bestFit="1" customWidth="1"/>
    <col min="4355" max="4602" width="9.109375" style="1"/>
    <col min="4603" max="4603" width="3.5546875" style="1" customWidth="1"/>
    <col min="4604" max="4604" width="9.6640625" style="1" customWidth="1"/>
    <col min="4605" max="4605" width="36.88671875" style="1" customWidth="1"/>
    <col min="4606" max="4606" width="19.109375" style="1" customWidth="1"/>
    <col min="4607" max="4607" width="22" style="1" customWidth="1"/>
    <col min="4608" max="4608" width="15.88671875" style="1" customWidth="1"/>
    <col min="4609" max="4609" width="13.109375" style="1" customWidth="1"/>
    <col min="4610" max="4610" width="10" style="1" bestFit="1" customWidth="1"/>
    <col min="4611" max="4858" width="9.109375" style="1"/>
    <col min="4859" max="4859" width="3.5546875" style="1" customWidth="1"/>
    <col min="4860" max="4860" width="9.6640625" style="1" customWidth="1"/>
    <col min="4861" max="4861" width="36.88671875" style="1" customWidth="1"/>
    <col min="4862" max="4862" width="19.109375" style="1" customWidth="1"/>
    <col min="4863" max="4863" width="22" style="1" customWidth="1"/>
    <col min="4864" max="4864" width="15.88671875" style="1" customWidth="1"/>
    <col min="4865" max="4865" width="13.109375" style="1" customWidth="1"/>
    <col min="4866" max="4866" width="10" style="1" bestFit="1" customWidth="1"/>
    <col min="4867" max="5114" width="9.109375" style="1"/>
    <col min="5115" max="5115" width="3.5546875" style="1" customWidth="1"/>
    <col min="5116" max="5116" width="9.6640625" style="1" customWidth="1"/>
    <col min="5117" max="5117" width="36.88671875" style="1" customWidth="1"/>
    <col min="5118" max="5118" width="19.109375" style="1" customWidth="1"/>
    <col min="5119" max="5119" width="22" style="1" customWidth="1"/>
    <col min="5120" max="5120" width="15.88671875" style="1" customWidth="1"/>
    <col min="5121" max="5121" width="13.109375" style="1" customWidth="1"/>
    <col min="5122" max="5122" width="10" style="1" bestFit="1" customWidth="1"/>
    <col min="5123" max="5370" width="9.109375" style="1"/>
    <col min="5371" max="5371" width="3.5546875" style="1" customWidth="1"/>
    <col min="5372" max="5372" width="9.6640625" style="1" customWidth="1"/>
    <col min="5373" max="5373" width="36.88671875" style="1" customWidth="1"/>
    <col min="5374" max="5374" width="19.109375" style="1" customWidth="1"/>
    <col min="5375" max="5375" width="22" style="1" customWidth="1"/>
    <col min="5376" max="5376" width="15.88671875" style="1" customWidth="1"/>
    <col min="5377" max="5377" width="13.109375" style="1" customWidth="1"/>
    <col min="5378" max="5378" width="10" style="1" bestFit="1" customWidth="1"/>
    <col min="5379" max="5626" width="9.109375" style="1"/>
    <col min="5627" max="5627" width="3.5546875" style="1" customWidth="1"/>
    <col min="5628" max="5628" width="9.6640625" style="1" customWidth="1"/>
    <col min="5629" max="5629" width="36.88671875" style="1" customWidth="1"/>
    <col min="5630" max="5630" width="19.109375" style="1" customWidth="1"/>
    <col min="5631" max="5631" width="22" style="1" customWidth="1"/>
    <col min="5632" max="5632" width="15.88671875" style="1" customWidth="1"/>
    <col min="5633" max="5633" width="13.109375" style="1" customWidth="1"/>
    <col min="5634" max="5634" width="10" style="1" bestFit="1" customWidth="1"/>
    <col min="5635" max="5882" width="9.109375" style="1"/>
    <col min="5883" max="5883" width="3.5546875" style="1" customWidth="1"/>
    <col min="5884" max="5884" width="9.6640625" style="1" customWidth="1"/>
    <col min="5885" max="5885" width="36.88671875" style="1" customWidth="1"/>
    <col min="5886" max="5886" width="19.109375" style="1" customWidth="1"/>
    <col min="5887" max="5887" width="22" style="1" customWidth="1"/>
    <col min="5888" max="5888" width="15.88671875" style="1" customWidth="1"/>
    <col min="5889" max="5889" width="13.109375" style="1" customWidth="1"/>
    <col min="5890" max="5890" width="10" style="1" bestFit="1" customWidth="1"/>
    <col min="5891" max="6138" width="9.109375" style="1"/>
    <col min="6139" max="6139" width="3.5546875" style="1" customWidth="1"/>
    <col min="6140" max="6140" width="9.6640625" style="1" customWidth="1"/>
    <col min="6141" max="6141" width="36.88671875" style="1" customWidth="1"/>
    <col min="6142" max="6142" width="19.109375" style="1" customWidth="1"/>
    <col min="6143" max="6143" width="22" style="1" customWidth="1"/>
    <col min="6144" max="6144" width="15.88671875" style="1" customWidth="1"/>
    <col min="6145" max="6145" width="13.109375" style="1" customWidth="1"/>
    <col min="6146" max="6146" width="10" style="1" bestFit="1" customWidth="1"/>
    <col min="6147" max="6394" width="9.109375" style="1"/>
    <col min="6395" max="6395" width="3.5546875" style="1" customWidth="1"/>
    <col min="6396" max="6396" width="9.6640625" style="1" customWidth="1"/>
    <col min="6397" max="6397" width="36.88671875" style="1" customWidth="1"/>
    <col min="6398" max="6398" width="19.109375" style="1" customWidth="1"/>
    <col min="6399" max="6399" width="22" style="1" customWidth="1"/>
    <col min="6400" max="6400" width="15.88671875" style="1" customWidth="1"/>
    <col min="6401" max="6401" width="13.109375" style="1" customWidth="1"/>
    <col min="6402" max="6402" width="10" style="1" bestFit="1" customWidth="1"/>
    <col min="6403" max="6650" width="9.109375" style="1"/>
    <col min="6651" max="6651" width="3.5546875" style="1" customWidth="1"/>
    <col min="6652" max="6652" width="9.6640625" style="1" customWidth="1"/>
    <col min="6653" max="6653" width="36.88671875" style="1" customWidth="1"/>
    <col min="6654" max="6654" width="19.109375" style="1" customWidth="1"/>
    <col min="6655" max="6655" width="22" style="1" customWidth="1"/>
    <col min="6656" max="6656" width="15.88671875" style="1" customWidth="1"/>
    <col min="6657" max="6657" width="13.109375" style="1" customWidth="1"/>
    <col min="6658" max="6658" width="10" style="1" bestFit="1" customWidth="1"/>
    <col min="6659" max="6906" width="9.109375" style="1"/>
    <col min="6907" max="6907" width="3.5546875" style="1" customWidth="1"/>
    <col min="6908" max="6908" width="9.6640625" style="1" customWidth="1"/>
    <col min="6909" max="6909" width="36.88671875" style="1" customWidth="1"/>
    <col min="6910" max="6910" width="19.109375" style="1" customWidth="1"/>
    <col min="6911" max="6911" width="22" style="1" customWidth="1"/>
    <col min="6912" max="6912" width="15.88671875" style="1" customWidth="1"/>
    <col min="6913" max="6913" width="13.109375" style="1" customWidth="1"/>
    <col min="6914" max="6914" width="10" style="1" bestFit="1" customWidth="1"/>
    <col min="6915" max="7162" width="9.109375" style="1"/>
    <col min="7163" max="7163" width="3.5546875" style="1" customWidth="1"/>
    <col min="7164" max="7164" width="9.6640625" style="1" customWidth="1"/>
    <col min="7165" max="7165" width="36.88671875" style="1" customWidth="1"/>
    <col min="7166" max="7166" width="19.109375" style="1" customWidth="1"/>
    <col min="7167" max="7167" width="22" style="1" customWidth="1"/>
    <col min="7168" max="7168" width="15.88671875" style="1" customWidth="1"/>
    <col min="7169" max="7169" width="13.109375" style="1" customWidth="1"/>
    <col min="7170" max="7170" width="10" style="1" bestFit="1" customWidth="1"/>
    <col min="7171" max="7418" width="9.109375" style="1"/>
    <col min="7419" max="7419" width="3.5546875" style="1" customWidth="1"/>
    <col min="7420" max="7420" width="9.6640625" style="1" customWidth="1"/>
    <col min="7421" max="7421" width="36.88671875" style="1" customWidth="1"/>
    <col min="7422" max="7422" width="19.109375" style="1" customWidth="1"/>
    <col min="7423" max="7423" width="22" style="1" customWidth="1"/>
    <col min="7424" max="7424" width="15.88671875" style="1" customWidth="1"/>
    <col min="7425" max="7425" width="13.109375" style="1" customWidth="1"/>
    <col min="7426" max="7426" width="10" style="1" bestFit="1" customWidth="1"/>
    <col min="7427" max="7674" width="9.109375" style="1"/>
    <col min="7675" max="7675" width="3.5546875" style="1" customWidth="1"/>
    <col min="7676" max="7676" width="9.6640625" style="1" customWidth="1"/>
    <col min="7677" max="7677" width="36.88671875" style="1" customWidth="1"/>
    <col min="7678" max="7678" width="19.109375" style="1" customWidth="1"/>
    <col min="7679" max="7679" width="22" style="1" customWidth="1"/>
    <col min="7680" max="7680" width="15.88671875" style="1" customWidth="1"/>
    <col min="7681" max="7681" width="13.109375" style="1" customWidth="1"/>
    <col min="7682" max="7682" width="10" style="1" bestFit="1" customWidth="1"/>
    <col min="7683" max="7930" width="9.109375" style="1"/>
    <col min="7931" max="7931" width="3.5546875" style="1" customWidth="1"/>
    <col min="7932" max="7932" width="9.6640625" style="1" customWidth="1"/>
    <col min="7933" max="7933" width="36.88671875" style="1" customWidth="1"/>
    <col min="7934" max="7934" width="19.109375" style="1" customWidth="1"/>
    <col min="7935" max="7935" width="22" style="1" customWidth="1"/>
    <col min="7936" max="7936" width="15.88671875" style="1" customWidth="1"/>
    <col min="7937" max="7937" width="13.109375" style="1" customWidth="1"/>
    <col min="7938" max="7938" width="10" style="1" bestFit="1" customWidth="1"/>
    <col min="7939" max="8186" width="9.109375" style="1"/>
    <col min="8187" max="8187" width="3.5546875" style="1" customWidth="1"/>
    <col min="8188" max="8188" width="9.6640625" style="1" customWidth="1"/>
    <col min="8189" max="8189" width="36.88671875" style="1" customWidth="1"/>
    <col min="8190" max="8190" width="19.109375" style="1" customWidth="1"/>
    <col min="8191" max="8191" width="22" style="1" customWidth="1"/>
    <col min="8192" max="8192" width="15.88671875" style="1" customWidth="1"/>
    <col min="8193" max="8193" width="13.109375" style="1" customWidth="1"/>
    <col min="8194" max="8194" width="10" style="1" bestFit="1" customWidth="1"/>
    <col min="8195" max="8442" width="9.109375" style="1"/>
    <col min="8443" max="8443" width="3.5546875" style="1" customWidth="1"/>
    <col min="8444" max="8444" width="9.6640625" style="1" customWidth="1"/>
    <col min="8445" max="8445" width="36.88671875" style="1" customWidth="1"/>
    <col min="8446" max="8446" width="19.109375" style="1" customWidth="1"/>
    <col min="8447" max="8447" width="22" style="1" customWidth="1"/>
    <col min="8448" max="8448" width="15.88671875" style="1" customWidth="1"/>
    <col min="8449" max="8449" width="13.109375" style="1" customWidth="1"/>
    <col min="8450" max="8450" width="10" style="1" bestFit="1" customWidth="1"/>
    <col min="8451" max="8698" width="9.109375" style="1"/>
    <col min="8699" max="8699" width="3.5546875" style="1" customWidth="1"/>
    <col min="8700" max="8700" width="9.6640625" style="1" customWidth="1"/>
    <col min="8701" max="8701" width="36.88671875" style="1" customWidth="1"/>
    <col min="8702" max="8702" width="19.109375" style="1" customWidth="1"/>
    <col min="8703" max="8703" width="22" style="1" customWidth="1"/>
    <col min="8704" max="8704" width="15.88671875" style="1" customWidth="1"/>
    <col min="8705" max="8705" width="13.109375" style="1" customWidth="1"/>
    <col min="8706" max="8706" width="10" style="1" bestFit="1" customWidth="1"/>
    <col min="8707" max="8954" width="9.109375" style="1"/>
    <col min="8955" max="8955" width="3.5546875" style="1" customWidth="1"/>
    <col min="8956" max="8956" width="9.6640625" style="1" customWidth="1"/>
    <col min="8957" max="8957" width="36.88671875" style="1" customWidth="1"/>
    <col min="8958" max="8958" width="19.109375" style="1" customWidth="1"/>
    <col min="8959" max="8959" width="22" style="1" customWidth="1"/>
    <col min="8960" max="8960" width="15.88671875" style="1" customWidth="1"/>
    <col min="8961" max="8961" width="13.109375" style="1" customWidth="1"/>
    <col min="8962" max="8962" width="10" style="1" bestFit="1" customWidth="1"/>
    <col min="8963" max="9210" width="9.109375" style="1"/>
    <col min="9211" max="9211" width="3.5546875" style="1" customWidth="1"/>
    <col min="9212" max="9212" width="9.6640625" style="1" customWidth="1"/>
    <col min="9213" max="9213" width="36.88671875" style="1" customWidth="1"/>
    <col min="9214" max="9214" width="19.109375" style="1" customWidth="1"/>
    <col min="9215" max="9215" width="22" style="1" customWidth="1"/>
    <col min="9216" max="9216" width="15.88671875" style="1" customWidth="1"/>
    <col min="9217" max="9217" width="13.109375" style="1" customWidth="1"/>
    <col min="9218" max="9218" width="10" style="1" bestFit="1" customWidth="1"/>
    <col min="9219" max="9466" width="9.109375" style="1"/>
    <col min="9467" max="9467" width="3.5546875" style="1" customWidth="1"/>
    <col min="9468" max="9468" width="9.6640625" style="1" customWidth="1"/>
    <col min="9469" max="9469" width="36.88671875" style="1" customWidth="1"/>
    <col min="9470" max="9470" width="19.109375" style="1" customWidth="1"/>
    <col min="9471" max="9471" width="22" style="1" customWidth="1"/>
    <col min="9472" max="9472" width="15.88671875" style="1" customWidth="1"/>
    <col min="9473" max="9473" width="13.109375" style="1" customWidth="1"/>
    <col min="9474" max="9474" width="10" style="1" bestFit="1" customWidth="1"/>
    <col min="9475" max="9722" width="9.109375" style="1"/>
    <col min="9723" max="9723" width="3.5546875" style="1" customWidth="1"/>
    <col min="9724" max="9724" width="9.6640625" style="1" customWidth="1"/>
    <col min="9725" max="9725" width="36.88671875" style="1" customWidth="1"/>
    <col min="9726" max="9726" width="19.109375" style="1" customWidth="1"/>
    <col min="9727" max="9727" width="22" style="1" customWidth="1"/>
    <col min="9728" max="9728" width="15.88671875" style="1" customWidth="1"/>
    <col min="9729" max="9729" width="13.109375" style="1" customWidth="1"/>
    <col min="9730" max="9730" width="10" style="1" bestFit="1" customWidth="1"/>
    <col min="9731" max="9978" width="9.109375" style="1"/>
    <col min="9979" max="9979" width="3.5546875" style="1" customWidth="1"/>
    <col min="9980" max="9980" width="9.6640625" style="1" customWidth="1"/>
    <col min="9981" max="9981" width="36.88671875" style="1" customWidth="1"/>
    <col min="9982" max="9982" width="19.109375" style="1" customWidth="1"/>
    <col min="9983" max="9983" width="22" style="1" customWidth="1"/>
    <col min="9984" max="9984" width="15.88671875" style="1" customWidth="1"/>
    <col min="9985" max="9985" width="13.109375" style="1" customWidth="1"/>
    <col min="9986" max="9986" width="10" style="1" bestFit="1" customWidth="1"/>
    <col min="9987" max="10234" width="9.109375" style="1"/>
    <col min="10235" max="10235" width="3.5546875" style="1" customWidth="1"/>
    <col min="10236" max="10236" width="9.6640625" style="1" customWidth="1"/>
    <col min="10237" max="10237" width="36.88671875" style="1" customWidth="1"/>
    <col min="10238" max="10238" width="19.109375" style="1" customWidth="1"/>
    <col min="10239" max="10239" width="22" style="1" customWidth="1"/>
    <col min="10240" max="10240" width="15.88671875" style="1" customWidth="1"/>
    <col min="10241" max="10241" width="13.109375" style="1" customWidth="1"/>
    <col min="10242" max="10242" width="10" style="1" bestFit="1" customWidth="1"/>
    <col min="10243" max="10490" width="9.109375" style="1"/>
    <col min="10491" max="10491" width="3.5546875" style="1" customWidth="1"/>
    <col min="10492" max="10492" width="9.6640625" style="1" customWidth="1"/>
    <col min="10493" max="10493" width="36.88671875" style="1" customWidth="1"/>
    <col min="10494" max="10494" width="19.109375" style="1" customWidth="1"/>
    <col min="10495" max="10495" width="22" style="1" customWidth="1"/>
    <col min="10496" max="10496" width="15.88671875" style="1" customWidth="1"/>
    <col min="10497" max="10497" width="13.109375" style="1" customWidth="1"/>
    <col min="10498" max="10498" width="10" style="1" bestFit="1" customWidth="1"/>
    <col min="10499" max="10746" width="9.109375" style="1"/>
    <col min="10747" max="10747" width="3.5546875" style="1" customWidth="1"/>
    <col min="10748" max="10748" width="9.6640625" style="1" customWidth="1"/>
    <col min="10749" max="10749" width="36.88671875" style="1" customWidth="1"/>
    <col min="10750" max="10750" width="19.109375" style="1" customWidth="1"/>
    <col min="10751" max="10751" width="22" style="1" customWidth="1"/>
    <col min="10752" max="10752" width="15.88671875" style="1" customWidth="1"/>
    <col min="10753" max="10753" width="13.109375" style="1" customWidth="1"/>
    <col min="10754" max="10754" width="10" style="1" bestFit="1" customWidth="1"/>
    <col min="10755" max="11002" width="9.109375" style="1"/>
    <col min="11003" max="11003" width="3.5546875" style="1" customWidth="1"/>
    <col min="11004" max="11004" width="9.6640625" style="1" customWidth="1"/>
    <col min="11005" max="11005" width="36.88671875" style="1" customWidth="1"/>
    <col min="11006" max="11006" width="19.109375" style="1" customWidth="1"/>
    <col min="11007" max="11007" width="22" style="1" customWidth="1"/>
    <col min="11008" max="11008" width="15.88671875" style="1" customWidth="1"/>
    <col min="11009" max="11009" width="13.109375" style="1" customWidth="1"/>
    <col min="11010" max="11010" width="10" style="1" bestFit="1" customWidth="1"/>
    <col min="11011" max="11258" width="9.109375" style="1"/>
    <col min="11259" max="11259" width="3.5546875" style="1" customWidth="1"/>
    <col min="11260" max="11260" width="9.6640625" style="1" customWidth="1"/>
    <col min="11261" max="11261" width="36.88671875" style="1" customWidth="1"/>
    <col min="11262" max="11262" width="19.109375" style="1" customWidth="1"/>
    <col min="11263" max="11263" width="22" style="1" customWidth="1"/>
    <col min="11264" max="11264" width="15.88671875" style="1" customWidth="1"/>
    <col min="11265" max="11265" width="13.109375" style="1" customWidth="1"/>
    <col min="11266" max="11266" width="10" style="1" bestFit="1" customWidth="1"/>
    <col min="11267" max="11514" width="9.109375" style="1"/>
    <col min="11515" max="11515" width="3.5546875" style="1" customWidth="1"/>
    <col min="11516" max="11516" width="9.6640625" style="1" customWidth="1"/>
    <col min="11517" max="11517" width="36.88671875" style="1" customWidth="1"/>
    <col min="11518" max="11518" width="19.109375" style="1" customWidth="1"/>
    <col min="11519" max="11519" width="22" style="1" customWidth="1"/>
    <col min="11520" max="11520" width="15.88671875" style="1" customWidth="1"/>
    <col min="11521" max="11521" width="13.109375" style="1" customWidth="1"/>
    <col min="11522" max="11522" width="10" style="1" bestFit="1" customWidth="1"/>
    <col min="11523" max="11770" width="9.109375" style="1"/>
    <col min="11771" max="11771" width="3.5546875" style="1" customWidth="1"/>
    <col min="11772" max="11772" width="9.6640625" style="1" customWidth="1"/>
    <col min="11773" max="11773" width="36.88671875" style="1" customWidth="1"/>
    <col min="11774" max="11774" width="19.109375" style="1" customWidth="1"/>
    <col min="11775" max="11775" width="22" style="1" customWidth="1"/>
    <col min="11776" max="11776" width="15.88671875" style="1" customWidth="1"/>
    <col min="11777" max="11777" width="13.109375" style="1" customWidth="1"/>
    <col min="11778" max="11778" width="10" style="1" bestFit="1" customWidth="1"/>
    <col min="11779" max="12026" width="9.109375" style="1"/>
    <col min="12027" max="12027" width="3.5546875" style="1" customWidth="1"/>
    <col min="12028" max="12028" width="9.6640625" style="1" customWidth="1"/>
    <col min="12029" max="12029" width="36.88671875" style="1" customWidth="1"/>
    <col min="12030" max="12030" width="19.109375" style="1" customWidth="1"/>
    <col min="12031" max="12031" width="22" style="1" customWidth="1"/>
    <col min="12032" max="12032" width="15.88671875" style="1" customWidth="1"/>
    <col min="12033" max="12033" width="13.109375" style="1" customWidth="1"/>
    <col min="12034" max="12034" width="10" style="1" bestFit="1" customWidth="1"/>
    <col min="12035" max="12282" width="9.109375" style="1"/>
    <col min="12283" max="12283" width="3.5546875" style="1" customWidth="1"/>
    <col min="12284" max="12284" width="9.6640625" style="1" customWidth="1"/>
    <col min="12285" max="12285" width="36.88671875" style="1" customWidth="1"/>
    <col min="12286" max="12286" width="19.109375" style="1" customWidth="1"/>
    <col min="12287" max="12287" width="22" style="1" customWidth="1"/>
    <col min="12288" max="12288" width="15.88671875" style="1" customWidth="1"/>
    <col min="12289" max="12289" width="13.109375" style="1" customWidth="1"/>
    <col min="12290" max="12290" width="10" style="1" bestFit="1" customWidth="1"/>
    <col min="12291" max="12538" width="9.109375" style="1"/>
    <col min="12539" max="12539" width="3.5546875" style="1" customWidth="1"/>
    <col min="12540" max="12540" width="9.6640625" style="1" customWidth="1"/>
    <col min="12541" max="12541" width="36.88671875" style="1" customWidth="1"/>
    <col min="12542" max="12542" width="19.109375" style="1" customWidth="1"/>
    <col min="12543" max="12543" width="22" style="1" customWidth="1"/>
    <col min="12544" max="12544" width="15.88671875" style="1" customWidth="1"/>
    <col min="12545" max="12545" width="13.109375" style="1" customWidth="1"/>
    <col min="12546" max="12546" width="10" style="1" bestFit="1" customWidth="1"/>
    <col min="12547" max="12794" width="9.109375" style="1"/>
    <col min="12795" max="12795" width="3.5546875" style="1" customWidth="1"/>
    <col min="12796" max="12796" width="9.6640625" style="1" customWidth="1"/>
    <col min="12797" max="12797" width="36.88671875" style="1" customWidth="1"/>
    <col min="12798" max="12798" width="19.109375" style="1" customWidth="1"/>
    <col min="12799" max="12799" width="22" style="1" customWidth="1"/>
    <col min="12800" max="12800" width="15.88671875" style="1" customWidth="1"/>
    <col min="12801" max="12801" width="13.109375" style="1" customWidth="1"/>
    <col min="12802" max="12802" width="10" style="1" bestFit="1" customWidth="1"/>
    <col min="12803" max="13050" width="9.109375" style="1"/>
    <col min="13051" max="13051" width="3.5546875" style="1" customWidth="1"/>
    <col min="13052" max="13052" width="9.6640625" style="1" customWidth="1"/>
    <col min="13053" max="13053" width="36.88671875" style="1" customWidth="1"/>
    <col min="13054" max="13054" width="19.109375" style="1" customWidth="1"/>
    <col min="13055" max="13055" width="22" style="1" customWidth="1"/>
    <col min="13056" max="13056" width="15.88671875" style="1" customWidth="1"/>
    <col min="13057" max="13057" width="13.109375" style="1" customWidth="1"/>
    <col min="13058" max="13058" width="10" style="1" bestFit="1" customWidth="1"/>
    <col min="13059" max="13306" width="9.109375" style="1"/>
    <col min="13307" max="13307" width="3.5546875" style="1" customWidth="1"/>
    <col min="13308" max="13308" width="9.6640625" style="1" customWidth="1"/>
    <col min="13309" max="13309" width="36.88671875" style="1" customWidth="1"/>
    <col min="13310" max="13310" width="19.109375" style="1" customWidth="1"/>
    <col min="13311" max="13311" width="22" style="1" customWidth="1"/>
    <col min="13312" max="13312" width="15.88671875" style="1" customWidth="1"/>
    <col min="13313" max="13313" width="13.109375" style="1" customWidth="1"/>
    <col min="13314" max="13314" width="10" style="1" bestFit="1" customWidth="1"/>
    <col min="13315" max="13562" width="9.109375" style="1"/>
    <col min="13563" max="13563" width="3.5546875" style="1" customWidth="1"/>
    <col min="13564" max="13564" width="9.6640625" style="1" customWidth="1"/>
    <col min="13565" max="13565" width="36.88671875" style="1" customWidth="1"/>
    <col min="13566" max="13566" width="19.109375" style="1" customWidth="1"/>
    <col min="13567" max="13567" width="22" style="1" customWidth="1"/>
    <col min="13568" max="13568" width="15.88671875" style="1" customWidth="1"/>
    <col min="13569" max="13569" width="13.109375" style="1" customWidth="1"/>
    <col min="13570" max="13570" width="10" style="1" bestFit="1" customWidth="1"/>
    <col min="13571" max="13818" width="9.109375" style="1"/>
    <col min="13819" max="13819" width="3.5546875" style="1" customWidth="1"/>
    <col min="13820" max="13820" width="9.6640625" style="1" customWidth="1"/>
    <col min="13821" max="13821" width="36.88671875" style="1" customWidth="1"/>
    <col min="13822" max="13822" width="19.109375" style="1" customWidth="1"/>
    <col min="13823" max="13823" width="22" style="1" customWidth="1"/>
    <col min="13824" max="13824" width="15.88671875" style="1" customWidth="1"/>
    <col min="13825" max="13825" width="13.109375" style="1" customWidth="1"/>
    <col min="13826" max="13826" width="10" style="1" bestFit="1" customWidth="1"/>
    <col min="13827" max="14074" width="9.109375" style="1"/>
    <col min="14075" max="14075" width="3.5546875" style="1" customWidth="1"/>
    <col min="14076" max="14076" width="9.6640625" style="1" customWidth="1"/>
    <col min="14077" max="14077" width="36.88671875" style="1" customWidth="1"/>
    <col min="14078" max="14078" width="19.109375" style="1" customWidth="1"/>
    <col min="14079" max="14079" width="22" style="1" customWidth="1"/>
    <col min="14080" max="14080" width="15.88671875" style="1" customWidth="1"/>
    <col min="14081" max="14081" width="13.109375" style="1" customWidth="1"/>
    <col min="14082" max="14082" width="10" style="1" bestFit="1" customWidth="1"/>
    <col min="14083" max="14330" width="9.109375" style="1"/>
    <col min="14331" max="14331" width="3.5546875" style="1" customWidth="1"/>
    <col min="14332" max="14332" width="9.6640625" style="1" customWidth="1"/>
    <col min="14333" max="14333" width="36.88671875" style="1" customWidth="1"/>
    <col min="14334" max="14334" width="19.109375" style="1" customWidth="1"/>
    <col min="14335" max="14335" width="22" style="1" customWidth="1"/>
    <col min="14336" max="14336" width="15.88671875" style="1" customWidth="1"/>
    <col min="14337" max="14337" width="13.109375" style="1" customWidth="1"/>
    <col min="14338" max="14338" width="10" style="1" bestFit="1" customWidth="1"/>
    <col min="14339" max="14586" width="9.109375" style="1"/>
    <col min="14587" max="14587" width="3.5546875" style="1" customWidth="1"/>
    <col min="14588" max="14588" width="9.6640625" style="1" customWidth="1"/>
    <col min="14589" max="14589" width="36.88671875" style="1" customWidth="1"/>
    <col min="14590" max="14590" width="19.109375" style="1" customWidth="1"/>
    <col min="14591" max="14591" width="22" style="1" customWidth="1"/>
    <col min="14592" max="14592" width="15.88671875" style="1" customWidth="1"/>
    <col min="14593" max="14593" width="13.109375" style="1" customWidth="1"/>
    <col min="14594" max="14594" width="10" style="1" bestFit="1" customWidth="1"/>
    <col min="14595" max="14842" width="9.109375" style="1"/>
    <col min="14843" max="14843" width="3.5546875" style="1" customWidth="1"/>
    <col min="14844" max="14844" width="9.6640625" style="1" customWidth="1"/>
    <col min="14845" max="14845" width="36.88671875" style="1" customWidth="1"/>
    <col min="14846" max="14846" width="19.109375" style="1" customWidth="1"/>
    <col min="14847" max="14847" width="22" style="1" customWidth="1"/>
    <col min="14848" max="14848" width="15.88671875" style="1" customWidth="1"/>
    <col min="14849" max="14849" width="13.109375" style="1" customWidth="1"/>
    <col min="14850" max="14850" width="10" style="1" bestFit="1" customWidth="1"/>
    <col min="14851" max="15098" width="9.109375" style="1"/>
    <col min="15099" max="15099" width="3.5546875" style="1" customWidth="1"/>
    <col min="15100" max="15100" width="9.6640625" style="1" customWidth="1"/>
    <col min="15101" max="15101" width="36.88671875" style="1" customWidth="1"/>
    <col min="15102" max="15102" width="19.109375" style="1" customWidth="1"/>
    <col min="15103" max="15103" width="22" style="1" customWidth="1"/>
    <col min="15104" max="15104" width="15.88671875" style="1" customWidth="1"/>
    <col min="15105" max="15105" width="13.109375" style="1" customWidth="1"/>
    <col min="15106" max="15106" width="10" style="1" bestFit="1" customWidth="1"/>
    <col min="15107" max="15354" width="9.109375" style="1"/>
    <col min="15355" max="15355" width="3.5546875" style="1" customWidth="1"/>
    <col min="15356" max="15356" width="9.6640625" style="1" customWidth="1"/>
    <col min="15357" max="15357" width="36.88671875" style="1" customWidth="1"/>
    <col min="15358" max="15358" width="19.109375" style="1" customWidth="1"/>
    <col min="15359" max="15359" width="22" style="1" customWidth="1"/>
    <col min="15360" max="15360" width="15.88671875" style="1" customWidth="1"/>
    <col min="15361" max="15361" width="13.109375" style="1" customWidth="1"/>
    <col min="15362" max="15362" width="10" style="1" bestFit="1" customWidth="1"/>
    <col min="15363" max="15610" width="9.109375" style="1"/>
    <col min="15611" max="15611" width="3.5546875" style="1" customWidth="1"/>
    <col min="15612" max="15612" width="9.6640625" style="1" customWidth="1"/>
    <col min="15613" max="15613" width="36.88671875" style="1" customWidth="1"/>
    <col min="15614" max="15614" width="19.109375" style="1" customWidth="1"/>
    <col min="15615" max="15615" width="22" style="1" customWidth="1"/>
    <col min="15616" max="15616" width="15.88671875" style="1" customWidth="1"/>
    <col min="15617" max="15617" width="13.109375" style="1" customWidth="1"/>
    <col min="15618" max="15618" width="10" style="1" bestFit="1" customWidth="1"/>
    <col min="15619" max="15866" width="9.109375" style="1"/>
    <col min="15867" max="15867" width="3.5546875" style="1" customWidth="1"/>
    <col min="15868" max="15868" width="9.6640625" style="1" customWidth="1"/>
    <col min="15869" max="15869" width="36.88671875" style="1" customWidth="1"/>
    <col min="15870" max="15870" width="19.109375" style="1" customWidth="1"/>
    <col min="15871" max="15871" width="22" style="1" customWidth="1"/>
    <col min="15872" max="15872" width="15.88671875" style="1" customWidth="1"/>
    <col min="15873" max="15873" width="13.109375" style="1" customWidth="1"/>
    <col min="15874" max="15874" width="10" style="1" bestFit="1" customWidth="1"/>
    <col min="15875" max="16122" width="9.109375" style="1"/>
    <col min="16123" max="16123" width="3.5546875" style="1" customWidth="1"/>
    <col min="16124" max="16124" width="9.6640625" style="1" customWidth="1"/>
    <col min="16125" max="16125" width="36.88671875" style="1" customWidth="1"/>
    <col min="16126" max="16126" width="19.109375" style="1" customWidth="1"/>
    <col min="16127" max="16127" width="22" style="1" customWidth="1"/>
    <col min="16128" max="16128" width="15.88671875" style="1" customWidth="1"/>
    <col min="16129" max="16129" width="13.109375" style="1" customWidth="1"/>
    <col min="16130" max="16130" width="10" style="1" bestFit="1" customWidth="1"/>
    <col min="16131" max="16384" width="9.109375" style="1"/>
  </cols>
  <sheetData>
    <row r="1" spans="1:9" ht="14.25" customHeight="1" x14ac:dyDescent="0.25">
      <c r="C1" s="36" t="s">
        <v>246</v>
      </c>
      <c r="D1" s="37" t="s">
        <v>245</v>
      </c>
    </row>
    <row r="2" spans="1:9" ht="14.25" customHeight="1" thickBot="1" x14ac:dyDescent="0.3">
      <c r="C2" s="38">
        <v>41807</v>
      </c>
      <c r="D2" s="39">
        <v>41897</v>
      </c>
    </row>
    <row r="3" spans="1:9" ht="14.25" customHeight="1" x14ac:dyDescent="0.25">
      <c r="A3" s="2"/>
      <c r="B3" s="3"/>
      <c r="C3" s="4"/>
      <c r="D3" s="4"/>
      <c r="E3" s="3"/>
      <c r="F3" s="3"/>
      <c r="G3" s="3"/>
      <c r="H3" s="3"/>
    </row>
    <row r="4" spans="1:9" s="5" customFormat="1" ht="26.4" x14ac:dyDescent="0.25">
      <c r="A4" s="87" t="s">
        <v>0</v>
      </c>
      <c r="B4" s="87" t="s">
        <v>188</v>
      </c>
      <c r="C4" s="87" t="s">
        <v>189</v>
      </c>
      <c r="D4" s="87" t="s">
        <v>190</v>
      </c>
      <c r="E4" s="87" t="s">
        <v>191</v>
      </c>
      <c r="F4" s="87" t="s">
        <v>192</v>
      </c>
      <c r="G4" s="87" t="s">
        <v>193</v>
      </c>
      <c r="H4" s="87" t="s">
        <v>358</v>
      </c>
      <c r="I4" s="1" t="s">
        <v>699</v>
      </c>
    </row>
    <row r="5" spans="1:9" s="19" customFormat="1" ht="12.75" customHeight="1" x14ac:dyDescent="0.25">
      <c r="A5" s="6">
        <v>1</v>
      </c>
      <c r="B5" s="6" t="s">
        <v>1</v>
      </c>
      <c r="C5" s="6" t="s">
        <v>2</v>
      </c>
      <c r="D5" s="6" t="s">
        <v>194</v>
      </c>
      <c r="E5" s="47">
        <v>23673512900</v>
      </c>
      <c r="F5" s="63">
        <v>0.46</v>
      </c>
      <c r="G5" s="64">
        <v>0.6275773</v>
      </c>
      <c r="H5" s="67">
        <v>0.15</v>
      </c>
      <c r="I5" s="1">
        <f>F5*E5</f>
        <v>10889815934</v>
      </c>
    </row>
    <row r="6" spans="1:9" s="19" customFormat="1" ht="12.75" customHeight="1" x14ac:dyDescent="0.25">
      <c r="A6" s="6">
        <v>2</v>
      </c>
      <c r="B6" s="6" t="s">
        <v>3</v>
      </c>
      <c r="C6" s="6" t="s">
        <v>4</v>
      </c>
      <c r="D6" s="6" t="s">
        <v>195</v>
      </c>
      <c r="E6" s="47">
        <v>850563255</v>
      </c>
      <c r="F6" s="63">
        <v>0.56999999999999995</v>
      </c>
      <c r="G6" s="64">
        <v>0.94994979999999996</v>
      </c>
      <c r="H6" s="67">
        <v>0.1404</v>
      </c>
      <c r="I6" s="1">
        <f t="shared" ref="I6:I54" si="0">F6*E6</f>
        <v>484821055.34999996</v>
      </c>
    </row>
    <row r="7" spans="1:9" s="19" customFormat="1" ht="12.75" customHeight="1" x14ac:dyDescent="0.25">
      <c r="A7" s="6">
        <v>3</v>
      </c>
      <c r="B7" s="6" t="s">
        <v>5</v>
      </c>
      <c r="C7" s="6" t="s">
        <v>113</v>
      </c>
      <c r="D7" s="6" t="s">
        <v>196</v>
      </c>
      <c r="E7" s="47">
        <v>21586948000</v>
      </c>
      <c r="F7" s="63">
        <v>0.48</v>
      </c>
      <c r="G7" s="64">
        <v>0.94994979999999996</v>
      </c>
      <c r="H7" s="67">
        <v>0.1288</v>
      </c>
      <c r="I7" s="1">
        <f t="shared" si="0"/>
        <v>10361735040</v>
      </c>
    </row>
    <row r="8" spans="1:9" s="19" customFormat="1" ht="12.75" customHeight="1" x14ac:dyDescent="0.25">
      <c r="A8" s="6">
        <v>4</v>
      </c>
      <c r="B8" s="6" t="s">
        <v>7</v>
      </c>
      <c r="C8" s="6" t="s">
        <v>114</v>
      </c>
      <c r="D8" s="6" t="s">
        <v>197</v>
      </c>
      <c r="E8" s="47">
        <v>1000000000</v>
      </c>
      <c r="F8" s="63">
        <v>1</v>
      </c>
      <c r="G8" s="64">
        <v>0.94994979999999996</v>
      </c>
      <c r="H8" s="67">
        <v>1.01E-2</v>
      </c>
      <c r="I8" s="1">
        <f t="shared" si="0"/>
        <v>1000000000</v>
      </c>
    </row>
    <row r="9" spans="1:9" s="19" customFormat="1" ht="12.75" customHeight="1" x14ac:dyDescent="0.25">
      <c r="A9" s="6">
        <v>5</v>
      </c>
      <c r="B9" s="6" t="s">
        <v>9</v>
      </c>
      <c r="C9" s="6" t="s">
        <v>115</v>
      </c>
      <c r="D9" s="6" t="s">
        <v>254</v>
      </c>
      <c r="E9" s="47">
        <v>94561355</v>
      </c>
      <c r="F9" s="63">
        <v>0.54</v>
      </c>
      <c r="G9" s="64">
        <v>0.94994979999999996</v>
      </c>
      <c r="H9" s="67">
        <v>6.6199999999999995E-2</v>
      </c>
      <c r="I9" s="1">
        <f t="shared" si="0"/>
        <v>51063131.700000003</v>
      </c>
    </row>
    <row r="10" spans="1:9" s="19" customFormat="1" ht="12.75" customHeight="1" x14ac:dyDescent="0.25">
      <c r="A10" s="6">
        <v>6</v>
      </c>
      <c r="B10" s="6" t="s">
        <v>13</v>
      </c>
      <c r="C10" s="6" t="s">
        <v>14</v>
      </c>
      <c r="D10" s="6" t="s">
        <v>200</v>
      </c>
      <c r="E10" s="47">
        <v>35725994705</v>
      </c>
      <c r="F10" s="63">
        <v>0.25</v>
      </c>
      <c r="G10" s="64">
        <v>0.94994979999999996</v>
      </c>
      <c r="H10" s="67">
        <v>3.3000000000000002E-2</v>
      </c>
      <c r="I10" s="1">
        <f t="shared" si="0"/>
        <v>8931498676.25</v>
      </c>
    </row>
    <row r="11" spans="1:9" s="19" customFormat="1" ht="12.75" customHeight="1" x14ac:dyDescent="0.25">
      <c r="A11" s="6">
        <v>7</v>
      </c>
      <c r="B11" s="6" t="s">
        <v>15</v>
      </c>
      <c r="C11" s="6" t="s">
        <v>16</v>
      </c>
      <c r="D11" s="6" t="s">
        <v>201</v>
      </c>
      <c r="E11" s="47">
        <v>7701998235</v>
      </c>
      <c r="F11" s="63">
        <v>0.73</v>
      </c>
      <c r="G11" s="64">
        <v>0.94994979999999996</v>
      </c>
      <c r="H11" s="67">
        <v>2.1499999999999998E-2</v>
      </c>
      <c r="I11" s="1">
        <f t="shared" si="0"/>
        <v>5622458711.5500002</v>
      </c>
    </row>
    <row r="12" spans="1:9" s="19" customFormat="1" ht="12.75" customHeight="1" x14ac:dyDescent="0.25">
      <c r="A12" s="6">
        <v>8</v>
      </c>
      <c r="B12" s="6" t="s">
        <v>11</v>
      </c>
      <c r="C12" s="6" t="s">
        <v>12</v>
      </c>
      <c r="D12" s="6" t="s">
        <v>199</v>
      </c>
      <c r="E12" s="47">
        <v>158245476</v>
      </c>
      <c r="F12" s="63">
        <v>0.3</v>
      </c>
      <c r="G12" s="64">
        <v>1</v>
      </c>
      <c r="H12" s="67">
        <v>4.8899999999999999E-2</v>
      </c>
      <c r="I12" s="1">
        <f t="shared" si="0"/>
        <v>47473642.799999997</v>
      </c>
    </row>
    <row r="13" spans="1:9" s="19" customFormat="1" ht="12.75" customHeight="1" x14ac:dyDescent="0.25">
      <c r="A13" s="6">
        <v>9</v>
      </c>
      <c r="B13" s="6" t="s">
        <v>17</v>
      </c>
      <c r="C13" s="6" t="s">
        <v>18</v>
      </c>
      <c r="D13" s="6" t="s">
        <v>202</v>
      </c>
      <c r="E13" s="47">
        <v>3036306000</v>
      </c>
      <c r="F13" s="63">
        <v>0.27</v>
      </c>
      <c r="G13" s="64">
        <v>1</v>
      </c>
      <c r="H13" s="67">
        <v>4.7E-2</v>
      </c>
      <c r="I13" s="1">
        <f t="shared" si="0"/>
        <v>819802620</v>
      </c>
    </row>
    <row r="14" spans="1:9" s="19" customFormat="1" ht="12.75" customHeight="1" x14ac:dyDescent="0.25">
      <c r="A14" s="6">
        <v>10</v>
      </c>
      <c r="B14" s="6" t="s">
        <v>21</v>
      </c>
      <c r="C14" s="6" t="s">
        <v>442</v>
      </c>
      <c r="D14" s="6" t="s">
        <v>204</v>
      </c>
      <c r="E14" s="47">
        <v>10598177817</v>
      </c>
      <c r="F14" s="63">
        <v>0.12</v>
      </c>
      <c r="G14" s="64">
        <v>1</v>
      </c>
      <c r="H14" s="67">
        <v>4.4499999999999998E-2</v>
      </c>
      <c r="I14" s="1">
        <f t="shared" si="0"/>
        <v>1271781338.04</v>
      </c>
    </row>
    <row r="15" spans="1:9" s="19" customFormat="1" ht="12.75" customHeight="1" x14ac:dyDescent="0.25">
      <c r="A15" s="6">
        <v>11</v>
      </c>
      <c r="B15" s="6" t="s">
        <v>23</v>
      </c>
      <c r="C15" s="6" t="s">
        <v>24</v>
      </c>
      <c r="D15" s="6" t="s">
        <v>205</v>
      </c>
      <c r="E15" s="47">
        <v>2066413562</v>
      </c>
      <c r="F15" s="63">
        <v>0.49</v>
      </c>
      <c r="G15" s="64">
        <v>1</v>
      </c>
      <c r="H15" s="67">
        <v>4.4299999999999999E-2</v>
      </c>
      <c r="I15" s="1">
        <f t="shared" si="0"/>
        <v>1012542645.38</v>
      </c>
    </row>
    <row r="16" spans="1:9" s="19" customFormat="1" ht="12.75" customHeight="1" x14ac:dyDescent="0.25">
      <c r="A16" s="6">
        <v>12</v>
      </c>
      <c r="B16" s="6" t="s">
        <v>19</v>
      </c>
      <c r="C16" s="6" t="s">
        <v>20</v>
      </c>
      <c r="D16" s="6" t="s">
        <v>255</v>
      </c>
      <c r="E16" s="47">
        <v>12960541337338</v>
      </c>
      <c r="F16" s="63">
        <v>0.39</v>
      </c>
      <c r="G16" s="64">
        <v>1</v>
      </c>
      <c r="H16" s="67">
        <v>3.7499999999999999E-2</v>
      </c>
      <c r="I16" s="1">
        <f t="shared" si="0"/>
        <v>5054611121561.8203</v>
      </c>
    </row>
    <row r="17" spans="1:9" s="19" customFormat="1" ht="12.75" customHeight="1" x14ac:dyDescent="0.25">
      <c r="A17" s="6">
        <v>13</v>
      </c>
      <c r="B17" s="6" t="s">
        <v>25</v>
      </c>
      <c r="C17" s="6" t="s">
        <v>26</v>
      </c>
      <c r="D17" s="6" t="s">
        <v>206</v>
      </c>
      <c r="E17" s="47">
        <v>2178690700</v>
      </c>
      <c r="F17" s="63">
        <v>0.32</v>
      </c>
      <c r="G17" s="64">
        <v>1</v>
      </c>
      <c r="H17" s="67">
        <v>2.18E-2</v>
      </c>
      <c r="I17" s="1">
        <f t="shared" si="0"/>
        <v>697181024</v>
      </c>
    </row>
    <row r="18" spans="1:9" s="19" customFormat="1" ht="12.75" customHeight="1" x14ac:dyDescent="0.25">
      <c r="A18" s="6">
        <v>14</v>
      </c>
      <c r="B18" s="6" t="s">
        <v>27</v>
      </c>
      <c r="C18" s="6" t="s">
        <v>28</v>
      </c>
      <c r="D18" s="6" t="s">
        <v>207</v>
      </c>
      <c r="E18" s="47">
        <v>147508500</v>
      </c>
      <c r="F18" s="63">
        <v>1</v>
      </c>
      <c r="G18" s="64">
        <v>1</v>
      </c>
      <c r="H18" s="67">
        <v>2.8999999999999998E-3</v>
      </c>
      <c r="I18" s="1">
        <f t="shared" si="0"/>
        <v>147508500</v>
      </c>
    </row>
    <row r="19" spans="1:9" s="19" customFormat="1" ht="12.75" customHeight="1" x14ac:dyDescent="0.25">
      <c r="A19" s="6">
        <v>15</v>
      </c>
      <c r="B19" s="6" t="s">
        <v>53</v>
      </c>
      <c r="C19" s="6" t="s">
        <v>54</v>
      </c>
      <c r="D19" s="6" t="s">
        <v>220</v>
      </c>
      <c r="E19" s="47">
        <v>9650000000</v>
      </c>
      <c r="F19" s="63">
        <v>0.36</v>
      </c>
      <c r="G19" s="64">
        <v>1</v>
      </c>
      <c r="H19" s="67">
        <v>2.3300000000000001E-2</v>
      </c>
      <c r="I19" s="1">
        <f t="shared" si="0"/>
        <v>3474000000</v>
      </c>
    </row>
    <row r="20" spans="1:9" s="19" customFormat="1" ht="12.75" customHeight="1" x14ac:dyDescent="0.25">
      <c r="A20" s="6">
        <v>16</v>
      </c>
      <c r="B20" s="6" t="s">
        <v>29</v>
      </c>
      <c r="C20" s="6" t="s">
        <v>30</v>
      </c>
      <c r="D20" s="6" t="s">
        <v>208</v>
      </c>
      <c r="E20" s="47">
        <v>1554875</v>
      </c>
      <c r="F20" s="63">
        <v>1</v>
      </c>
      <c r="G20" s="64">
        <v>1</v>
      </c>
      <c r="H20" s="67">
        <v>1.9199999999999998E-2</v>
      </c>
      <c r="I20" s="1">
        <f t="shared" si="0"/>
        <v>1554875</v>
      </c>
    </row>
    <row r="21" spans="1:9" s="19" customFormat="1" ht="12.75" customHeight="1" x14ac:dyDescent="0.25">
      <c r="A21" s="6">
        <v>17</v>
      </c>
      <c r="B21" s="6" t="s">
        <v>31</v>
      </c>
      <c r="C21" s="6" t="s">
        <v>105</v>
      </c>
      <c r="D21" s="6" t="s">
        <v>256</v>
      </c>
      <c r="E21" s="47">
        <v>2936015891</v>
      </c>
      <c r="F21" s="63">
        <v>0.22</v>
      </c>
      <c r="G21" s="64">
        <v>1</v>
      </c>
      <c r="H21" s="67">
        <v>1.55E-2</v>
      </c>
      <c r="I21" s="1">
        <f t="shared" si="0"/>
        <v>645923496.01999998</v>
      </c>
    </row>
    <row r="22" spans="1:9" s="19" customFormat="1" ht="12.75" customHeight="1" x14ac:dyDescent="0.25">
      <c r="A22" s="6">
        <v>18</v>
      </c>
      <c r="B22" s="6" t="s">
        <v>39</v>
      </c>
      <c r="C22" s="6" t="s">
        <v>40</v>
      </c>
      <c r="D22" s="6" t="s">
        <v>213</v>
      </c>
      <c r="E22" s="47">
        <v>620000000</v>
      </c>
      <c r="F22" s="63">
        <v>0.15</v>
      </c>
      <c r="G22" s="64">
        <v>1</v>
      </c>
      <c r="H22" s="67">
        <v>1.46E-2</v>
      </c>
      <c r="I22" s="1">
        <f t="shared" si="0"/>
        <v>93000000</v>
      </c>
    </row>
    <row r="23" spans="1:9" s="19" customFormat="1" ht="12.75" customHeight="1" x14ac:dyDescent="0.25">
      <c r="A23" s="6">
        <v>19</v>
      </c>
      <c r="B23" s="6" t="s">
        <v>59</v>
      </c>
      <c r="C23" s="6" t="s">
        <v>60</v>
      </c>
      <c r="D23" s="6" t="s">
        <v>259</v>
      </c>
      <c r="E23" s="47">
        <v>150570662</v>
      </c>
      <c r="F23" s="63">
        <v>0.12</v>
      </c>
      <c r="G23" s="64">
        <v>1</v>
      </c>
      <c r="H23" s="67">
        <v>6.3E-3</v>
      </c>
      <c r="I23" s="1">
        <f t="shared" si="0"/>
        <v>18068479.439999998</v>
      </c>
    </row>
    <row r="24" spans="1:9" s="19" customFormat="1" ht="12.75" customHeight="1" x14ac:dyDescent="0.25">
      <c r="A24" s="6">
        <v>20</v>
      </c>
      <c r="B24" s="6" t="s">
        <v>61</v>
      </c>
      <c r="C24" s="6" t="s">
        <v>62</v>
      </c>
      <c r="D24" s="6" t="s">
        <v>260</v>
      </c>
      <c r="E24" s="47">
        <v>29788012</v>
      </c>
      <c r="F24" s="63">
        <v>1</v>
      </c>
      <c r="G24" s="64">
        <v>1</v>
      </c>
      <c r="H24" s="67">
        <v>7.7999999999999996E-3</v>
      </c>
      <c r="I24" s="1">
        <f t="shared" si="0"/>
        <v>29788012</v>
      </c>
    </row>
    <row r="25" spans="1:9" s="19" customFormat="1" ht="12.75" customHeight="1" x14ac:dyDescent="0.25">
      <c r="A25" s="6">
        <v>21</v>
      </c>
      <c r="B25" s="6" t="s">
        <v>41</v>
      </c>
      <c r="C25" s="6" t="s">
        <v>42</v>
      </c>
      <c r="D25" s="6" t="s">
        <v>214</v>
      </c>
      <c r="E25" s="47">
        <v>317637520094</v>
      </c>
      <c r="F25" s="63">
        <v>0.34</v>
      </c>
      <c r="G25" s="64">
        <v>1</v>
      </c>
      <c r="H25" s="67">
        <v>1.15E-2</v>
      </c>
      <c r="I25" s="1">
        <f t="shared" si="0"/>
        <v>107996756831.96001</v>
      </c>
    </row>
    <row r="26" spans="1:9" s="19" customFormat="1" ht="12.75" customHeight="1" x14ac:dyDescent="0.25">
      <c r="A26" s="6">
        <v>22</v>
      </c>
      <c r="B26" s="6" t="s">
        <v>35</v>
      </c>
      <c r="C26" s="6" t="s">
        <v>36</v>
      </c>
      <c r="D26" s="6" t="s">
        <v>211</v>
      </c>
      <c r="E26" s="47">
        <v>7364965630</v>
      </c>
      <c r="F26" s="63">
        <v>0.23</v>
      </c>
      <c r="G26" s="64">
        <v>1</v>
      </c>
      <c r="H26" s="67">
        <v>1.0800000000000001E-2</v>
      </c>
      <c r="I26" s="1">
        <f t="shared" si="0"/>
        <v>1693942094.9000001</v>
      </c>
    </row>
    <row r="27" spans="1:9" s="19" customFormat="1" ht="12.75" customHeight="1" x14ac:dyDescent="0.25">
      <c r="A27" s="6">
        <v>23</v>
      </c>
      <c r="B27" s="6" t="s">
        <v>45</v>
      </c>
      <c r="C27" s="6" t="s">
        <v>372</v>
      </c>
      <c r="D27" s="6" t="s">
        <v>216</v>
      </c>
      <c r="E27" s="47">
        <v>2669204301</v>
      </c>
      <c r="F27" s="63">
        <v>0.28000000000000003</v>
      </c>
      <c r="G27" s="64">
        <v>1</v>
      </c>
      <c r="H27" s="67">
        <v>9.5999999999999992E-3</v>
      </c>
      <c r="I27" s="1">
        <f t="shared" si="0"/>
        <v>747377204.28000009</v>
      </c>
    </row>
    <row r="28" spans="1:9" s="19" customFormat="1" ht="12.75" customHeight="1" x14ac:dyDescent="0.25">
      <c r="A28" s="6">
        <v>24</v>
      </c>
      <c r="B28" s="6" t="s">
        <v>47</v>
      </c>
      <c r="C28" s="6" t="s">
        <v>373</v>
      </c>
      <c r="D28" s="6" t="s">
        <v>217</v>
      </c>
      <c r="E28" s="47">
        <v>242831469</v>
      </c>
      <c r="F28" s="63">
        <v>0.6</v>
      </c>
      <c r="G28" s="64">
        <v>1</v>
      </c>
      <c r="H28" s="67">
        <v>1.1999999999999999E-3</v>
      </c>
      <c r="I28" s="1">
        <f t="shared" si="0"/>
        <v>145698881.40000001</v>
      </c>
    </row>
    <row r="29" spans="1:9" s="19" customFormat="1" ht="12.75" customHeight="1" x14ac:dyDescent="0.25">
      <c r="A29" s="6">
        <v>25</v>
      </c>
      <c r="B29" s="6" t="s">
        <v>57</v>
      </c>
      <c r="C29" s="6" t="s">
        <v>106</v>
      </c>
      <c r="D29" s="6" t="s">
        <v>258</v>
      </c>
      <c r="E29" s="47">
        <v>389472865</v>
      </c>
      <c r="F29" s="63">
        <v>0.5</v>
      </c>
      <c r="G29" s="64">
        <v>1</v>
      </c>
      <c r="H29" s="67">
        <v>9.2999999999999992E-3</v>
      </c>
      <c r="I29" s="1">
        <f t="shared" si="0"/>
        <v>194736432.5</v>
      </c>
    </row>
    <row r="30" spans="1:9" s="19" customFormat="1" ht="12.75" customHeight="1" x14ac:dyDescent="0.25">
      <c r="A30" s="6">
        <v>26</v>
      </c>
      <c r="B30" s="6" t="s">
        <v>37</v>
      </c>
      <c r="C30" s="6" t="s">
        <v>491</v>
      </c>
      <c r="D30" s="6" t="s">
        <v>212</v>
      </c>
      <c r="E30" s="47">
        <v>2278636493</v>
      </c>
      <c r="F30" s="63">
        <v>0.37</v>
      </c>
      <c r="G30" s="64">
        <v>1</v>
      </c>
      <c r="H30" s="67">
        <v>8.6E-3</v>
      </c>
      <c r="I30" s="1">
        <f t="shared" si="0"/>
        <v>843095502.40999997</v>
      </c>
    </row>
    <row r="31" spans="1:9" s="19" customFormat="1" ht="12.75" customHeight="1" x14ac:dyDescent="0.25">
      <c r="A31" s="6">
        <v>27</v>
      </c>
      <c r="B31" s="6" t="s">
        <v>33</v>
      </c>
      <c r="C31" s="6" t="s">
        <v>108</v>
      </c>
      <c r="D31" s="6" t="s">
        <v>250</v>
      </c>
      <c r="E31" s="47">
        <v>837718660</v>
      </c>
      <c r="F31" s="63">
        <v>0.21</v>
      </c>
      <c r="G31" s="64">
        <v>1</v>
      </c>
      <c r="H31" s="67">
        <v>8.0000000000000002E-3</v>
      </c>
      <c r="I31" s="1">
        <f t="shared" si="0"/>
        <v>175920918.59999999</v>
      </c>
    </row>
    <row r="32" spans="1:9" s="19" customFormat="1" ht="12.75" customHeight="1" x14ac:dyDescent="0.25">
      <c r="A32" s="6">
        <v>28</v>
      </c>
      <c r="B32" s="6" t="s">
        <v>51</v>
      </c>
      <c r="C32" s="6" t="s">
        <v>52</v>
      </c>
      <c r="D32" s="6" t="s">
        <v>219</v>
      </c>
      <c r="E32" s="47">
        <v>5993227240</v>
      </c>
      <c r="F32" s="63">
        <v>0.14000000000000001</v>
      </c>
      <c r="G32" s="64">
        <v>1</v>
      </c>
      <c r="H32" s="67">
        <v>6.1000000000000004E-3</v>
      </c>
      <c r="I32" s="1">
        <f t="shared" si="0"/>
        <v>839051813.60000002</v>
      </c>
    </row>
    <row r="33" spans="1:9" s="19" customFormat="1" ht="12.75" customHeight="1" x14ac:dyDescent="0.25">
      <c r="A33" s="6">
        <v>29</v>
      </c>
      <c r="B33" s="6" t="s">
        <v>67</v>
      </c>
      <c r="C33" s="6" t="s">
        <v>68</v>
      </c>
      <c r="D33" s="6" t="s">
        <v>227</v>
      </c>
      <c r="E33" s="47">
        <v>63048706145</v>
      </c>
      <c r="F33" s="63">
        <v>0.18</v>
      </c>
      <c r="G33" s="64">
        <v>1</v>
      </c>
      <c r="H33" s="67">
        <v>4.7999999999999996E-3</v>
      </c>
      <c r="I33" s="1">
        <f t="shared" si="0"/>
        <v>11348767106.1</v>
      </c>
    </row>
    <row r="34" spans="1:9" s="19" customFormat="1" ht="12.75" customHeight="1" x14ac:dyDescent="0.25">
      <c r="A34" s="6">
        <v>30</v>
      </c>
      <c r="B34" s="6" t="s">
        <v>63</v>
      </c>
      <c r="C34" s="6" t="s">
        <v>64</v>
      </c>
      <c r="D34" s="6" t="s">
        <v>225</v>
      </c>
      <c r="E34" s="47">
        <v>129500000</v>
      </c>
      <c r="F34" s="63">
        <v>0.19</v>
      </c>
      <c r="G34" s="64">
        <v>1</v>
      </c>
      <c r="H34" s="67">
        <v>4.5999999999999999E-3</v>
      </c>
      <c r="I34" s="1">
        <f t="shared" si="0"/>
        <v>24605000</v>
      </c>
    </row>
    <row r="35" spans="1:9" s="19" customFormat="1" ht="12.75" customHeight="1" x14ac:dyDescent="0.25">
      <c r="A35" s="6">
        <v>31</v>
      </c>
      <c r="B35" s="6" t="s">
        <v>49</v>
      </c>
      <c r="C35" s="6" t="s">
        <v>109</v>
      </c>
      <c r="D35" s="6" t="s">
        <v>251</v>
      </c>
      <c r="E35" s="47">
        <v>2000000000</v>
      </c>
      <c r="F35" s="63">
        <v>0.08</v>
      </c>
      <c r="G35" s="64">
        <v>1</v>
      </c>
      <c r="H35" s="67">
        <v>3.5000000000000001E-3</v>
      </c>
      <c r="I35" s="1">
        <f t="shared" si="0"/>
        <v>160000000</v>
      </c>
    </row>
    <row r="36" spans="1:9" s="19" customFormat="1" ht="12.75" customHeight="1" x14ac:dyDescent="0.25">
      <c r="A36" s="6">
        <v>32</v>
      </c>
      <c r="B36" s="7" t="s">
        <v>89</v>
      </c>
      <c r="C36" s="6" t="s">
        <v>90</v>
      </c>
      <c r="D36" s="6" t="s">
        <v>238</v>
      </c>
      <c r="E36" s="47">
        <v>937586094</v>
      </c>
      <c r="F36" s="63">
        <v>0.28000000000000003</v>
      </c>
      <c r="G36" s="64">
        <v>1</v>
      </c>
      <c r="H36" s="67">
        <v>3.2000000000000002E-3</v>
      </c>
      <c r="I36" s="1">
        <f t="shared" si="0"/>
        <v>262524106.32000002</v>
      </c>
    </row>
    <row r="37" spans="1:9" s="19" customFormat="1" ht="12.75" customHeight="1" x14ac:dyDescent="0.25">
      <c r="A37" s="6">
        <v>33</v>
      </c>
      <c r="B37" s="6" t="s">
        <v>73</v>
      </c>
      <c r="C37" s="6" t="s">
        <v>74</v>
      </c>
      <c r="D37" s="6" t="s">
        <v>261</v>
      </c>
      <c r="E37" s="47">
        <v>103030215</v>
      </c>
      <c r="F37" s="63">
        <v>0.33</v>
      </c>
      <c r="G37" s="64">
        <v>1</v>
      </c>
      <c r="H37" s="67">
        <v>3.0999999999999999E-3</v>
      </c>
      <c r="I37" s="1">
        <f t="shared" si="0"/>
        <v>33999970.950000003</v>
      </c>
    </row>
    <row r="38" spans="1:9" s="19" customFormat="1" ht="12.75" customHeight="1" x14ac:dyDescent="0.25">
      <c r="A38" s="6">
        <v>34</v>
      </c>
      <c r="B38" s="6" t="s">
        <v>65</v>
      </c>
      <c r="C38" s="6" t="s">
        <v>66</v>
      </c>
      <c r="D38" s="6" t="s">
        <v>226</v>
      </c>
      <c r="E38" s="47">
        <v>660497344</v>
      </c>
      <c r="F38" s="63">
        <v>0.32</v>
      </c>
      <c r="G38" s="64">
        <v>1</v>
      </c>
      <c r="H38" s="67">
        <v>3.0999999999999999E-3</v>
      </c>
      <c r="I38" s="1">
        <f t="shared" si="0"/>
        <v>211359150.08000001</v>
      </c>
    </row>
    <row r="39" spans="1:9" s="19" customFormat="1" ht="12.75" customHeight="1" x14ac:dyDescent="0.25">
      <c r="A39" s="6">
        <v>35</v>
      </c>
      <c r="B39" s="6" t="s">
        <v>87</v>
      </c>
      <c r="C39" s="6" t="s">
        <v>88</v>
      </c>
      <c r="D39" s="6" t="s">
        <v>237</v>
      </c>
      <c r="E39" s="47">
        <v>1110616299</v>
      </c>
      <c r="F39" s="63">
        <v>0.32</v>
      </c>
      <c r="G39" s="64">
        <v>1</v>
      </c>
      <c r="H39" s="67">
        <v>3.0000000000000001E-3</v>
      </c>
      <c r="I39" s="1">
        <f t="shared" si="0"/>
        <v>355397215.68000001</v>
      </c>
    </row>
    <row r="40" spans="1:9" s="19" customFormat="1" ht="12.75" customHeight="1" x14ac:dyDescent="0.25">
      <c r="A40" s="6">
        <v>36</v>
      </c>
      <c r="B40" s="6" t="s">
        <v>91</v>
      </c>
      <c r="C40" s="6" t="s">
        <v>92</v>
      </c>
      <c r="D40" s="6" t="s">
        <v>263</v>
      </c>
      <c r="E40" s="47">
        <v>179768227</v>
      </c>
      <c r="F40" s="63">
        <v>0.42</v>
      </c>
      <c r="G40" s="64">
        <v>1</v>
      </c>
      <c r="H40" s="67">
        <v>3.0000000000000001E-3</v>
      </c>
      <c r="I40" s="1">
        <f t="shared" si="0"/>
        <v>75502655.340000004</v>
      </c>
    </row>
    <row r="41" spans="1:9" s="19" customFormat="1" ht="12.75" customHeight="1" x14ac:dyDescent="0.25">
      <c r="A41" s="6">
        <v>37</v>
      </c>
      <c r="B41" s="6" t="s">
        <v>79</v>
      </c>
      <c r="C41" s="6" t="s">
        <v>110</v>
      </c>
      <c r="D41" s="6" t="s">
        <v>233</v>
      </c>
      <c r="E41" s="47">
        <v>10440000997683</v>
      </c>
      <c r="F41" s="63">
        <v>0.18</v>
      </c>
      <c r="G41" s="64">
        <v>1</v>
      </c>
      <c r="H41" s="67">
        <v>2.8E-3</v>
      </c>
      <c r="I41" s="1">
        <f t="shared" si="0"/>
        <v>1879200179582.9399</v>
      </c>
    </row>
    <row r="42" spans="1:9" s="19" customFormat="1" ht="12.75" customHeight="1" x14ac:dyDescent="0.25">
      <c r="A42" s="6">
        <v>38</v>
      </c>
      <c r="B42" s="6" t="s">
        <v>75</v>
      </c>
      <c r="C42" s="6" t="s">
        <v>76</v>
      </c>
      <c r="D42" s="6" t="s">
        <v>231</v>
      </c>
      <c r="E42" s="47">
        <v>124750000</v>
      </c>
      <c r="F42" s="63">
        <v>0.33</v>
      </c>
      <c r="G42" s="64">
        <v>1</v>
      </c>
      <c r="H42" s="67">
        <v>2.3999999999999998E-3</v>
      </c>
      <c r="I42" s="1">
        <f t="shared" si="0"/>
        <v>41167500</v>
      </c>
    </row>
    <row r="43" spans="1:9" s="19" customFormat="1" ht="12.75" customHeight="1" x14ac:dyDescent="0.25">
      <c r="A43" s="6">
        <v>39</v>
      </c>
      <c r="B43" s="6" t="s">
        <v>71</v>
      </c>
      <c r="C43" s="6" t="s">
        <v>72</v>
      </c>
      <c r="D43" s="6" t="s">
        <v>262</v>
      </c>
      <c r="E43" s="47">
        <v>1274665323063</v>
      </c>
      <c r="F43" s="63">
        <v>0.21</v>
      </c>
      <c r="G43" s="64">
        <v>1</v>
      </c>
      <c r="H43" s="67">
        <v>2.3999999999999998E-3</v>
      </c>
      <c r="I43" s="1">
        <f t="shared" si="0"/>
        <v>267679717843.22998</v>
      </c>
    </row>
    <row r="44" spans="1:9" s="19" customFormat="1" ht="12.75" customHeight="1" x14ac:dyDescent="0.25">
      <c r="A44" s="6">
        <v>40</v>
      </c>
      <c r="B44" s="54" t="s">
        <v>77</v>
      </c>
      <c r="C44" s="6" t="s">
        <v>78</v>
      </c>
      <c r="D44" s="6" t="s">
        <v>232</v>
      </c>
      <c r="E44" s="47">
        <v>43963773</v>
      </c>
      <c r="F44" s="63">
        <v>0.51</v>
      </c>
      <c r="G44" s="64">
        <v>1</v>
      </c>
      <c r="H44" s="67">
        <v>2E-3</v>
      </c>
      <c r="I44" s="1">
        <f t="shared" si="0"/>
        <v>22421524.23</v>
      </c>
    </row>
    <row r="45" spans="1:9" s="19" customFormat="1" ht="12.75" customHeight="1" x14ac:dyDescent="0.25">
      <c r="A45" s="6">
        <v>41</v>
      </c>
      <c r="B45" s="6" t="s">
        <v>85</v>
      </c>
      <c r="C45" s="6" t="s">
        <v>86</v>
      </c>
      <c r="D45" s="6" t="s">
        <v>265</v>
      </c>
      <c r="E45" s="47">
        <v>161078853310</v>
      </c>
      <c r="F45" s="63">
        <v>0.14000000000000001</v>
      </c>
      <c r="G45" s="64">
        <v>1</v>
      </c>
      <c r="H45" s="67">
        <v>1.8E-3</v>
      </c>
      <c r="I45" s="1">
        <f t="shared" si="0"/>
        <v>22551039463.400002</v>
      </c>
    </row>
    <row r="46" spans="1:9" s="19" customFormat="1" ht="12.75" customHeight="1" x14ac:dyDescent="0.25">
      <c r="A46" s="6">
        <v>42</v>
      </c>
      <c r="B46" s="6" t="s">
        <v>69</v>
      </c>
      <c r="C46" s="6" t="s">
        <v>70</v>
      </c>
      <c r="D46" s="6" t="s">
        <v>264</v>
      </c>
      <c r="E46" s="47">
        <v>11174330000</v>
      </c>
      <c r="F46" s="63">
        <v>0.14000000000000001</v>
      </c>
      <c r="G46" s="64">
        <v>1</v>
      </c>
      <c r="H46" s="67">
        <v>1.6000000000000001E-3</v>
      </c>
      <c r="I46" s="1">
        <f t="shared" si="0"/>
        <v>1564406200.0000002</v>
      </c>
    </row>
    <row r="47" spans="1:9" s="19" customFormat="1" ht="12.75" customHeight="1" x14ac:dyDescent="0.25">
      <c r="A47" s="6">
        <v>43</v>
      </c>
      <c r="B47" s="6" t="s">
        <v>97</v>
      </c>
      <c r="C47" s="6" t="s">
        <v>111</v>
      </c>
      <c r="D47" s="6" t="s">
        <v>252</v>
      </c>
      <c r="E47" s="47">
        <v>282215500</v>
      </c>
      <c r="F47" s="63">
        <v>0.34</v>
      </c>
      <c r="G47" s="64">
        <v>1</v>
      </c>
      <c r="H47" s="67">
        <v>1.5E-3</v>
      </c>
      <c r="I47" s="1">
        <f t="shared" si="0"/>
        <v>95953270</v>
      </c>
    </row>
    <row r="48" spans="1:9" s="19" customFormat="1" ht="12.75" customHeight="1" x14ac:dyDescent="0.25">
      <c r="A48" s="6">
        <v>44</v>
      </c>
      <c r="B48" s="54" t="s">
        <v>81</v>
      </c>
      <c r="C48" s="6" t="s">
        <v>82</v>
      </c>
      <c r="D48" s="6" t="s">
        <v>234</v>
      </c>
      <c r="E48" s="47">
        <v>37792603</v>
      </c>
      <c r="F48" s="63">
        <v>0.23</v>
      </c>
      <c r="G48" s="64">
        <v>1</v>
      </c>
      <c r="H48" s="67">
        <v>1.5E-3</v>
      </c>
      <c r="I48" s="1">
        <f t="shared" si="0"/>
        <v>8692298.6899999995</v>
      </c>
    </row>
    <row r="49" spans="1:9" s="19" customFormat="1" ht="12.75" customHeight="1" x14ac:dyDescent="0.25">
      <c r="A49" s="6">
        <v>45</v>
      </c>
      <c r="B49" s="6" t="s">
        <v>95</v>
      </c>
      <c r="C49" s="6" t="s">
        <v>96</v>
      </c>
      <c r="D49" s="6" t="s">
        <v>241</v>
      </c>
      <c r="E49" s="47">
        <v>11529538</v>
      </c>
      <c r="F49" s="63">
        <v>0.1</v>
      </c>
      <c r="G49" s="64">
        <v>1</v>
      </c>
      <c r="H49" s="67">
        <v>1.4E-3</v>
      </c>
      <c r="I49" s="1">
        <f t="shared" si="0"/>
        <v>1152953.8</v>
      </c>
    </row>
    <row r="50" spans="1:9" s="19" customFormat="1" ht="12.75" customHeight="1" x14ac:dyDescent="0.25">
      <c r="A50" s="6">
        <v>46</v>
      </c>
      <c r="B50" s="6" t="s">
        <v>93</v>
      </c>
      <c r="C50" s="6" t="s">
        <v>94</v>
      </c>
      <c r="D50" s="6" t="s">
        <v>268</v>
      </c>
      <c r="E50" s="47">
        <v>416270745</v>
      </c>
      <c r="F50" s="63">
        <v>0.35</v>
      </c>
      <c r="G50" s="64">
        <v>1</v>
      </c>
      <c r="H50" s="67">
        <v>1.1000000000000001E-3</v>
      </c>
      <c r="I50" s="1">
        <f t="shared" si="0"/>
        <v>145694760.75</v>
      </c>
    </row>
    <row r="51" spans="1:9" s="19" customFormat="1" ht="12.75" customHeight="1" x14ac:dyDescent="0.25">
      <c r="A51" s="6">
        <v>47</v>
      </c>
      <c r="B51" s="54" t="s">
        <v>101</v>
      </c>
      <c r="C51" s="6" t="s">
        <v>112</v>
      </c>
      <c r="D51" s="6" t="s">
        <v>253</v>
      </c>
      <c r="E51" s="47">
        <v>439554000</v>
      </c>
      <c r="F51" s="63">
        <v>0.45</v>
      </c>
      <c r="G51" s="64">
        <v>1</v>
      </c>
      <c r="H51" s="67">
        <v>1.1000000000000001E-3</v>
      </c>
      <c r="I51" s="1">
        <f t="shared" si="0"/>
        <v>197799300</v>
      </c>
    </row>
    <row r="52" spans="1:9" s="19" customFormat="1" ht="12.75" customHeight="1" x14ac:dyDescent="0.25">
      <c r="A52" s="6">
        <v>48</v>
      </c>
      <c r="B52" s="6" t="s">
        <v>103</v>
      </c>
      <c r="C52" s="6" t="s">
        <v>104</v>
      </c>
      <c r="D52" s="6" t="s">
        <v>244</v>
      </c>
      <c r="E52" s="47">
        <v>19259815400</v>
      </c>
      <c r="F52" s="63">
        <v>0.15</v>
      </c>
      <c r="G52" s="64">
        <v>1</v>
      </c>
      <c r="H52" s="67">
        <v>1.1000000000000001E-3</v>
      </c>
      <c r="I52" s="1">
        <f t="shared" si="0"/>
        <v>2888972310</v>
      </c>
    </row>
    <row r="53" spans="1:9" s="19" customFormat="1" ht="12.75" customHeight="1" x14ac:dyDescent="0.25">
      <c r="A53" s="6">
        <v>49</v>
      </c>
      <c r="B53" s="6" t="s">
        <v>99</v>
      </c>
      <c r="C53" s="6" t="s">
        <v>117</v>
      </c>
      <c r="D53" s="6" t="s">
        <v>243</v>
      </c>
      <c r="E53" s="47">
        <v>34270159</v>
      </c>
      <c r="F53" s="63">
        <v>0.34</v>
      </c>
      <c r="G53" s="64">
        <v>1</v>
      </c>
      <c r="H53" s="67">
        <v>1E-3</v>
      </c>
      <c r="I53" s="1">
        <f t="shared" si="0"/>
        <v>11651854.060000001</v>
      </c>
    </row>
    <row r="54" spans="1:9" s="19" customFormat="1" ht="12.75" customHeight="1" x14ac:dyDescent="0.25">
      <c r="A54" s="6">
        <v>50</v>
      </c>
      <c r="B54" s="6" t="s">
        <v>118</v>
      </c>
      <c r="C54" s="6" t="s">
        <v>119</v>
      </c>
      <c r="D54" s="6" t="s">
        <v>267</v>
      </c>
      <c r="E54" s="47">
        <v>48707091574</v>
      </c>
      <c r="F54" s="63">
        <v>0.1</v>
      </c>
      <c r="G54" s="64">
        <v>1</v>
      </c>
      <c r="H54" s="67">
        <v>8.9999999999999998E-4</v>
      </c>
      <c r="I54" s="1">
        <f t="shared" si="0"/>
        <v>4870709157.4000006</v>
      </c>
    </row>
    <row r="55" spans="1:9" ht="14.25" customHeight="1" x14ac:dyDescent="0.25">
      <c r="B55" s="10"/>
      <c r="C55" s="15"/>
      <c r="D55" s="15"/>
      <c r="E55" s="11"/>
      <c r="F55" s="12"/>
      <c r="G55" s="13"/>
      <c r="H55" s="14"/>
    </row>
    <row r="56" spans="1:9" ht="14.25" customHeight="1" x14ac:dyDescent="0.25">
      <c r="B56" s="27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65"/>
  <sheetViews>
    <sheetView topLeftCell="A33" zoomScale="140" zoomScaleNormal="140" workbookViewId="0">
      <selection activeCell="B55" sqref="B55"/>
    </sheetView>
  </sheetViews>
  <sheetFormatPr defaultRowHeight="14.25" customHeight="1" x14ac:dyDescent="0.25"/>
  <cols>
    <col min="1" max="1" width="3.5546875" style="1" customWidth="1"/>
    <col min="2" max="2" width="9.6640625" style="1" customWidth="1"/>
    <col min="3" max="4" width="36.88671875" style="5" customWidth="1"/>
    <col min="5" max="5" width="19.109375" style="1" customWidth="1"/>
    <col min="6" max="6" width="12.5546875" style="1" customWidth="1"/>
    <col min="7" max="7" width="12.109375" style="1" customWidth="1"/>
    <col min="8" max="8" width="14" style="1" customWidth="1"/>
    <col min="9" max="9" width="8.6640625" style="1" customWidth="1"/>
    <col min="10" max="243" width="9.109375" style="1"/>
    <col min="244" max="244" width="3.5546875" style="1" customWidth="1"/>
    <col min="245" max="245" width="9.6640625" style="1" customWidth="1"/>
    <col min="246" max="246" width="36.88671875" style="1" customWidth="1"/>
    <col min="247" max="247" width="19.109375" style="1" customWidth="1"/>
    <col min="248" max="248" width="22" style="1" customWidth="1"/>
    <col min="249" max="249" width="28.33203125" style="1" customWidth="1"/>
    <col min="250" max="250" width="18.33203125" style="1" customWidth="1"/>
    <col min="251" max="499" width="9.109375" style="1"/>
    <col min="500" max="500" width="3.5546875" style="1" customWidth="1"/>
    <col min="501" max="501" width="9.6640625" style="1" customWidth="1"/>
    <col min="502" max="502" width="36.88671875" style="1" customWidth="1"/>
    <col min="503" max="503" width="19.109375" style="1" customWidth="1"/>
    <col min="504" max="504" width="22" style="1" customWidth="1"/>
    <col min="505" max="505" width="28.33203125" style="1" customWidth="1"/>
    <col min="506" max="506" width="18.33203125" style="1" customWidth="1"/>
    <col min="507" max="755" width="9.109375" style="1"/>
    <col min="756" max="756" width="3.5546875" style="1" customWidth="1"/>
    <col min="757" max="757" width="9.6640625" style="1" customWidth="1"/>
    <col min="758" max="758" width="36.88671875" style="1" customWidth="1"/>
    <col min="759" max="759" width="19.109375" style="1" customWidth="1"/>
    <col min="760" max="760" width="22" style="1" customWidth="1"/>
    <col min="761" max="761" width="28.33203125" style="1" customWidth="1"/>
    <col min="762" max="762" width="18.33203125" style="1" customWidth="1"/>
    <col min="763" max="1011" width="9.109375" style="1"/>
    <col min="1012" max="1012" width="3.5546875" style="1" customWidth="1"/>
    <col min="1013" max="1013" width="9.6640625" style="1" customWidth="1"/>
    <col min="1014" max="1014" width="36.88671875" style="1" customWidth="1"/>
    <col min="1015" max="1015" width="19.109375" style="1" customWidth="1"/>
    <col min="1016" max="1016" width="22" style="1" customWidth="1"/>
    <col min="1017" max="1017" width="28.33203125" style="1" customWidth="1"/>
    <col min="1018" max="1018" width="18.33203125" style="1" customWidth="1"/>
    <col min="1019" max="1267" width="9.109375" style="1"/>
    <col min="1268" max="1268" width="3.5546875" style="1" customWidth="1"/>
    <col min="1269" max="1269" width="9.6640625" style="1" customWidth="1"/>
    <col min="1270" max="1270" width="36.88671875" style="1" customWidth="1"/>
    <col min="1271" max="1271" width="19.109375" style="1" customWidth="1"/>
    <col min="1272" max="1272" width="22" style="1" customWidth="1"/>
    <col min="1273" max="1273" width="28.33203125" style="1" customWidth="1"/>
    <col min="1274" max="1274" width="18.33203125" style="1" customWidth="1"/>
    <col min="1275" max="1523" width="9.109375" style="1"/>
    <col min="1524" max="1524" width="3.5546875" style="1" customWidth="1"/>
    <col min="1525" max="1525" width="9.6640625" style="1" customWidth="1"/>
    <col min="1526" max="1526" width="36.88671875" style="1" customWidth="1"/>
    <col min="1527" max="1527" width="19.109375" style="1" customWidth="1"/>
    <col min="1528" max="1528" width="22" style="1" customWidth="1"/>
    <col min="1529" max="1529" width="28.33203125" style="1" customWidth="1"/>
    <col min="1530" max="1530" width="18.33203125" style="1" customWidth="1"/>
    <col min="1531" max="1779" width="9.109375" style="1"/>
    <col min="1780" max="1780" width="3.5546875" style="1" customWidth="1"/>
    <col min="1781" max="1781" width="9.6640625" style="1" customWidth="1"/>
    <col min="1782" max="1782" width="36.88671875" style="1" customWidth="1"/>
    <col min="1783" max="1783" width="19.109375" style="1" customWidth="1"/>
    <col min="1784" max="1784" width="22" style="1" customWidth="1"/>
    <col min="1785" max="1785" width="28.33203125" style="1" customWidth="1"/>
    <col min="1786" max="1786" width="18.33203125" style="1" customWidth="1"/>
    <col min="1787" max="2035" width="9.109375" style="1"/>
    <col min="2036" max="2036" width="3.5546875" style="1" customWidth="1"/>
    <col min="2037" max="2037" width="9.6640625" style="1" customWidth="1"/>
    <col min="2038" max="2038" width="36.88671875" style="1" customWidth="1"/>
    <col min="2039" max="2039" width="19.109375" style="1" customWidth="1"/>
    <col min="2040" max="2040" width="22" style="1" customWidth="1"/>
    <col min="2041" max="2041" width="28.33203125" style="1" customWidth="1"/>
    <col min="2042" max="2042" width="18.33203125" style="1" customWidth="1"/>
    <col min="2043" max="2291" width="9.109375" style="1"/>
    <col min="2292" max="2292" width="3.5546875" style="1" customWidth="1"/>
    <col min="2293" max="2293" width="9.6640625" style="1" customWidth="1"/>
    <col min="2294" max="2294" width="36.88671875" style="1" customWidth="1"/>
    <col min="2295" max="2295" width="19.109375" style="1" customWidth="1"/>
    <col min="2296" max="2296" width="22" style="1" customWidth="1"/>
    <col min="2297" max="2297" width="28.33203125" style="1" customWidth="1"/>
    <col min="2298" max="2298" width="18.33203125" style="1" customWidth="1"/>
    <col min="2299" max="2547" width="9.109375" style="1"/>
    <col min="2548" max="2548" width="3.5546875" style="1" customWidth="1"/>
    <col min="2549" max="2549" width="9.6640625" style="1" customWidth="1"/>
    <col min="2550" max="2550" width="36.88671875" style="1" customWidth="1"/>
    <col min="2551" max="2551" width="19.109375" style="1" customWidth="1"/>
    <col min="2552" max="2552" width="22" style="1" customWidth="1"/>
    <col min="2553" max="2553" width="28.33203125" style="1" customWidth="1"/>
    <col min="2554" max="2554" width="18.33203125" style="1" customWidth="1"/>
    <col min="2555" max="2803" width="9.109375" style="1"/>
    <col min="2804" max="2804" width="3.5546875" style="1" customWidth="1"/>
    <col min="2805" max="2805" width="9.6640625" style="1" customWidth="1"/>
    <col min="2806" max="2806" width="36.88671875" style="1" customWidth="1"/>
    <col min="2807" max="2807" width="19.109375" style="1" customWidth="1"/>
    <col min="2808" max="2808" width="22" style="1" customWidth="1"/>
    <col min="2809" max="2809" width="28.33203125" style="1" customWidth="1"/>
    <col min="2810" max="2810" width="18.33203125" style="1" customWidth="1"/>
    <col min="2811" max="3059" width="9.109375" style="1"/>
    <col min="3060" max="3060" width="3.5546875" style="1" customWidth="1"/>
    <col min="3061" max="3061" width="9.6640625" style="1" customWidth="1"/>
    <col min="3062" max="3062" width="36.88671875" style="1" customWidth="1"/>
    <col min="3063" max="3063" width="19.109375" style="1" customWidth="1"/>
    <col min="3064" max="3064" width="22" style="1" customWidth="1"/>
    <col min="3065" max="3065" width="28.33203125" style="1" customWidth="1"/>
    <col min="3066" max="3066" width="18.33203125" style="1" customWidth="1"/>
    <col min="3067" max="3315" width="9.109375" style="1"/>
    <col min="3316" max="3316" width="3.5546875" style="1" customWidth="1"/>
    <col min="3317" max="3317" width="9.6640625" style="1" customWidth="1"/>
    <col min="3318" max="3318" width="36.88671875" style="1" customWidth="1"/>
    <col min="3319" max="3319" width="19.109375" style="1" customWidth="1"/>
    <col min="3320" max="3320" width="22" style="1" customWidth="1"/>
    <col min="3321" max="3321" width="28.33203125" style="1" customWidth="1"/>
    <col min="3322" max="3322" width="18.33203125" style="1" customWidth="1"/>
    <col min="3323" max="3571" width="9.109375" style="1"/>
    <col min="3572" max="3572" width="3.5546875" style="1" customWidth="1"/>
    <col min="3573" max="3573" width="9.6640625" style="1" customWidth="1"/>
    <col min="3574" max="3574" width="36.88671875" style="1" customWidth="1"/>
    <col min="3575" max="3575" width="19.109375" style="1" customWidth="1"/>
    <col min="3576" max="3576" width="22" style="1" customWidth="1"/>
    <col min="3577" max="3577" width="28.33203125" style="1" customWidth="1"/>
    <col min="3578" max="3578" width="18.33203125" style="1" customWidth="1"/>
    <col min="3579" max="3827" width="9.109375" style="1"/>
    <col min="3828" max="3828" width="3.5546875" style="1" customWidth="1"/>
    <col min="3829" max="3829" width="9.6640625" style="1" customWidth="1"/>
    <col min="3830" max="3830" width="36.88671875" style="1" customWidth="1"/>
    <col min="3831" max="3831" width="19.109375" style="1" customWidth="1"/>
    <col min="3832" max="3832" width="22" style="1" customWidth="1"/>
    <col min="3833" max="3833" width="28.33203125" style="1" customWidth="1"/>
    <col min="3834" max="3834" width="18.33203125" style="1" customWidth="1"/>
    <col min="3835" max="4083" width="9.109375" style="1"/>
    <col min="4084" max="4084" width="3.5546875" style="1" customWidth="1"/>
    <col min="4085" max="4085" width="9.6640625" style="1" customWidth="1"/>
    <col min="4086" max="4086" width="36.88671875" style="1" customWidth="1"/>
    <col min="4087" max="4087" width="19.109375" style="1" customWidth="1"/>
    <col min="4088" max="4088" width="22" style="1" customWidth="1"/>
    <col min="4089" max="4089" width="28.33203125" style="1" customWidth="1"/>
    <col min="4090" max="4090" width="18.33203125" style="1" customWidth="1"/>
    <col min="4091" max="4339" width="9.109375" style="1"/>
    <col min="4340" max="4340" width="3.5546875" style="1" customWidth="1"/>
    <col min="4341" max="4341" width="9.6640625" style="1" customWidth="1"/>
    <col min="4342" max="4342" width="36.88671875" style="1" customWidth="1"/>
    <col min="4343" max="4343" width="19.109375" style="1" customWidth="1"/>
    <col min="4344" max="4344" width="22" style="1" customWidth="1"/>
    <col min="4345" max="4345" width="28.33203125" style="1" customWidth="1"/>
    <col min="4346" max="4346" width="18.33203125" style="1" customWidth="1"/>
    <col min="4347" max="4595" width="9.109375" style="1"/>
    <col min="4596" max="4596" width="3.5546875" style="1" customWidth="1"/>
    <col min="4597" max="4597" width="9.6640625" style="1" customWidth="1"/>
    <col min="4598" max="4598" width="36.88671875" style="1" customWidth="1"/>
    <col min="4599" max="4599" width="19.109375" style="1" customWidth="1"/>
    <col min="4600" max="4600" width="22" style="1" customWidth="1"/>
    <col min="4601" max="4601" width="28.33203125" style="1" customWidth="1"/>
    <col min="4602" max="4602" width="18.33203125" style="1" customWidth="1"/>
    <col min="4603" max="4851" width="9.109375" style="1"/>
    <col min="4852" max="4852" width="3.5546875" style="1" customWidth="1"/>
    <col min="4853" max="4853" width="9.6640625" style="1" customWidth="1"/>
    <col min="4854" max="4854" width="36.88671875" style="1" customWidth="1"/>
    <col min="4855" max="4855" width="19.109375" style="1" customWidth="1"/>
    <col min="4856" max="4856" width="22" style="1" customWidth="1"/>
    <col min="4857" max="4857" width="28.33203125" style="1" customWidth="1"/>
    <col min="4858" max="4858" width="18.33203125" style="1" customWidth="1"/>
    <col min="4859" max="5107" width="9.109375" style="1"/>
    <col min="5108" max="5108" width="3.5546875" style="1" customWidth="1"/>
    <col min="5109" max="5109" width="9.6640625" style="1" customWidth="1"/>
    <col min="5110" max="5110" width="36.88671875" style="1" customWidth="1"/>
    <col min="5111" max="5111" width="19.109375" style="1" customWidth="1"/>
    <col min="5112" max="5112" width="22" style="1" customWidth="1"/>
    <col min="5113" max="5113" width="28.33203125" style="1" customWidth="1"/>
    <col min="5114" max="5114" width="18.33203125" style="1" customWidth="1"/>
    <col min="5115" max="5363" width="9.109375" style="1"/>
    <col min="5364" max="5364" width="3.5546875" style="1" customWidth="1"/>
    <col min="5365" max="5365" width="9.6640625" style="1" customWidth="1"/>
    <col min="5366" max="5366" width="36.88671875" style="1" customWidth="1"/>
    <col min="5367" max="5367" width="19.109375" style="1" customWidth="1"/>
    <col min="5368" max="5368" width="22" style="1" customWidth="1"/>
    <col min="5369" max="5369" width="28.33203125" style="1" customWidth="1"/>
    <col min="5370" max="5370" width="18.33203125" style="1" customWidth="1"/>
    <col min="5371" max="5619" width="9.109375" style="1"/>
    <col min="5620" max="5620" width="3.5546875" style="1" customWidth="1"/>
    <col min="5621" max="5621" width="9.6640625" style="1" customWidth="1"/>
    <col min="5622" max="5622" width="36.88671875" style="1" customWidth="1"/>
    <col min="5623" max="5623" width="19.109375" style="1" customWidth="1"/>
    <col min="5624" max="5624" width="22" style="1" customWidth="1"/>
    <col min="5625" max="5625" width="28.33203125" style="1" customWidth="1"/>
    <col min="5626" max="5626" width="18.33203125" style="1" customWidth="1"/>
    <col min="5627" max="5875" width="9.109375" style="1"/>
    <col min="5876" max="5876" width="3.5546875" style="1" customWidth="1"/>
    <col min="5877" max="5877" width="9.6640625" style="1" customWidth="1"/>
    <col min="5878" max="5878" width="36.88671875" style="1" customWidth="1"/>
    <col min="5879" max="5879" width="19.109375" style="1" customWidth="1"/>
    <col min="5880" max="5880" width="22" style="1" customWidth="1"/>
    <col min="5881" max="5881" width="28.33203125" style="1" customWidth="1"/>
    <col min="5882" max="5882" width="18.33203125" style="1" customWidth="1"/>
    <col min="5883" max="6131" width="9.109375" style="1"/>
    <col min="6132" max="6132" width="3.5546875" style="1" customWidth="1"/>
    <col min="6133" max="6133" width="9.6640625" style="1" customWidth="1"/>
    <col min="6134" max="6134" width="36.88671875" style="1" customWidth="1"/>
    <col min="6135" max="6135" width="19.109375" style="1" customWidth="1"/>
    <col min="6136" max="6136" width="22" style="1" customWidth="1"/>
    <col min="6137" max="6137" width="28.33203125" style="1" customWidth="1"/>
    <col min="6138" max="6138" width="18.33203125" style="1" customWidth="1"/>
    <col min="6139" max="6387" width="9.109375" style="1"/>
    <col min="6388" max="6388" width="3.5546875" style="1" customWidth="1"/>
    <col min="6389" max="6389" width="9.6640625" style="1" customWidth="1"/>
    <col min="6390" max="6390" width="36.88671875" style="1" customWidth="1"/>
    <col min="6391" max="6391" width="19.109375" style="1" customWidth="1"/>
    <col min="6392" max="6392" width="22" style="1" customWidth="1"/>
    <col min="6393" max="6393" width="28.33203125" style="1" customWidth="1"/>
    <col min="6394" max="6394" width="18.33203125" style="1" customWidth="1"/>
    <col min="6395" max="6643" width="9.109375" style="1"/>
    <col min="6644" max="6644" width="3.5546875" style="1" customWidth="1"/>
    <col min="6645" max="6645" width="9.6640625" style="1" customWidth="1"/>
    <col min="6646" max="6646" width="36.88671875" style="1" customWidth="1"/>
    <col min="6647" max="6647" width="19.109375" style="1" customWidth="1"/>
    <col min="6648" max="6648" width="22" style="1" customWidth="1"/>
    <col min="6649" max="6649" width="28.33203125" style="1" customWidth="1"/>
    <col min="6650" max="6650" width="18.33203125" style="1" customWidth="1"/>
    <col min="6651" max="6899" width="9.109375" style="1"/>
    <col min="6900" max="6900" width="3.5546875" style="1" customWidth="1"/>
    <col min="6901" max="6901" width="9.6640625" style="1" customWidth="1"/>
    <col min="6902" max="6902" width="36.88671875" style="1" customWidth="1"/>
    <col min="6903" max="6903" width="19.109375" style="1" customWidth="1"/>
    <col min="6904" max="6904" width="22" style="1" customWidth="1"/>
    <col min="6905" max="6905" width="28.33203125" style="1" customWidth="1"/>
    <col min="6906" max="6906" width="18.33203125" style="1" customWidth="1"/>
    <col min="6907" max="7155" width="9.109375" style="1"/>
    <col min="7156" max="7156" width="3.5546875" style="1" customWidth="1"/>
    <col min="7157" max="7157" width="9.6640625" style="1" customWidth="1"/>
    <col min="7158" max="7158" width="36.88671875" style="1" customWidth="1"/>
    <col min="7159" max="7159" width="19.109375" style="1" customWidth="1"/>
    <col min="7160" max="7160" width="22" style="1" customWidth="1"/>
    <col min="7161" max="7161" width="28.33203125" style="1" customWidth="1"/>
    <col min="7162" max="7162" width="18.33203125" style="1" customWidth="1"/>
    <col min="7163" max="7411" width="9.109375" style="1"/>
    <col min="7412" max="7412" width="3.5546875" style="1" customWidth="1"/>
    <col min="7413" max="7413" width="9.6640625" style="1" customWidth="1"/>
    <col min="7414" max="7414" width="36.88671875" style="1" customWidth="1"/>
    <col min="7415" max="7415" width="19.109375" style="1" customWidth="1"/>
    <col min="7416" max="7416" width="22" style="1" customWidth="1"/>
    <col min="7417" max="7417" width="28.33203125" style="1" customWidth="1"/>
    <col min="7418" max="7418" width="18.33203125" style="1" customWidth="1"/>
    <col min="7419" max="7667" width="9.109375" style="1"/>
    <col min="7668" max="7668" width="3.5546875" style="1" customWidth="1"/>
    <col min="7669" max="7669" width="9.6640625" style="1" customWidth="1"/>
    <col min="7670" max="7670" width="36.88671875" style="1" customWidth="1"/>
    <col min="7671" max="7671" width="19.109375" style="1" customWidth="1"/>
    <col min="7672" max="7672" width="22" style="1" customWidth="1"/>
    <col min="7673" max="7673" width="28.33203125" style="1" customWidth="1"/>
    <col min="7674" max="7674" width="18.33203125" style="1" customWidth="1"/>
    <col min="7675" max="7923" width="9.109375" style="1"/>
    <col min="7924" max="7924" width="3.5546875" style="1" customWidth="1"/>
    <col min="7925" max="7925" width="9.6640625" style="1" customWidth="1"/>
    <col min="7926" max="7926" width="36.88671875" style="1" customWidth="1"/>
    <col min="7927" max="7927" width="19.109375" style="1" customWidth="1"/>
    <col min="7928" max="7928" width="22" style="1" customWidth="1"/>
    <col min="7929" max="7929" width="28.33203125" style="1" customWidth="1"/>
    <col min="7930" max="7930" width="18.33203125" style="1" customWidth="1"/>
    <col min="7931" max="8179" width="9.109375" style="1"/>
    <col min="8180" max="8180" width="3.5546875" style="1" customWidth="1"/>
    <col min="8181" max="8181" width="9.6640625" style="1" customWidth="1"/>
    <col min="8182" max="8182" width="36.88671875" style="1" customWidth="1"/>
    <col min="8183" max="8183" width="19.109375" style="1" customWidth="1"/>
    <col min="8184" max="8184" width="22" style="1" customWidth="1"/>
    <col min="8185" max="8185" width="28.33203125" style="1" customWidth="1"/>
    <col min="8186" max="8186" width="18.33203125" style="1" customWidth="1"/>
    <col min="8187" max="8435" width="9.109375" style="1"/>
    <col min="8436" max="8436" width="3.5546875" style="1" customWidth="1"/>
    <col min="8437" max="8437" width="9.6640625" style="1" customWidth="1"/>
    <col min="8438" max="8438" width="36.88671875" style="1" customWidth="1"/>
    <col min="8439" max="8439" width="19.109375" style="1" customWidth="1"/>
    <col min="8440" max="8440" width="22" style="1" customWidth="1"/>
    <col min="8441" max="8441" width="28.33203125" style="1" customWidth="1"/>
    <col min="8442" max="8442" width="18.33203125" style="1" customWidth="1"/>
    <col min="8443" max="8691" width="9.109375" style="1"/>
    <col min="8692" max="8692" width="3.5546875" style="1" customWidth="1"/>
    <col min="8693" max="8693" width="9.6640625" style="1" customWidth="1"/>
    <col min="8694" max="8694" width="36.88671875" style="1" customWidth="1"/>
    <col min="8695" max="8695" width="19.109375" style="1" customWidth="1"/>
    <col min="8696" max="8696" width="22" style="1" customWidth="1"/>
    <col min="8697" max="8697" width="28.33203125" style="1" customWidth="1"/>
    <col min="8698" max="8698" width="18.33203125" style="1" customWidth="1"/>
    <col min="8699" max="8947" width="9.109375" style="1"/>
    <col min="8948" max="8948" width="3.5546875" style="1" customWidth="1"/>
    <col min="8949" max="8949" width="9.6640625" style="1" customWidth="1"/>
    <col min="8950" max="8950" width="36.88671875" style="1" customWidth="1"/>
    <col min="8951" max="8951" width="19.109375" style="1" customWidth="1"/>
    <col min="8952" max="8952" width="22" style="1" customWidth="1"/>
    <col min="8953" max="8953" width="28.33203125" style="1" customWidth="1"/>
    <col min="8954" max="8954" width="18.33203125" style="1" customWidth="1"/>
    <col min="8955" max="9203" width="9.109375" style="1"/>
    <col min="9204" max="9204" width="3.5546875" style="1" customWidth="1"/>
    <col min="9205" max="9205" width="9.6640625" style="1" customWidth="1"/>
    <col min="9206" max="9206" width="36.88671875" style="1" customWidth="1"/>
    <col min="9207" max="9207" width="19.109375" style="1" customWidth="1"/>
    <col min="9208" max="9208" width="22" style="1" customWidth="1"/>
    <col min="9209" max="9209" width="28.33203125" style="1" customWidth="1"/>
    <col min="9210" max="9210" width="18.33203125" style="1" customWidth="1"/>
    <col min="9211" max="9459" width="9.109375" style="1"/>
    <col min="9460" max="9460" width="3.5546875" style="1" customWidth="1"/>
    <col min="9461" max="9461" width="9.6640625" style="1" customWidth="1"/>
    <col min="9462" max="9462" width="36.88671875" style="1" customWidth="1"/>
    <col min="9463" max="9463" width="19.109375" style="1" customWidth="1"/>
    <col min="9464" max="9464" width="22" style="1" customWidth="1"/>
    <col min="9465" max="9465" width="28.33203125" style="1" customWidth="1"/>
    <col min="9466" max="9466" width="18.33203125" style="1" customWidth="1"/>
    <col min="9467" max="9715" width="9.109375" style="1"/>
    <col min="9716" max="9716" width="3.5546875" style="1" customWidth="1"/>
    <col min="9717" max="9717" width="9.6640625" style="1" customWidth="1"/>
    <col min="9718" max="9718" width="36.88671875" style="1" customWidth="1"/>
    <col min="9719" max="9719" width="19.109375" style="1" customWidth="1"/>
    <col min="9720" max="9720" width="22" style="1" customWidth="1"/>
    <col min="9721" max="9721" width="28.33203125" style="1" customWidth="1"/>
    <col min="9722" max="9722" width="18.33203125" style="1" customWidth="1"/>
    <col min="9723" max="9971" width="9.109375" style="1"/>
    <col min="9972" max="9972" width="3.5546875" style="1" customWidth="1"/>
    <col min="9973" max="9973" width="9.6640625" style="1" customWidth="1"/>
    <col min="9974" max="9974" width="36.88671875" style="1" customWidth="1"/>
    <col min="9975" max="9975" width="19.109375" style="1" customWidth="1"/>
    <col min="9976" max="9976" width="22" style="1" customWidth="1"/>
    <col min="9977" max="9977" width="28.33203125" style="1" customWidth="1"/>
    <col min="9978" max="9978" width="18.33203125" style="1" customWidth="1"/>
    <col min="9979" max="10227" width="9.109375" style="1"/>
    <col min="10228" max="10228" width="3.5546875" style="1" customWidth="1"/>
    <col min="10229" max="10229" width="9.6640625" style="1" customWidth="1"/>
    <col min="10230" max="10230" width="36.88671875" style="1" customWidth="1"/>
    <col min="10231" max="10231" width="19.109375" style="1" customWidth="1"/>
    <col min="10232" max="10232" width="22" style="1" customWidth="1"/>
    <col min="10233" max="10233" width="28.33203125" style="1" customWidth="1"/>
    <col min="10234" max="10234" width="18.33203125" style="1" customWidth="1"/>
    <col min="10235" max="10483" width="9.109375" style="1"/>
    <col min="10484" max="10484" width="3.5546875" style="1" customWidth="1"/>
    <col min="10485" max="10485" width="9.6640625" style="1" customWidth="1"/>
    <col min="10486" max="10486" width="36.88671875" style="1" customWidth="1"/>
    <col min="10487" max="10487" width="19.109375" style="1" customWidth="1"/>
    <col min="10488" max="10488" width="22" style="1" customWidth="1"/>
    <col min="10489" max="10489" width="28.33203125" style="1" customWidth="1"/>
    <col min="10490" max="10490" width="18.33203125" style="1" customWidth="1"/>
    <col min="10491" max="10739" width="9.109375" style="1"/>
    <col min="10740" max="10740" width="3.5546875" style="1" customWidth="1"/>
    <col min="10741" max="10741" width="9.6640625" style="1" customWidth="1"/>
    <col min="10742" max="10742" width="36.88671875" style="1" customWidth="1"/>
    <col min="10743" max="10743" width="19.109375" style="1" customWidth="1"/>
    <col min="10744" max="10744" width="22" style="1" customWidth="1"/>
    <col min="10745" max="10745" width="28.33203125" style="1" customWidth="1"/>
    <col min="10746" max="10746" width="18.33203125" style="1" customWidth="1"/>
    <col min="10747" max="10995" width="9.109375" style="1"/>
    <col min="10996" max="10996" width="3.5546875" style="1" customWidth="1"/>
    <col min="10997" max="10997" width="9.6640625" style="1" customWidth="1"/>
    <col min="10998" max="10998" width="36.88671875" style="1" customWidth="1"/>
    <col min="10999" max="10999" width="19.109375" style="1" customWidth="1"/>
    <col min="11000" max="11000" width="22" style="1" customWidth="1"/>
    <col min="11001" max="11001" width="28.33203125" style="1" customWidth="1"/>
    <col min="11002" max="11002" width="18.33203125" style="1" customWidth="1"/>
    <col min="11003" max="11251" width="9.109375" style="1"/>
    <col min="11252" max="11252" width="3.5546875" style="1" customWidth="1"/>
    <col min="11253" max="11253" width="9.6640625" style="1" customWidth="1"/>
    <col min="11254" max="11254" width="36.88671875" style="1" customWidth="1"/>
    <col min="11255" max="11255" width="19.109375" style="1" customWidth="1"/>
    <col min="11256" max="11256" width="22" style="1" customWidth="1"/>
    <col min="11257" max="11257" width="28.33203125" style="1" customWidth="1"/>
    <col min="11258" max="11258" width="18.33203125" style="1" customWidth="1"/>
    <col min="11259" max="11507" width="9.109375" style="1"/>
    <col min="11508" max="11508" width="3.5546875" style="1" customWidth="1"/>
    <col min="11509" max="11509" width="9.6640625" style="1" customWidth="1"/>
    <col min="11510" max="11510" width="36.88671875" style="1" customWidth="1"/>
    <col min="11511" max="11511" width="19.109375" style="1" customWidth="1"/>
    <col min="11512" max="11512" width="22" style="1" customWidth="1"/>
    <col min="11513" max="11513" width="28.33203125" style="1" customWidth="1"/>
    <col min="11514" max="11514" width="18.33203125" style="1" customWidth="1"/>
    <col min="11515" max="11763" width="9.109375" style="1"/>
    <col min="11764" max="11764" width="3.5546875" style="1" customWidth="1"/>
    <col min="11765" max="11765" width="9.6640625" style="1" customWidth="1"/>
    <col min="11766" max="11766" width="36.88671875" style="1" customWidth="1"/>
    <col min="11767" max="11767" width="19.109375" style="1" customWidth="1"/>
    <col min="11768" max="11768" width="22" style="1" customWidth="1"/>
    <col min="11769" max="11769" width="28.33203125" style="1" customWidth="1"/>
    <col min="11770" max="11770" width="18.33203125" style="1" customWidth="1"/>
    <col min="11771" max="12019" width="9.109375" style="1"/>
    <col min="12020" max="12020" width="3.5546875" style="1" customWidth="1"/>
    <col min="12021" max="12021" width="9.6640625" style="1" customWidth="1"/>
    <col min="12022" max="12022" width="36.88671875" style="1" customWidth="1"/>
    <col min="12023" max="12023" width="19.109375" style="1" customWidth="1"/>
    <col min="12024" max="12024" width="22" style="1" customWidth="1"/>
    <col min="12025" max="12025" width="28.33203125" style="1" customWidth="1"/>
    <col min="12026" max="12026" width="18.33203125" style="1" customWidth="1"/>
    <col min="12027" max="12275" width="9.109375" style="1"/>
    <col min="12276" max="12276" width="3.5546875" style="1" customWidth="1"/>
    <col min="12277" max="12277" width="9.6640625" style="1" customWidth="1"/>
    <col min="12278" max="12278" width="36.88671875" style="1" customWidth="1"/>
    <col min="12279" max="12279" width="19.109375" style="1" customWidth="1"/>
    <col min="12280" max="12280" width="22" style="1" customWidth="1"/>
    <col min="12281" max="12281" width="28.33203125" style="1" customWidth="1"/>
    <col min="12282" max="12282" width="18.33203125" style="1" customWidth="1"/>
    <col min="12283" max="12531" width="9.109375" style="1"/>
    <col min="12532" max="12532" width="3.5546875" style="1" customWidth="1"/>
    <col min="12533" max="12533" width="9.6640625" style="1" customWidth="1"/>
    <col min="12534" max="12534" width="36.88671875" style="1" customWidth="1"/>
    <col min="12535" max="12535" width="19.109375" style="1" customWidth="1"/>
    <col min="12536" max="12536" width="22" style="1" customWidth="1"/>
    <col min="12537" max="12537" width="28.33203125" style="1" customWidth="1"/>
    <col min="12538" max="12538" width="18.33203125" style="1" customWidth="1"/>
    <col min="12539" max="12787" width="9.109375" style="1"/>
    <col min="12788" max="12788" width="3.5546875" style="1" customWidth="1"/>
    <col min="12789" max="12789" width="9.6640625" style="1" customWidth="1"/>
    <col min="12790" max="12790" width="36.88671875" style="1" customWidth="1"/>
    <col min="12791" max="12791" width="19.109375" style="1" customWidth="1"/>
    <col min="12792" max="12792" width="22" style="1" customWidth="1"/>
    <col min="12793" max="12793" width="28.33203125" style="1" customWidth="1"/>
    <col min="12794" max="12794" width="18.33203125" style="1" customWidth="1"/>
    <col min="12795" max="13043" width="9.109375" style="1"/>
    <col min="13044" max="13044" width="3.5546875" style="1" customWidth="1"/>
    <col min="13045" max="13045" width="9.6640625" style="1" customWidth="1"/>
    <col min="13046" max="13046" width="36.88671875" style="1" customWidth="1"/>
    <col min="13047" max="13047" width="19.109375" style="1" customWidth="1"/>
    <col min="13048" max="13048" width="22" style="1" customWidth="1"/>
    <col min="13049" max="13049" width="28.33203125" style="1" customWidth="1"/>
    <col min="13050" max="13050" width="18.33203125" style="1" customWidth="1"/>
    <col min="13051" max="13299" width="9.109375" style="1"/>
    <col min="13300" max="13300" width="3.5546875" style="1" customWidth="1"/>
    <col min="13301" max="13301" width="9.6640625" style="1" customWidth="1"/>
    <col min="13302" max="13302" width="36.88671875" style="1" customWidth="1"/>
    <col min="13303" max="13303" width="19.109375" style="1" customWidth="1"/>
    <col min="13304" max="13304" width="22" style="1" customWidth="1"/>
    <col min="13305" max="13305" width="28.33203125" style="1" customWidth="1"/>
    <col min="13306" max="13306" width="18.33203125" style="1" customWidth="1"/>
    <col min="13307" max="13555" width="9.109375" style="1"/>
    <col min="13556" max="13556" width="3.5546875" style="1" customWidth="1"/>
    <col min="13557" max="13557" width="9.6640625" style="1" customWidth="1"/>
    <col min="13558" max="13558" width="36.88671875" style="1" customWidth="1"/>
    <col min="13559" max="13559" width="19.109375" style="1" customWidth="1"/>
    <col min="13560" max="13560" width="22" style="1" customWidth="1"/>
    <col min="13561" max="13561" width="28.33203125" style="1" customWidth="1"/>
    <col min="13562" max="13562" width="18.33203125" style="1" customWidth="1"/>
    <col min="13563" max="13811" width="9.109375" style="1"/>
    <col min="13812" max="13812" width="3.5546875" style="1" customWidth="1"/>
    <col min="13813" max="13813" width="9.6640625" style="1" customWidth="1"/>
    <col min="13814" max="13814" width="36.88671875" style="1" customWidth="1"/>
    <col min="13815" max="13815" width="19.109375" style="1" customWidth="1"/>
    <col min="13816" max="13816" width="22" style="1" customWidth="1"/>
    <col min="13817" max="13817" width="28.33203125" style="1" customWidth="1"/>
    <col min="13818" max="13818" width="18.33203125" style="1" customWidth="1"/>
    <col min="13819" max="14067" width="9.109375" style="1"/>
    <col min="14068" max="14068" width="3.5546875" style="1" customWidth="1"/>
    <col min="14069" max="14069" width="9.6640625" style="1" customWidth="1"/>
    <col min="14070" max="14070" width="36.88671875" style="1" customWidth="1"/>
    <col min="14071" max="14071" width="19.109375" style="1" customWidth="1"/>
    <col min="14072" max="14072" width="22" style="1" customWidth="1"/>
    <col min="14073" max="14073" width="28.33203125" style="1" customWidth="1"/>
    <col min="14074" max="14074" width="18.33203125" style="1" customWidth="1"/>
    <col min="14075" max="14323" width="9.109375" style="1"/>
    <col min="14324" max="14324" width="3.5546875" style="1" customWidth="1"/>
    <col min="14325" max="14325" width="9.6640625" style="1" customWidth="1"/>
    <col min="14326" max="14326" width="36.88671875" style="1" customWidth="1"/>
    <col min="14327" max="14327" width="19.109375" style="1" customWidth="1"/>
    <col min="14328" max="14328" width="22" style="1" customWidth="1"/>
    <col min="14329" max="14329" width="28.33203125" style="1" customWidth="1"/>
    <col min="14330" max="14330" width="18.33203125" style="1" customWidth="1"/>
    <col min="14331" max="14579" width="9.109375" style="1"/>
    <col min="14580" max="14580" width="3.5546875" style="1" customWidth="1"/>
    <col min="14581" max="14581" width="9.6640625" style="1" customWidth="1"/>
    <col min="14582" max="14582" width="36.88671875" style="1" customWidth="1"/>
    <col min="14583" max="14583" width="19.109375" style="1" customWidth="1"/>
    <col min="14584" max="14584" width="22" style="1" customWidth="1"/>
    <col min="14585" max="14585" width="28.33203125" style="1" customWidth="1"/>
    <col min="14586" max="14586" width="18.33203125" style="1" customWidth="1"/>
    <col min="14587" max="14835" width="9.109375" style="1"/>
    <col min="14836" max="14836" width="3.5546875" style="1" customWidth="1"/>
    <col min="14837" max="14837" width="9.6640625" style="1" customWidth="1"/>
    <col min="14838" max="14838" width="36.88671875" style="1" customWidth="1"/>
    <col min="14839" max="14839" width="19.109375" style="1" customWidth="1"/>
    <col min="14840" max="14840" width="22" style="1" customWidth="1"/>
    <col min="14841" max="14841" width="28.33203125" style="1" customWidth="1"/>
    <col min="14842" max="14842" width="18.33203125" style="1" customWidth="1"/>
    <col min="14843" max="15091" width="9.109375" style="1"/>
    <col min="15092" max="15092" width="3.5546875" style="1" customWidth="1"/>
    <col min="15093" max="15093" width="9.6640625" style="1" customWidth="1"/>
    <col min="15094" max="15094" width="36.88671875" style="1" customWidth="1"/>
    <col min="15095" max="15095" width="19.109375" style="1" customWidth="1"/>
    <col min="15096" max="15096" width="22" style="1" customWidth="1"/>
    <col min="15097" max="15097" width="28.33203125" style="1" customWidth="1"/>
    <col min="15098" max="15098" width="18.33203125" style="1" customWidth="1"/>
    <col min="15099" max="15347" width="9.109375" style="1"/>
    <col min="15348" max="15348" width="3.5546875" style="1" customWidth="1"/>
    <col min="15349" max="15349" width="9.6640625" style="1" customWidth="1"/>
    <col min="15350" max="15350" width="36.88671875" style="1" customWidth="1"/>
    <col min="15351" max="15351" width="19.109375" style="1" customWidth="1"/>
    <col min="15352" max="15352" width="22" style="1" customWidth="1"/>
    <col min="15353" max="15353" width="28.33203125" style="1" customWidth="1"/>
    <col min="15354" max="15354" width="18.33203125" style="1" customWidth="1"/>
    <col min="15355" max="15603" width="9.109375" style="1"/>
    <col min="15604" max="15604" width="3.5546875" style="1" customWidth="1"/>
    <col min="15605" max="15605" width="9.6640625" style="1" customWidth="1"/>
    <col min="15606" max="15606" width="36.88671875" style="1" customWidth="1"/>
    <col min="15607" max="15607" width="19.109375" style="1" customWidth="1"/>
    <col min="15608" max="15608" width="22" style="1" customWidth="1"/>
    <col min="15609" max="15609" width="28.33203125" style="1" customWidth="1"/>
    <col min="15610" max="15610" width="18.33203125" style="1" customWidth="1"/>
    <col min="15611" max="15859" width="9.109375" style="1"/>
    <col min="15860" max="15860" width="3.5546875" style="1" customWidth="1"/>
    <col min="15861" max="15861" width="9.6640625" style="1" customWidth="1"/>
    <col min="15862" max="15862" width="36.88671875" style="1" customWidth="1"/>
    <col min="15863" max="15863" width="19.109375" style="1" customWidth="1"/>
    <col min="15864" max="15864" width="22" style="1" customWidth="1"/>
    <col min="15865" max="15865" width="28.33203125" style="1" customWidth="1"/>
    <col min="15866" max="15866" width="18.33203125" style="1" customWidth="1"/>
    <col min="15867" max="16115" width="9.109375" style="1"/>
    <col min="16116" max="16116" width="3.5546875" style="1" customWidth="1"/>
    <col min="16117" max="16117" width="9.6640625" style="1" customWidth="1"/>
    <col min="16118" max="16118" width="36.88671875" style="1" customWidth="1"/>
    <col min="16119" max="16119" width="19.109375" style="1" customWidth="1"/>
    <col min="16120" max="16120" width="22" style="1" customWidth="1"/>
    <col min="16121" max="16121" width="28.33203125" style="1" customWidth="1"/>
    <col min="16122" max="16122" width="18.33203125" style="1" customWidth="1"/>
    <col min="16123" max="16384" width="9.109375" style="1"/>
  </cols>
  <sheetData>
    <row r="1" spans="1:16" ht="14.25" customHeight="1" x14ac:dyDescent="0.25">
      <c r="C1" s="36" t="s">
        <v>246</v>
      </c>
      <c r="D1" s="37" t="s">
        <v>245</v>
      </c>
    </row>
    <row r="2" spans="1:16" ht="14.25" customHeight="1" thickBot="1" x14ac:dyDescent="0.3">
      <c r="C2" s="38">
        <v>41716</v>
      </c>
      <c r="D2" s="39">
        <v>41806</v>
      </c>
    </row>
    <row r="3" spans="1:16" ht="14.25" customHeight="1" x14ac:dyDescent="0.25">
      <c r="A3" s="209"/>
      <c r="B3" s="210"/>
      <c r="C3" s="210"/>
      <c r="D3" s="210"/>
      <c r="E3" s="210"/>
      <c r="F3" s="210"/>
      <c r="G3" s="210"/>
      <c r="H3" s="210"/>
    </row>
    <row r="4" spans="1:16" ht="26.4" x14ac:dyDescent="0.25">
      <c r="A4" s="87" t="s">
        <v>0</v>
      </c>
      <c r="B4" s="87" t="s">
        <v>188</v>
      </c>
      <c r="C4" s="87" t="s">
        <v>189</v>
      </c>
      <c r="D4" s="87" t="s">
        <v>190</v>
      </c>
      <c r="E4" s="87" t="s">
        <v>191</v>
      </c>
      <c r="F4" s="87" t="s">
        <v>192</v>
      </c>
      <c r="G4" s="87" t="s">
        <v>193</v>
      </c>
      <c r="H4" s="87" t="s">
        <v>359</v>
      </c>
      <c r="I4" s="1" t="s">
        <v>699</v>
      </c>
    </row>
    <row r="5" spans="1:16" s="19" customFormat="1" ht="12.75" customHeight="1" x14ac:dyDescent="0.25">
      <c r="A5" s="6">
        <v>1</v>
      </c>
      <c r="B5" s="6" t="s">
        <v>1</v>
      </c>
      <c r="C5" s="6" t="s">
        <v>2</v>
      </c>
      <c r="D5" s="6" t="s">
        <v>194</v>
      </c>
      <c r="E5" s="47">
        <v>23673512900</v>
      </c>
      <c r="F5" s="63">
        <v>0.46</v>
      </c>
      <c r="G5" s="64">
        <v>0.644235</v>
      </c>
      <c r="H5" s="67">
        <v>0.15</v>
      </c>
      <c r="I5" s="1">
        <f>F5*E5</f>
        <v>10889815934</v>
      </c>
      <c r="M5" s="51"/>
      <c r="N5" s="52"/>
      <c r="P5" s="53"/>
    </row>
    <row r="6" spans="1:16" s="19" customFormat="1" ht="12.75" customHeight="1" x14ac:dyDescent="0.25">
      <c r="A6" s="6">
        <v>2</v>
      </c>
      <c r="B6" s="6" t="s">
        <v>5</v>
      </c>
      <c r="C6" s="6" t="s">
        <v>113</v>
      </c>
      <c r="D6" s="6" t="s">
        <v>196</v>
      </c>
      <c r="E6" s="47">
        <v>21586948000</v>
      </c>
      <c r="F6" s="63">
        <v>0.48</v>
      </c>
      <c r="G6" s="64">
        <v>0.92592200000000002</v>
      </c>
      <c r="H6" s="67">
        <v>0.1328</v>
      </c>
      <c r="I6" s="1">
        <f t="shared" ref="I6:I54" si="0">F6*E6</f>
        <v>10361735040</v>
      </c>
      <c r="M6" s="51"/>
      <c r="N6" s="52"/>
      <c r="P6" s="53"/>
    </row>
    <row r="7" spans="1:16" s="19" customFormat="1" ht="12.75" customHeight="1" x14ac:dyDescent="0.25">
      <c r="A7" s="6">
        <v>3</v>
      </c>
      <c r="B7" s="6" t="s">
        <v>7</v>
      </c>
      <c r="C7" s="6" t="s">
        <v>114</v>
      </c>
      <c r="D7" s="6" t="s">
        <v>197</v>
      </c>
      <c r="E7" s="47">
        <v>1000000000</v>
      </c>
      <c r="F7" s="63">
        <v>1</v>
      </c>
      <c r="G7" s="64">
        <v>0.92592200000000002</v>
      </c>
      <c r="H7" s="67">
        <v>1.0699999999999999E-2</v>
      </c>
      <c r="I7" s="1">
        <f t="shared" si="0"/>
        <v>1000000000</v>
      </c>
      <c r="M7" s="51"/>
      <c r="N7" s="52"/>
      <c r="P7" s="53"/>
    </row>
    <row r="8" spans="1:16" s="19" customFormat="1" ht="12.75" customHeight="1" x14ac:dyDescent="0.25">
      <c r="A8" s="6">
        <v>4</v>
      </c>
      <c r="B8" s="6" t="s">
        <v>3</v>
      </c>
      <c r="C8" s="6" t="s">
        <v>4</v>
      </c>
      <c r="D8" s="6" t="s">
        <v>195</v>
      </c>
      <c r="E8" s="47">
        <v>850563255</v>
      </c>
      <c r="F8" s="63">
        <v>0.56999999999999995</v>
      </c>
      <c r="G8" s="64">
        <v>0.92592200000000002</v>
      </c>
      <c r="H8" s="67">
        <v>0.1368</v>
      </c>
      <c r="I8" s="1">
        <f t="shared" si="0"/>
        <v>484821055.34999996</v>
      </c>
      <c r="M8" s="51"/>
      <c r="N8" s="52"/>
      <c r="P8" s="53"/>
    </row>
    <row r="9" spans="1:16" s="19" customFormat="1" ht="12.75" customHeight="1" x14ac:dyDescent="0.25">
      <c r="A9" s="6">
        <v>5</v>
      </c>
      <c r="B9" s="6" t="s">
        <v>9</v>
      </c>
      <c r="C9" s="6" t="s">
        <v>115</v>
      </c>
      <c r="D9" s="6" t="s">
        <v>254</v>
      </c>
      <c r="E9" s="47">
        <v>94561355</v>
      </c>
      <c r="F9" s="63">
        <v>0.54</v>
      </c>
      <c r="G9" s="64">
        <v>0.92592200000000002</v>
      </c>
      <c r="H9" s="67">
        <v>6.3100000000000003E-2</v>
      </c>
      <c r="I9" s="1">
        <f t="shared" si="0"/>
        <v>51063131.700000003</v>
      </c>
      <c r="M9" s="51"/>
      <c r="N9" s="52"/>
      <c r="P9" s="53"/>
    </row>
    <row r="10" spans="1:16" s="19" customFormat="1" ht="12.75" customHeight="1" x14ac:dyDescent="0.25">
      <c r="A10" s="6">
        <v>6</v>
      </c>
      <c r="B10" s="6" t="s">
        <v>13</v>
      </c>
      <c r="C10" s="6" t="s">
        <v>14</v>
      </c>
      <c r="D10" s="6" t="s">
        <v>200</v>
      </c>
      <c r="E10" s="47">
        <v>35725994705</v>
      </c>
      <c r="F10" s="63">
        <v>0.25</v>
      </c>
      <c r="G10" s="64">
        <v>0.92592200000000002</v>
      </c>
      <c r="H10" s="67">
        <v>3.5000000000000003E-2</v>
      </c>
      <c r="I10" s="1">
        <f t="shared" si="0"/>
        <v>8931498676.25</v>
      </c>
      <c r="M10" s="51"/>
      <c r="N10" s="52"/>
      <c r="P10" s="53"/>
    </row>
    <row r="11" spans="1:16" s="19" customFormat="1" ht="12.75" customHeight="1" x14ac:dyDescent="0.25">
      <c r="A11" s="6">
        <v>7</v>
      </c>
      <c r="B11" s="6" t="s">
        <v>15</v>
      </c>
      <c r="C11" s="6" t="s">
        <v>16</v>
      </c>
      <c r="D11" s="6" t="s">
        <v>201</v>
      </c>
      <c r="E11" s="47">
        <v>7701998235</v>
      </c>
      <c r="F11" s="63">
        <v>0.73</v>
      </c>
      <c r="G11" s="64">
        <v>0.92592200000000002</v>
      </c>
      <c r="H11" s="67">
        <v>2.1600000000000001E-2</v>
      </c>
      <c r="I11" s="1">
        <f t="shared" si="0"/>
        <v>5622458711.5500002</v>
      </c>
      <c r="M11" s="51"/>
      <c r="N11" s="52"/>
      <c r="P11" s="53"/>
    </row>
    <row r="12" spans="1:16" s="19" customFormat="1" ht="12.75" customHeight="1" x14ac:dyDescent="0.25">
      <c r="A12" s="6">
        <v>8</v>
      </c>
      <c r="B12" s="6" t="s">
        <v>17</v>
      </c>
      <c r="C12" s="6" t="s">
        <v>18</v>
      </c>
      <c r="D12" s="6" t="s">
        <v>202</v>
      </c>
      <c r="E12" s="47">
        <v>3036306000</v>
      </c>
      <c r="F12" s="63">
        <v>0.27</v>
      </c>
      <c r="G12" s="64">
        <v>1</v>
      </c>
      <c r="H12" s="67">
        <v>5.1799999999999999E-2</v>
      </c>
      <c r="I12" s="1">
        <f t="shared" si="0"/>
        <v>819802620</v>
      </c>
      <c r="M12" s="51"/>
      <c r="N12" s="52"/>
      <c r="P12" s="53"/>
    </row>
    <row r="13" spans="1:16" s="19" customFormat="1" ht="12.75" customHeight="1" x14ac:dyDescent="0.25">
      <c r="A13" s="6">
        <v>9</v>
      </c>
      <c r="B13" s="6" t="s">
        <v>21</v>
      </c>
      <c r="C13" s="6" t="s">
        <v>22</v>
      </c>
      <c r="D13" s="6" t="s">
        <v>204</v>
      </c>
      <c r="E13" s="47">
        <v>10598177817</v>
      </c>
      <c r="F13" s="63">
        <v>0.12</v>
      </c>
      <c r="G13" s="64">
        <v>1</v>
      </c>
      <c r="H13" s="67">
        <v>4.7399999999999998E-2</v>
      </c>
      <c r="I13" s="1">
        <f t="shared" si="0"/>
        <v>1271781338.04</v>
      </c>
      <c r="M13" s="51"/>
      <c r="N13" s="52"/>
      <c r="P13" s="53"/>
    </row>
    <row r="14" spans="1:16" s="19" customFormat="1" ht="12.75" customHeight="1" x14ac:dyDescent="0.25">
      <c r="A14" s="6">
        <v>10</v>
      </c>
      <c r="B14" s="6" t="s">
        <v>11</v>
      </c>
      <c r="C14" s="6" t="s">
        <v>12</v>
      </c>
      <c r="D14" s="6" t="s">
        <v>199</v>
      </c>
      <c r="E14" s="47">
        <v>158245476</v>
      </c>
      <c r="F14" s="63">
        <v>0.3</v>
      </c>
      <c r="G14" s="64">
        <v>1</v>
      </c>
      <c r="H14" s="67">
        <v>4.3299999999999998E-2</v>
      </c>
      <c r="I14" s="1">
        <f t="shared" si="0"/>
        <v>47473642.799999997</v>
      </c>
      <c r="M14" s="51"/>
      <c r="N14" s="52"/>
      <c r="P14" s="53"/>
    </row>
    <row r="15" spans="1:16" s="19" customFormat="1" ht="12.75" customHeight="1" x14ac:dyDescent="0.25">
      <c r="A15" s="6">
        <v>11</v>
      </c>
      <c r="B15" s="6" t="s">
        <v>23</v>
      </c>
      <c r="C15" s="6" t="s">
        <v>24</v>
      </c>
      <c r="D15" s="6" t="s">
        <v>205</v>
      </c>
      <c r="E15" s="47">
        <v>2066413562</v>
      </c>
      <c r="F15" s="63">
        <v>0.49</v>
      </c>
      <c r="G15" s="64">
        <v>1</v>
      </c>
      <c r="H15" s="67">
        <v>4.2200000000000001E-2</v>
      </c>
      <c r="I15" s="1">
        <f t="shared" si="0"/>
        <v>1012542645.38</v>
      </c>
      <c r="M15" s="51"/>
      <c r="N15" s="52"/>
      <c r="P15" s="53"/>
    </row>
    <row r="16" spans="1:16" s="19" customFormat="1" ht="12.75" customHeight="1" x14ac:dyDescent="0.25">
      <c r="A16" s="6">
        <v>12</v>
      </c>
      <c r="B16" s="6" t="s">
        <v>19</v>
      </c>
      <c r="C16" s="6" t="s">
        <v>20</v>
      </c>
      <c r="D16" s="6" t="s">
        <v>203</v>
      </c>
      <c r="E16" s="47">
        <v>12960541337338</v>
      </c>
      <c r="F16" s="63">
        <v>0.39</v>
      </c>
      <c r="G16" s="64">
        <v>1</v>
      </c>
      <c r="H16" s="67">
        <v>3.2599999999999997E-2</v>
      </c>
      <c r="I16" s="1">
        <f t="shared" si="0"/>
        <v>5054611121561.8203</v>
      </c>
      <c r="M16" s="51"/>
      <c r="N16" s="52"/>
      <c r="P16" s="53"/>
    </row>
    <row r="17" spans="1:16" s="19" customFormat="1" ht="12.75" customHeight="1" x14ac:dyDescent="0.25">
      <c r="A17" s="6">
        <v>13</v>
      </c>
      <c r="B17" s="6" t="s">
        <v>25</v>
      </c>
      <c r="C17" s="6" t="s">
        <v>26</v>
      </c>
      <c r="D17" s="6" t="s">
        <v>206</v>
      </c>
      <c r="E17" s="47">
        <v>2178690700</v>
      </c>
      <c r="F17" s="63">
        <v>0.32</v>
      </c>
      <c r="G17" s="64">
        <v>1</v>
      </c>
      <c r="H17" s="67">
        <v>2.24E-2</v>
      </c>
      <c r="I17" s="1">
        <f t="shared" si="0"/>
        <v>697181024</v>
      </c>
      <c r="M17" s="51"/>
      <c r="N17" s="52"/>
      <c r="P17" s="53"/>
    </row>
    <row r="18" spans="1:16" s="19" customFormat="1" ht="12.75" customHeight="1" x14ac:dyDescent="0.25">
      <c r="A18" s="6">
        <v>14</v>
      </c>
      <c r="B18" s="6" t="s">
        <v>27</v>
      </c>
      <c r="C18" s="6" t="s">
        <v>28</v>
      </c>
      <c r="D18" s="6" t="s">
        <v>207</v>
      </c>
      <c r="E18" s="47">
        <v>147508500</v>
      </c>
      <c r="F18" s="63">
        <v>1</v>
      </c>
      <c r="G18" s="64">
        <v>1</v>
      </c>
      <c r="H18" s="67">
        <v>2.8999999999999998E-3</v>
      </c>
      <c r="I18" s="1">
        <f t="shared" si="0"/>
        <v>147508500</v>
      </c>
      <c r="M18" s="51"/>
      <c r="N18" s="52"/>
      <c r="P18" s="53"/>
    </row>
    <row r="19" spans="1:16" s="19" customFormat="1" ht="12.75" customHeight="1" x14ac:dyDescent="0.25">
      <c r="A19" s="6">
        <v>15</v>
      </c>
      <c r="B19" s="6" t="s">
        <v>53</v>
      </c>
      <c r="C19" s="6" t="s">
        <v>54</v>
      </c>
      <c r="D19" s="6" t="s">
        <v>220</v>
      </c>
      <c r="E19" s="47">
        <v>9650000000</v>
      </c>
      <c r="F19" s="63">
        <v>0.36</v>
      </c>
      <c r="G19" s="64">
        <v>1</v>
      </c>
      <c r="H19" s="67">
        <v>2.1700000000000001E-2</v>
      </c>
      <c r="I19" s="1">
        <f t="shared" si="0"/>
        <v>3474000000</v>
      </c>
      <c r="M19" s="51"/>
      <c r="N19" s="52"/>
      <c r="P19" s="53"/>
    </row>
    <row r="20" spans="1:16" s="19" customFormat="1" ht="12.75" customHeight="1" x14ac:dyDescent="0.25">
      <c r="A20" s="6">
        <v>16</v>
      </c>
      <c r="B20" s="6" t="s">
        <v>29</v>
      </c>
      <c r="C20" s="6" t="s">
        <v>30</v>
      </c>
      <c r="D20" s="6" t="s">
        <v>208</v>
      </c>
      <c r="E20" s="47">
        <v>1554875</v>
      </c>
      <c r="F20" s="63">
        <v>1</v>
      </c>
      <c r="G20" s="64">
        <v>1</v>
      </c>
      <c r="H20" s="67">
        <v>1.9199999999999998E-2</v>
      </c>
      <c r="I20" s="1">
        <f t="shared" si="0"/>
        <v>1554875</v>
      </c>
      <c r="M20" s="51"/>
      <c r="N20" s="52"/>
      <c r="P20" s="53"/>
    </row>
    <row r="21" spans="1:16" s="19" customFormat="1" ht="12.75" customHeight="1" x14ac:dyDescent="0.25">
      <c r="A21" s="6">
        <v>17</v>
      </c>
      <c r="B21" s="6" t="s">
        <v>31</v>
      </c>
      <c r="C21" s="6" t="s">
        <v>105</v>
      </c>
      <c r="D21" s="6" t="s">
        <v>247</v>
      </c>
      <c r="E21" s="47">
        <v>2936015891</v>
      </c>
      <c r="F21" s="63">
        <v>0.22</v>
      </c>
      <c r="G21" s="64">
        <v>1</v>
      </c>
      <c r="H21" s="67">
        <v>1.6299999999999999E-2</v>
      </c>
      <c r="I21" s="1">
        <f t="shared" si="0"/>
        <v>645923496.01999998</v>
      </c>
      <c r="M21" s="51"/>
      <c r="N21" s="52"/>
      <c r="P21" s="53"/>
    </row>
    <row r="22" spans="1:16" s="19" customFormat="1" ht="12.75" customHeight="1" x14ac:dyDescent="0.25">
      <c r="A22" s="6">
        <v>18</v>
      </c>
      <c r="B22" s="6" t="s">
        <v>59</v>
      </c>
      <c r="C22" s="6" t="s">
        <v>60</v>
      </c>
      <c r="D22" s="6" t="s">
        <v>223</v>
      </c>
      <c r="E22" s="47">
        <v>188710587</v>
      </c>
      <c r="F22" s="63">
        <v>0.12</v>
      </c>
      <c r="G22" s="64">
        <v>1</v>
      </c>
      <c r="H22" s="67">
        <v>7.0000000000000001E-3</v>
      </c>
      <c r="I22" s="1">
        <f t="shared" si="0"/>
        <v>22645270.439999998</v>
      </c>
      <c r="M22" s="51"/>
      <c r="N22" s="52"/>
      <c r="P22" s="53"/>
    </row>
    <row r="23" spans="1:16" s="19" customFormat="1" ht="12.75" customHeight="1" x14ac:dyDescent="0.25">
      <c r="A23" s="6">
        <v>19</v>
      </c>
      <c r="B23" s="6" t="s">
        <v>61</v>
      </c>
      <c r="C23" s="6" t="s">
        <v>62</v>
      </c>
      <c r="D23" s="6" t="s">
        <v>224</v>
      </c>
      <c r="E23" s="47">
        <v>38673878</v>
      </c>
      <c r="F23" s="63">
        <v>1</v>
      </c>
      <c r="G23" s="64">
        <v>1</v>
      </c>
      <c r="H23" s="67">
        <v>8.3999999999999995E-3</v>
      </c>
      <c r="I23" s="1">
        <f t="shared" si="0"/>
        <v>38673878</v>
      </c>
      <c r="M23" s="51"/>
      <c r="N23" s="52"/>
      <c r="P23" s="53"/>
    </row>
    <row r="24" spans="1:16" s="19" customFormat="1" ht="12.75" customHeight="1" x14ac:dyDescent="0.25">
      <c r="A24" s="6">
        <v>20</v>
      </c>
      <c r="B24" s="6" t="s">
        <v>39</v>
      </c>
      <c r="C24" s="6" t="s">
        <v>40</v>
      </c>
      <c r="D24" s="6" t="s">
        <v>213</v>
      </c>
      <c r="E24" s="47">
        <v>620000000</v>
      </c>
      <c r="F24" s="63">
        <v>0.15</v>
      </c>
      <c r="G24" s="64">
        <v>1</v>
      </c>
      <c r="H24" s="67">
        <v>1.4999999999999999E-2</v>
      </c>
      <c r="I24" s="1">
        <f t="shared" si="0"/>
        <v>93000000</v>
      </c>
      <c r="M24" s="51"/>
      <c r="N24" s="52"/>
      <c r="P24" s="53"/>
    </row>
    <row r="25" spans="1:16" s="19" customFormat="1" ht="12.75" customHeight="1" x14ac:dyDescent="0.25">
      <c r="A25" s="6">
        <v>21</v>
      </c>
      <c r="B25" s="6" t="s">
        <v>45</v>
      </c>
      <c r="C25" s="6" t="s">
        <v>46</v>
      </c>
      <c r="D25" s="6" t="s">
        <v>216</v>
      </c>
      <c r="E25" s="76">
        <v>2669204301</v>
      </c>
      <c r="F25" s="63">
        <v>0.28000000000000003</v>
      </c>
      <c r="G25" s="64">
        <v>1</v>
      </c>
      <c r="H25" s="67">
        <v>1.15E-2</v>
      </c>
      <c r="I25" s="1">
        <f t="shared" si="0"/>
        <v>747377204.28000009</v>
      </c>
      <c r="M25" s="51"/>
      <c r="N25" s="52"/>
      <c r="P25" s="53"/>
    </row>
    <row r="26" spans="1:16" s="19" customFormat="1" ht="12.75" customHeight="1" x14ac:dyDescent="0.25">
      <c r="A26" s="6">
        <v>22</v>
      </c>
      <c r="B26" s="6" t="s">
        <v>47</v>
      </c>
      <c r="C26" s="6" t="s">
        <v>48</v>
      </c>
      <c r="D26" s="6" t="s">
        <v>217</v>
      </c>
      <c r="E26" s="47">
        <v>242831469</v>
      </c>
      <c r="F26" s="63">
        <v>0.7</v>
      </c>
      <c r="G26" s="64">
        <v>1</v>
      </c>
      <c r="H26" s="67">
        <v>1.8E-3</v>
      </c>
      <c r="I26" s="1">
        <f t="shared" si="0"/>
        <v>169982028.29999998</v>
      </c>
      <c r="M26" s="51"/>
      <c r="N26" s="52"/>
      <c r="P26" s="53"/>
    </row>
    <row r="27" spans="1:16" s="19" customFormat="1" ht="12.75" customHeight="1" x14ac:dyDescent="0.25">
      <c r="A27" s="6">
        <v>23</v>
      </c>
      <c r="B27" s="6" t="s">
        <v>57</v>
      </c>
      <c r="C27" s="6" t="s">
        <v>106</v>
      </c>
      <c r="D27" s="6" t="s">
        <v>258</v>
      </c>
      <c r="E27" s="47">
        <v>389472865</v>
      </c>
      <c r="F27" s="63">
        <v>0.5</v>
      </c>
      <c r="G27" s="64">
        <v>1</v>
      </c>
      <c r="H27" s="67">
        <v>1.1599999999999999E-2</v>
      </c>
      <c r="I27" s="1">
        <f t="shared" si="0"/>
        <v>194736432.5</v>
      </c>
      <c r="M27" s="51"/>
      <c r="N27" s="52"/>
      <c r="P27" s="53"/>
    </row>
    <row r="28" spans="1:16" s="19" customFormat="1" ht="12.75" customHeight="1" x14ac:dyDescent="0.25">
      <c r="A28" s="6">
        <v>24</v>
      </c>
      <c r="B28" s="6" t="s">
        <v>35</v>
      </c>
      <c r="C28" s="6" t="s">
        <v>36</v>
      </c>
      <c r="D28" s="6" t="s">
        <v>211</v>
      </c>
      <c r="E28" s="47">
        <v>7364965630</v>
      </c>
      <c r="F28" s="63">
        <v>0.23</v>
      </c>
      <c r="G28" s="64">
        <v>1</v>
      </c>
      <c r="H28" s="67">
        <v>0.01</v>
      </c>
      <c r="I28" s="1">
        <f t="shared" si="0"/>
        <v>1693942094.9000001</v>
      </c>
      <c r="M28" s="51"/>
      <c r="N28" s="52"/>
      <c r="P28" s="53"/>
    </row>
    <row r="29" spans="1:16" s="19" customFormat="1" ht="12.75" customHeight="1" x14ac:dyDescent="0.25">
      <c r="A29" s="6">
        <v>25</v>
      </c>
      <c r="B29" s="6" t="s">
        <v>41</v>
      </c>
      <c r="C29" s="6" t="s">
        <v>42</v>
      </c>
      <c r="D29" s="6" t="s">
        <v>214</v>
      </c>
      <c r="E29" s="47">
        <v>317637520094</v>
      </c>
      <c r="F29" s="63">
        <v>0.34</v>
      </c>
      <c r="G29" s="64">
        <v>1</v>
      </c>
      <c r="H29" s="67">
        <v>9.1999999999999998E-3</v>
      </c>
      <c r="I29" s="1">
        <f t="shared" si="0"/>
        <v>107996756831.96001</v>
      </c>
      <c r="M29" s="51"/>
      <c r="N29" s="52"/>
      <c r="P29" s="53"/>
    </row>
    <row r="30" spans="1:16" s="19" customFormat="1" ht="12.75" customHeight="1" x14ac:dyDescent="0.25">
      <c r="A30" s="6">
        <v>26</v>
      </c>
      <c r="B30" s="6" t="s">
        <v>37</v>
      </c>
      <c r="C30" s="6" t="s">
        <v>38</v>
      </c>
      <c r="D30" s="6" t="s">
        <v>212</v>
      </c>
      <c r="E30" s="47">
        <v>2378489153</v>
      </c>
      <c r="F30" s="63">
        <v>0.37</v>
      </c>
      <c r="G30" s="64">
        <v>1</v>
      </c>
      <c r="H30" s="67">
        <v>8.6999999999999994E-3</v>
      </c>
      <c r="I30" s="1">
        <f t="shared" si="0"/>
        <v>880040986.61000001</v>
      </c>
      <c r="M30" s="51"/>
      <c r="N30" s="52"/>
      <c r="P30" s="53"/>
    </row>
    <row r="31" spans="1:16" s="19" customFormat="1" ht="12.75" customHeight="1" x14ac:dyDescent="0.25">
      <c r="A31" s="6">
        <v>27</v>
      </c>
      <c r="B31" s="6" t="s">
        <v>33</v>
      </c>
      <c r="C31" s="6" t="s">
        <v>108</v>
      </c>
      <c r="D31" s="6" t="s">
        <v>250</v>
      </c>
      <c r="E31" s="47">
        <v>837718660</v>
      </c>
      <c r="F31" s="63">
        <v>0.21</v>
      </c>
      <c r="G31" s="64">
        <v>1</v>
      </c>
      <c r="H31" s="67">
        <v>7.9000000000000008E-3</v>
      </c>
      <c r="I31" s="1">
        <f t="shared" si="0"/>
        <v>175920918.59999999</v>
      </c>
      <c r="M31" s="51"/>
      <c r="N31" s="52"/>
      <c r="P31" s="53"/>
    </row>
    <row r="32" spans="1:16" s="19" customFormat="1" ht="12.75" customHeight="1" x14ac:dyDescent="0.25">
      <c r="A32" s="6">
        <v>28</v>
      </c>
      <c r="B32" s="6" t="s">
        <v>51</v>
      </c>
      <c r="C32" s="6" t="s">
        <v>52</v>
      </c>
      <c r="D32" s="6" t="s">
        <v>219</v>
      </c>
      <c r="E32" s="47">
        <v>5993227240</v>
      </c>
      <c r="F32" s="63">
        <v>0.14000000000000001</v>
      </c>
      <c r="G32" s="64">
        <v>1</v>
      </c>
      <c r="H32" s="67">
        <v>6.1999999999999998E-3</v>
      </c>
      <c r="I32" s="1">
        <f t="shared" si="0"/>
        <v>839051813.60000002</v>
      </c>
      <c r="M32" s="51"/>
      <c r="N32" s="52"/>
      <c r="P32" s="53"/>
    </row>
    <row r="33" spans="1:16" s="19" customFormat="1" ht="12.75" customHeight="1" x14ac:dyDescent="0.25">
      <c r="A33" s="6">
        <v>29</v>
      </c>
      <c r="B33" s="6" t="s">
        <v>63</v>
      </c>
      <c r="C33" s="6" t="s">
        <v>64</v>
      </c>
      <c r="D33" s="6" t="s">
        <v>225</v>
      </c>
      <c r="E33" s="47">
        <v>129500000</v>
      </c>
      <c r="F33" s="63">
        <v>0.19</v>
      </c>
      <c r="G33" s="64">
        <v>1</v>
      </c>
      <c r="H33" s="67">
        <v>4.5999999999999999E-3</v>
      </c>
      <c r="I33" s="1">
        <f t="shared" si="0"/>
        <v>24605000</v>
      </c>
      <c r="M33" s="51"/>
      <c r="N33" s="52"/>
      <c r="P33" s="53"/>
    </row>
    <row r="34" spans="1:16" s="19" customFormat="1" ht="12.75" customHeight="1" x14ac:dyDescent="0.25">
      <c r="A34" s="6">
        <v>30</v>
      </c>
      <c r="B34" s="6" t="s">
        <v>95</v>
      </c>
      <c r="C34" s="6" t="s">
        <v>96</v>
      </c>
      <c r="D34" s="6" t="s">
        <v>241</v>
      </c>
      <c r="E34" s="47">
        <v>11529538</v>
      </c>
      <c r="F34" s="63">
        <v>0.28999999999999998</v>
      </c>
      <c r="G34" s="64">
        <v>1</v>
      </c>
      <c r="H34" s="67">
        <v>4.4000000000000003E-3</v>
      </c>
      <c r="I34" s="1">
        <f t="shared" si="0"/>
        <v>3343566.0199999996</v>
      </c>
      <c r="M34" s="51"/>
      <c r="N34" s="52"/>
      <c r="P34" s="53"/>
    </row>
    <row r="35" spans="1:16" s="19" customFormat="1" ht="12.75" customHeight="1" x14ac:dyDescent="0.25">
      <c r="A35" s="6">
        <v>31</v>
      </c>
      <c r="B35" s="6" t="s">
        <v>67</v>
      </c>
      <c r="C35" s="6" t="s">
        <v>68</v>
      </c>
      <c r="D35" s="6" t="s">
        <v>227</v>
      </c>
      <c r="E35" s="47">
        <v>63048706145</v>
      </c>
      <c r="F35" s="63">
        <v>0.18</v>
      </c>
      <c r="G35" s="64">
        <v>1</v>
      </c>
      <c r="H35" s="67">
        <v>3.8999999999999998E-3</v>
      </c>
      <c r="I35" s="1">
        <f t="shared" si="0"/>
        <v>11348767106.1</v>
      </c>
      <c r="M35" s="51"/>
      <c r="N35" s="52"/>
      <c r="P35" s="53"/>
    </row>
    <row r="36" spans="1:16" s="19" customFormat="1" ht="12.75" customHeight="1" x14ac:dyDescent="0.25">
      <c r="A36" s="6">
        <v>32</v>
      </c>
      <c r="B36" s="6" t="s">
        <v>87</v>
      </c>
      <c r="C36" s="6" t="s">
        <v>88</v>
      </c>
      <c r="D36" s="6" t="s">
        <v>237</v>
      </c>
      <c r="E36" s="47">
        <v>1110616299</v>
      </c>
      <c r="F36" s="63">
        <v>0.32</v>
      </c>
      <c r="G36" s="64">
        <v>1</v>
      </c>
      <c r="H36" s="67">
        <v>3.8999999999999998E-3</v>
      </c>
      <c r="I36" s="1">
        <f t="shared" si="0"/>
        <v>355397215.68000001</v>
      </c>
      <c r="M36" s="51"/>
      <c r="N36" s="52"/>
      <c r="P36" s="53"/>
    </row>
    <row r="37" spans="1:16" s="19" customFormat="1" ht="12.75" customHeight="1" x14ac:dyDescent="0.25">
      <c r="A37" s="6">
        <v>33</v>
      </c>
      <c r="B37" s="7" t="s">
        <v>89</v>
      </c>
      <c r="C37" s="6" t="s">
        <v>90</v>
      </c>
      <c r="D37" s="6" t="s">
        <v>238</v>
      </c>
      <c r="E37" s="47">
        <v>937586094</v>
      </c>
      <c r="F37" s="63">
        <v>0.28000000000000003</v>
      </c>
      <c r="G37" s="64">
        <v>1</v>
      </c>
      <c r="H37" s="67">
        <v>3.5999999999999999E-3</v>
      </c>
      <c r="I37" s="1">
        <f t="shared" si="0"/>
        <v>262524106.32000002</v>
      </c>
      <c r="M37" s="51"/>
      <c r="N37" s="52"/>
      <c r="P37" s="53"/>
    </row>
    <row r="38" spans="1:16" s="19" customFormat="1" ht="12.75" customHeight="1" x14ac:dyDescent="0.25">
      <c r="A38" s="6">
        <v>34</v>
      </c>
      <c r="B38" s="6" t="s">
        <v>49</v>
      </c>
      <c r="C38" s="6" t="s">
        <v>109</v>
      </c>
      <c r="D38" s="6" t="s">
        <v>251</v>
      </c>
      <c r="E38" s="47">
        <v>2000000000</v>
      </c>
      <c r="F38" s="63">
        <v>0.08</v>
      </c>
      <c r="G38" s="64">
        <v>1</v>
      </c>
      <c r="H38" s="67">
        <v>2.8999999999999998E-3</v>
      </c>
      <c r="I38" s="1">
        <f t="shared" si="0"/>
        <v>160000000</v>
      </c>
      <c r="M38" s="51"/>
      <c r="N38" s="52"/>
      <c r="P38" s="53"/>
    </row>
    <row r="39" spans="1:16" s="19" customFormat="1" ht="12.75" customHeight="1" x14ac:dyDescent="0.25">
      <c r="A39" s="6">
        <v>35</v>
      </c>
      <c r="B39" s="6" t="s">
        <v>73</v>
      </c>
      <c r="C39" s="6" t="s">
        <v>74</v>
      </c>
      <c r="D39" s="6" t="s">
        <v>230</v>
      </c>
      <c r="E39" s="47">
        <v>103030215</v>
      </c>
      <c r="F39" s="63">
        <v>0.33</v>
      </c>
      <c r="G39" s="64">
        <v>1</v>
      </c>
      <c r="H39" s="67">
        <v>2.8999999999999998E-3</v>
      </c>
      <c r="I39" s="1">
        <f t="shared" si="0"/>
        <v>33999970.950000003</v>
      </c>
      <c r="M39" s="51"/>
      <c r="N39" s="52"/>
      <c r="P39" s="53"/>
    </row>
    <row r="40" spans="1:16" s="19" customFormat="1" ht="12.75" customHeight="1" x14ac:dyDescent="0.25">
      <c r="A40" s="6">
        <v>36</v>
      </c>
      <c r="B40" s="6" t="s">
        <v>71</v>
      </c>
      <c r="C40" s="6" t="s">
        <v>72</v>
      </c>
      <c r="D40" s="6" t="s">
        <v>229</v>
      </c>
      <c r="E40" s="47">
        <v>1276572415769</v>
      </c>
      <c r="F40" s="63">
        <v>0.21</v>
      </c>
      <c r="G40" s="64">
        <v>1</v>
      </c>
      <c r="H40" s="67">
        <v>2.8E-3</v>
      </c>
      <c r="I40" s="1">
        <f t="shared" si="0"/>
        <v>268080207311.48999</v>
      </c>
      <c r="M40" s="51"/>
      <c r="N40" s="52"/>
      <c r="P40" s="53"/>
    </row>
    <row r="41" spans="1:16" s="19" customFormat="1" ht="12.75" customHeight="1" x14ac:dyDescent="0.25">
      <c r="A41" s="6">
        <v>37</v>
      </c>
      <c r="B41" s="6" t="s">
        <v>79</v>
      </c>
      <c r="C41" s="6" t="s">
        <v>110</v>
      </c>
      <c r="D41" s="6" t="s">
        <v>233</v>
      </c>
      <c r="E41" s="47">
        <v>10440000997683</v>
      </c>
      <c r="F41" s="63">
        <v>0.18</v>
      </c>
      <c r="G41" s="64">
        <v>1</v>
      </c>
      <c r="H41" s="67">
        <v>2.8E-3</v>
      </c>
      <c r="I41" s="1">
        <f t="shared" si="0"/>
        <v>1879200179582.9399</v>
      </c>
      <c r="M41" s="51"/>
      <c r="N41" s="52"/>
      <c r="P41" s="53"/>
    </row>
    <row r="42" spans="1:16" s="19" customFormat="1" ht="12.75" customHeight="1" x14ac:dyDescent="0.25">
      <c r="A42" s="6">
        <v>38</v>
      </c>
      <c r="B42" s="6" t="s">
        <v>91</v>
      </c>
      <c r="C42" s="6" t="s">
        <v>92</v>
      </c>
      <c r="D42" s="6" t="s">
        <v>263</v>
      </c>
      <c r="E42" s="47">
        <v>179768227</v>
      </c>
      <c r="F42" s="63">
        <v>0.42</v>
      </c>
      <c r="G42" s="64">
        <v>1</v>
      </c>
      <c r="H42" s="67">
        <v>2.7000000000000001E-3</v>
      </c>
      <c r="I42" s="1">
        <f t="shared" si="0"/>
        <v>75502655.340000004</v>
      </c>
      <c r="M42" s="51"/>
      <c r="N42" s="52"/>
      <c r="P42" s="53"/>
    </row>
    <row r="43" spans="1:16" s="19" customFormat="1" ht="12.75" customHeight="1" x14ac:dyDescent="0.25">
      <c r="A43" s="6">
        <v>39</v>
      </c>
      <c r="B43" s="6" t="s">
        <v>65</v>
      </c>
      <c r="C43" s="6" t="s">
        <v>66</v>
      </c>
      <c r="D43" s="6" t="s">
        <v>226</v>
      </c>
      <c r="E43" s="47">
        <v>660497344</v>
      </c>
      <c r="F43" s="63">
        <v>0.32</v>
      </c>
      <c r="G43" s="64">
        <v>1</v>
      </c>
      <c r="H43" s="67">
        <v>2.5999999999999999E-3</v>
      </c>
      <c r="I43" s="1">
        <f t="shared" si="0"/>
        <v>211359150.08000001</v>
      </c>
      <c r="M43" s="51"/>
      <c r="N43" s="52"/>
      <c r="P43" s="53"/>
    </row>
    <row r="44" spans="1:16" s="19" customFormat="1" ht="12.75" customHeight="1" x14ac:dyDescent="0.25">
      <c r="A44" s="6">
        <v>40</v>
      </c>
      <c r="B44" s="6" t="s">
        <v>85</v>
      </c>
      <c r="C44" s="6" t="s">
        <v>86</v>
      </c>
      <c r="D44" s="6" t="s">
        <v>265</v>
      </c>
      <c r="E44" s="47">
        <v>161078853310</v>
      </c>
      <c r="F44" s="63">
        <v>0.14000000000000001</v>
      </c>
      <c r="G44" s="64">
        <v>1</v>
      </c>
      <c r="H44" s="67">
        <v>2.3E-3</v>
      </c>
      <c r="I44" s="1">
        <f t="shared" si="0"/>
        <v>22551039463.400002</v>
      </c>
      <c r="M44" s="51"/>
      <c r="N44" s="52"/>
      <c r="P44" s="53"/>
    </row>
    <row r="45" spans="1:16" s="19" customFormat="1" ht="12.75" customHeight="1" x14ac:dyDescent="0.25">
      <c r="A45" s="6">
        <v>41</v>
      </c>
      <c r="B45" s="54" t="s">
        <v>77</v>
      </c>
      <c r="C45" s="6" t="s">
        <v>78</v>
      </c>
      <c r="D45" s="6" t="s">
        <v>232</v>
      </c>
      <c r="E45" s="47">
        <v>43963773</v>
      </c>
      <c r="F45" s="63">
        <v>0.51</v>
      </c>
      <c r="G45" s="64">
        <v>1</v>
      </c>
      <c r="H45" s="67">
        <v>2.0999999999999999E-3</v>
      </c>
      <c r="I45" s="1">
        <f t="shared" si="0"/>
        <v>22421524.23</v>
      </c>
      <c r="M45" s="51"/>
      <c r="N45" s="52"/>
      <c r="P45" s="53"/>
    </row>
    <row r="46" spans="1:16" s="19" customFormat="1" ht="12.75" customHeight="1" x14ac:dyDescent="0.25">
      <c r="A46" s="6">
        <v>42</v>
      </c>
      <c r="B46" s="6" t="s">
        <v>75</v>
      </c>
      <c r="C46" s="6" t="s">
        <v>76</v>
      </c>
      <c r="D46" s="6" t="s">
        <v>231</v>
      </c>
      <c r="E46" s="47">
        <v>124750000</v>
      </c>
      <c r="F46" s="63">
        <v>0.33</v>
      </c>
      <c r="G46" s="64">
        <v>1</v>
      </c>
      <c r="H46" s="67">
        <v>1.9E-3</v>
      </c>
      <c r="I46" s="1">
        <f t="shared" si="0"/>
        <v>41167500</v>
      </c>
      <c r="M46" s="51"/>
      <c r="N46" s="52"/>
      <c r="P46" s="53"/>
    </row>
    <row r="47" spans="1:16" s="19" customFormat="1" ht="12.75" customHeight="1" x14ac:dyDescent="0.25">
      <c r="A47" s="6">
        <v>43</v>
      </c>
      <c r="B47" s="6" t="s">
        <v>97</v>
      </c>
      <c r="C47" s="6" t="s">
        <v>111</v>
      </c>
      <c r="D47" s="6" t="s">
        <v>252</v>
      </c>
      <c r="E47" s="47">
        <v>282215500</v>
      </c>
      <c r="F47" s="63">
        <v>0.34</v>
      </c>
      <c r="G47" s="64">
        <v>1</v>
      </c>
      <c r="H47" s="67">
        <v>1.6000000000000001E-3</v>
      </c>
      <c r="I47" s="1">
        <f t="shared" si="0"/>
        <v>95953270</v>
      </c>
      <c r="M47" s="51"/>
      <c r="N47" s="52"/>
      <c r="P47" s="53"/>
    </row>
    <row r="48" spans="1:16" s="19" customFormat="1" ht="12.75" customHeight="1" x14ac:dyDescent="0.25">
      <c r="A48" s="6">
        <v>44</v>
      </c>
      <c r="B48" s="6" t="s">
        <v>69</v>
      </c>
      <c r="C48" s="6" t="s">
        <v>70</v>
      </c>
      <c r="D48" s="6" t="s">
        <v>228</v>
      </c>
      <c r="E48" s="47">
        <v>11174330000</v>
      </c>
      <c r="F48" s="63">
        <v>0.14000000000000001</v>
      </c>
      <c r="G48" s="64">
        <v>1</v>
      </c>
      <c r="H48" s="67">
        <v>1.5E-3</v>
      </c>
      <c r="I48" s="1">
        <f t="shared" si="0"/>
        <v>1564406200.0000002</v>
      </c>
      <c r="M48" s="51"/>
      <c r="N48" s="52"/>
      <c r="P48" s="53"/>
    </row>
    <row r="49" spans="1:16" s="19" customFormat="1" ht="12.75" customHeight="1" x14ac:dyDescent="0.25">
      <c r="A49" s="6">
        <v>45</v>
      </c>
      <c r="B49" s="54" t="s">
        <v>81</v>
      </c>
      <c r="C49" s="6" t="s">
        <v>82</v>
      </c>
      <c r="D49" s="6" t="s">
        <v>234</v>
      </c>
      <c r="E49" s="47">
        <v>37792603</v>
      </c>
      <c r="F49" s="63">
        <v>0.23</v>
      </c>
      <c r="G49" s="64">
        <v>1</v>
      </c>
      <c r="H49" s="67">
        <v>1.1999999999999999E-3</v>
      </c>
      <c r="I49" s="1">
        <f t="shared" si="0"/>
        <v>8692298.6899999995</v>
      </c>
      <c r="M49" s="51"/>
      <c r="N49" s="52"/>
      <c r="P49" s="53"/>
    </row>
    <row r="50" spans="1:16" s="19" customFormat="1" ht="12.75" customHeight="1" x14ac:dyDescent="0.25">
      <c r="A50" s="6">
        <v>46</v>
      </c>
      <c r="B50" s="6" t="s">
        <v>103</v>
      </c>
      <c r="C50" s="6" t="s">
        <v>104</v>
      </c>
      <c r="D50" s="6" t="s">
        <v>244</v>
      </c>
      <c r="E50" s="47">
        <v>19259815400</v>
      </c>
      <c r="F50" s="63">
        <v>0.15</v>
      </c>
      <c r="G50" s="64">
        <v>1</v>
      </c>
      <c r="H50" s="67">
        <v>1.1999999999999999E-3</v>
      </c>
      <c r="I50" s="1">
        <f t="shared" si="0"/>
        <v>2888972310</v>
      </c>
      <c r="M50" s="51"/>
      <c r="N50" s="52"/>
      <c r="P50" s="53"/>
    </row>
    <row r="51" spans="1:16" s="19" customFormat="1" ht="12.75" customHeight="1" x14ac:dyDescent="0.25">
      <c r="A51" s="6">
        <v>47</v>
      </c>
      <c r="B51" s="6" t="s">
        <v>99</v>
      </c>
      <c r="C51" s="6" t="s">
        <v>117</v>
      </c>
      <c r="D51" s="6" t="s">
        <v>243</v>
      </c>
      <c r="E51" s="47">
        <v>34270159</v>
      </c>
      <c r="F51" s="63">
        <v>0.34</v>
      </c>
      <c r="G51" s="64">
        <v>1</v>
      </c>
      <c r="H51" s="67">
        <v>1.1999999999999999E-3</v>
      </c>
      <c r="I51" s="1">
        <f t="shared" si="0"/>
        <v>11651854.060000001</v>
      </c>
      <c r="M51" s="51"/>
      <c r="N51" s="52"/>
      <c r="P51" s="53"/>
    </row>
    <row r="52" spans="1:16" s="19" customFormat="1" ht="12.75" customHeight="1" x14ac:dyDescent="0.25">
      <c r="A52" s="6">
        <v>48</v>
      </c>
      <c r="B52" s="54" t="s">
        <v>101</v>
      </c>
      <c r="C52" s="6" t="s">
        <v>112</v>
      </c>
      <c r="D52" s="6" t="s">
        <v>253</v>
      </c>
      <c r="E52" s="47">
        <v>439554000</v>
      </c>
      <c r="F52" s="63">
        <v>0.41</v>
      </c>
      <c r="G52" s="64">
        <v>1</v>
      </c>
      <c r="H52" s="67">
        <v>1E-3</v>
      </c>
      <c r="I52" s="1">
        <f t="shared" si="0"/>
        <v>180217140</v>
      </c>
      <c r="M52" s="51"/>
      <c r="N52" s="52"/>
      <c r="P52" s="53"/>
    </row>
    <row r="53" spans="1:16" s="19" customFormat="1" ht="12.75" customHeight="1" x14ac:dyDescent="0.25">
      <c r="A53" s="6">
        <v>49</v>
      </c>
      <c r="B53" s="6" t="s">
        <v>118</v>
      </c>
      <c r="C53" s="6" t="s">
        <v>119</v>
      </c>
      <c r="D53" s="6" t="s">
        <v>267</v>
      </c>
      <c r="E53" s="47">
        <v>48707091574</v>
      </c>
      <c r="F53" s="63">
        <v>0.1</v>
      </c>
      <c r="G53" s="64">
        <v>1</v>
      </c>
      <c r="H53" s="67">
        <v>1E-3</v>
      </c>
      <c r="I53" s="1">
        <f t="shared" si="0"/>
        <v>4870709157.4000006</v>
      </c>
      <c r="M53" s="51"/>
      <c r="N53" s="52"/>
      <c r="P53" s="53"/>
    </row>
    <row r="54" spans="1:16" s="19" customFormat="1" ht="12.75" customHeight="1" x14ac:dyDescent="0.25">
      <c r="A54" s="6">
        <v>50</v>
      </c>
      <c r="B54" s="6" t="s">
        <v>93</v>
      </c>
      <c r="C54" s="6" t="s">
        <v>94</v>
      </c>
      <c r="D54" s="6" t="s">
        <v>268</v>
      </c>
      <c r="E54" s="47">
        <v>416270745</v>
      </c>
      <c r="F54" s="63">
        <v>0.35</v>
      </c>
      <c r="G54" s="64">
        <v>1</v>
      </c>
      <c r="H54" s="67">
        <v>8.9999999999999998E-4</v>
      </c>
      <c r="I54" s="1">
        <f t="shared" si="0"/>
        <v>145694760.75</v>
      </c>
      <c r="M54" s="51"/>
      <c r="N54" s="52"/>
      <c r="P54" s="53"/>
    </row>
    <row r="55" spans="1:16" ht="14.25" customHeight="1" x14ac:dyDescent="0.25">
      <c r="B55" s="10"/>
      <c r="C55" s="15"/>
      <c r="D55" s="8"/>
      <c r="E55" s="11"/>
      <c r="F55" s="12"/>
      <c r="G55" s="13"/>
      <c r="H55" s="14"/>
    </row>
    <row r="56" spans="1:16" ht="14.25" customHeight="1" x14ac:dyDescent="0.25">
      <c r="B56" s="10"/>
      <c r="C56" s="15"/>
      <c r="D56" s="8"/>
      <c r="E56" s="11"/>
      <c r="F56" s="12"/>
      <c r="G56" s="13"/>
      <c r="H56" s="14"/>
    </row>
    <row r="57" spans="1:16" ht="14.25" customHeight="1" x14ac:dyDescent="0.25">
      <c r="B57" s="23"/>
      <c r="C57" s="25"/>
      <c r="D57" s="8"/>
    </row>
    <row r="58" spans="1:16" ht="14.25" customHeight="1" x14ac:dyDescent="0.25">
      <c r="B58" s="18"/>
      <c r="C58" s="18"/>
      <c r="D58" s="8"/>
      <c r="E58" s="19"/>
    </row>
    <row r="59" spans="1:16" ht="14.25" customHeight="1" x14ac:dyDescent="0.25">
      <c r="D59" s="8"/>
      <c r="E59" s="18"/>
    </row>
    <row r="60" spans="1:16" ht="14.25" customHeight="1" x14ac:dyDescent="0.25">
      <c r="D60" s="8"/>
    </row>
    <row r="61" spans="1:16" ht="14.25" customHeight="1" x14ac:dyDescent="0.25">
      <c r="B61" s="23"/>
      <c r="C61" s="25"/>
      <c r="D61" s="8"/>
    </row>
    <row r="62" spans="1:16" ht="14.25" customHeight="1" x14ac:dyDescent="0.25">
      <c r="B62" s="23"/>
      <c r="C62" s="26"/>
      <c r="D62" s="8"/>
    </row>
    <row r="63" spans="1:16" ht="14.25" customHeight="1" x14ac:dyDescent="0.25">
      <c r="B63" s="23"/>
      <c r="C63" s="25"/>
      <c r="D63" s="8"/>
    </row>
    <row r="65" spans="2:2" ht="14.25" customHeight="1" x14ac:dyDescent="0.25">
      <c r="B65" s="27"/>
    </row>
  </sheetData>
  <mergeCells count="1">
    <mergeCell ref="A3:H3"/>
  </mergeCells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69"/>
  <sheetViews>
    <sheetView topLeftCell="A24" zoomScaleNormal="100" workbookViewId="0">
      <selection activeCell="B55" sqref="B55"/>
    </sheetView>
  </sheetViews>
  <sheetFormatPr defaultRowHeight="14.25" customHeight="1" x14ac:dyDescent="0.25"/>
  <cols>
    <col min="1" max="1" width="3.5546875" style="1" customWidth="1"/>
    <col min="2" max="2" width="9.6640625" style="1" customWidth="1"/>
    <col min="3" max="3" width="46.88671875" style="20" bestFit="1" customWidth="1"/>
    <col min="4" max="4" width="31.6640625" style="20" customWidth="1"/>
    <col min="5" max="5" width="19.109375" style="1" customWidth="1"/>
    <col min="6" max="6" width="12.109375" style="1" customWidth="1"/>
    <col min="7" max="7" width="14.5546875" style="1" customWidth="1"/>
    <col min="8" max="8" width="12.5546875" style="1" customWidth="1"/>
    <col min="9" max="9" width="16.88671875" style="1" customWidth="1"/>
    <col min="10" max="244" width="9.109375" style="1"/>
    <col min="245" max="245" width="3.5546875" style="1" customWidth="1"/>
    <col min="246" max="246" width="9.6640625" style="1" customWidth="1"/>
    <col min="247" max="247" width="31.6640625" style="1" customWidth="1"/>
    <col min="248" max="248" width="19.109375" style="1" customWidth="1"/>
    <col min="249" max="249" width="22" style="1" customWidth="1"/>
    <col min="250" max="250" width="28.33203125" style="1" customWidth="1"/>
    <col min="251" max="251" width="18.33203125" style="1" customWidth="1"/>
    <col min="252" max="500" width="9.109375" style="1"/>
    <col min="501" max="501" width="3.5546875" style="1" customWidth="1"/>
    <col min="502" max="502" width="9.6640625" style="1" customWidth="1"/>
    <col min="503" max="503" width="31.6640625" style="1" customWidth="1"/>
    <col min="504" max="504" width="19.109375" style="1" customWidth="1"/>
    <col min="505" max="505" width="22" style="1" customWidth="1"/>
    <col min="506" max="506" width="28.33203125" style="1" customWidth="1"/>
    <col min="507" max="507" width="18.33203125" style="1" customWidth="1"/>
    <col min="508" max="756" width="9.109375" style="1"/>
    <col min="757" max="757" width="3.5546875" style="1" customWidth="1"/>
    <col min="758" max="758" width="9.6640625" style="1" customWidth="1"/>
    <col min="759" max="759" width="31.6640625" style="1" customWidth="1"/>
    <col min="760" max="760" width="19.109375" style="1" customWidth="1"/>
    <col min="761" max="761" width="22" style="1" customWidth="1"/>
    <col min="762" max="762" width="28.33203125" style="1" customWidth="1"/>
    <col min="763" max="763" width="18.33203125" style="1" customWidth="1"/>
    <col min="764" max="1012" width="9.109375" style="1"/>
    <col min="1013" max="1013" width="3.5546875" style="1" customWidth="1"/>
    <col min="1014" max="1014" width="9.6640625" style="1" customWidth="1"/>
    <col min="1015" max="1015" width="31.6640625" style="1" customWidth="1"/>
    <col min="1016" max="1016" width="19.109375" style="1" customWidth="1"/>
    <col min="1017" max="1017" width="22" style="1" customWidth="1"/>
    <col min="1018" max="1018" width="28.33203125" style="1" customWidth="1"/>
    <col min="1019" max="1019" width="18.33203125" style="1" customWidth="1"/>
    <col min="1020" max="1268" width="9.109375" style="1"/>
    <col min="1269" max="1269" width="3.5546875" style="1" customWidth="1"/>
    <col min="1270" max="1270" width="9.6640625" style="1" customWidth="1"/>
    <col min="1271" max="1271" width="31.6640625" style="1" customWidth="1"/>
    <col min="1272" max="1272" width="19.109375" style="1" customWidth="1"/>
    <col min="1273" max="1273" width="22" style="1" customWidth="1"/>
    <col min="1274" max="1274" width="28.33203125" style="1" customWidth="1"/>
    <col min="1275" max="1275" width="18.33203125" style="1" customWidth="1"/>
    <col min="1276" max="1524" width="9.109375" style="1"/>
    <col min="1525" max="1525" width="3.5546875" style="1" customWidth="1"/>
    <col min="1526" max="1526" width="9.6640625" style="1" customWidth="1"/>
    <col min="1527" max="1527" width="31.6640625" style="1" customWidth="1"/>
    <col min="1528" max="1528" width="19.109375" style="1" customWidth="1"/>
    <col min="1529" max="1529" width="22" style="1" customWidth="1"/>
    <col min="1530" max="1530" width="28.33203125" style="1" customWidth="1"/>
    <col min="1531" max="1531" width="18.33203125" style="1" customWidth="1"/>
    <col min="1532" max="1780" width="9.109375" style="1"/>
    <col min="1781" max="1781" width="3.5546875" style="1" customWidth="1"/>
    <col min="1782" max="1782" width="9.6640625" style="1" customWidth="1"/>
    <col min="1783" max="1783" width="31.6640625" style="1" customWidth="1"/>
    <col min="1784" max="1784" width="19.109375" style="1" customWidth="1"/>
    <col min="1785" max="1785" width="22" style="1" customWidth="1"/>
    <col min="1786" max="1786" width="28.33203125" style="1" customWidth="1"/>
    <col min="1787" max="1787" width="18.33203125" style="1" customWidth="1"/>
    <col min="1788" max="2036" width="9.109375" style="1"/>
    <col min="2037" max="2037" width="3.5546875" style="1" customWidth="1"/>
    <col min="2038" max="2038" width="9.6640625" style="1" customWidth="1"/>
    <col min="2039" max="2039" width="31.6640625" style="1" customWidth="1"/>
    <col min="2040" max="2040" width="19.109375" style="1" customWidth="1"/>
    <col min="2041" max="2041" width="22" style="1" customWidth="1"/>
    <col min="2042" max="2042" width="28.33203125" style="1" customWidth="1"/>
    <col min="2043" max="2043" width="18.33203125" style="1" customWidth="1"/>
    <col min="2044" max="2292" width="9.109375" style="1"/>
    <col min="2293" max="2293" width="3.5546875" style="1" customWidth="1"/>
    <col min="2294" max="2294" width="9.6640625" style="1" customWidth="1"/>
    <col min="2295" max="2295" width="31.6640625" style="1" customWidth="1"/>
    <col min="2296" max="2296" width="19.109375" style="1" customWidth="1"/>
    <col min="2297" max="2297" width="22" style="1" customWidth="1"/>
    <col min="2298" max="2298" width="28.33203125" style="1" customWidth="1"/>
    <col min="2299" max="2299" width="18.33203125" style="1" customWidth="1"/>
    <col min="2300" max="2548" width="9.109375" style="1"/>
    <col min="2549" max="2549" width="3.5546875" style="1" customWidth="1"/>
    <col min="2550" max="2550" width="9.6640625" style="1" customWidth="1"/>
    <col min="2551" max="2551" width="31.6640625" style="1" customWidth="1"/>
    <col min="2552" max="2552" width="19.109375" style="1" customWidth="1"/>
    <col min="2553" max="2553" width="22" style="1" customWidth="1"/>
    <col min="2554" max="2554" width="28.33203125" style="1" customWidth="1"/>
    <col min="2555" max="2555" width="18.33203125" style="1" customWidth="1"/>
    <col min="2556" max="2804" width="9.109375" style="1"/>
    <col min="2805" max="2805" width="3.5546875" style="1" customWidth="1"/>
    <col min="2806" max="2806" width="9.6640625" style="1" customWidth="1"/>
    <col min="2807" max="2807" width="31.6640625" style="1" customWidth="1"/>
    <col min="2808" max="2808" width="19.109375" style="1" customWidth="1"/>
    <col min="2809" max="2809" width="22" style="1" customWidth="1"/>
    <col min="2810" max="2810" width="28.33203125" style="1" customWidth="1"/>
    <col min="2811" max="2811" width="18.33203125" style="1" customWidth="1"/>
    <col min="2812" max="3060" width="9.109375" style="1"/>
    <col min="3061" max="3061" width="3.5546875" style="1" customWidth="1"/>
    <col min="3062" max="3062" width="9.6640625" style="1" customWidth="1"/>
    <col min="3063" max="3063" width="31.6640625" style="1" customWidth="1"/>
    <col min="3064" max="3064" width="19.109375" style="1" customWidth="1"/>
    <col min="3065" max="3065" width="22" style="1" customWidth="1"/>
    <col min="3066" max="3066" width="28.33203125" style="1" customWidth="1"/>
    <col min="3067" max="3067" width="18.33203125" style="1" customWidth="1"/>
    <col min="3068" max="3316" width="9.109375" style="1"/>
    <col min="3317" max="3317" width="3.5546875" style="1" customWidth="1"/>
    <col min="3318" max="3318" width="9.6640625" style="1" customWidth="1"/>
    <col min="3319" max="3319" width="31.6640625" style="1" customWidth="1"/>
    <col min="3320" max="3320" width="19.109375" style="1" customWidth="1"/>
    <col min="3321" max="3321" width="22" style="1" customWidth="1"/>
    <col min="3322" max="3322" width="28.33203125" style="1" customWidth="1"/>
    <col min="3323" max="3323" width="18.33203125" style="1" customWidth="1"/>
    <col min="3324" max="3572" width="9.109375" style="1"/>
    <col min="3573" max="3573" width="3.5546875" style="1" customWidth="1"/>
    <col min="3574" max="3574" width="9.6640625" style="1" customWidth="1"/>
    <col min="3575" max="3575" width="31.6640625" style="1" customWidth="1"/>
    <col min="3576" max="3576" width="19.109375" style="1" customWidth="1"/>
    <col min="3577" max="3577" width="22" style="1" customWidth="1"/>
    <col min="3578" max="3578" width="28.33203125" style="1" customWidth="1"/>
    <col min="3579" max="3579" width="18.33203125" style="1" customWidth="1"/>
    <col min="3580" max="3828" width="9.109375" style="1"/>
    <col min="3829" max="3829" width="3.5546875" style="1" customWidth="1"/>
    <col min="3830" max="3830" width="9.6640625" style="1" customWidth="1"/>
    <col min="3831" max="3831" width="31.6640625" style="1" customWidth="1"/>
    <col min="3832" max="3832" width="19.109375" style="1" customWidth="1"/>
    <col min="3833" max="3833" width="22" style="1" customWidth="1"/>
    <col min="3834" max="3834" width="28.33203125" style="1" customWidth="1"/>
    <col min="3835" max="3835" width="18.33203125" style="1" customWidth="1"/>
    <col min="3836" max="4084" width="9.109375" style="1"/>
    <col min="4085" max="4085" width="3.5546875" style="1" customWidth="1"/>
    <col min="4086" max="4086" width="9.6640625" style="1" customWidth="1"/>
    <col min="4087" max="4087" width="31.6640625" style="1" customWidth="1"/>
    <col min="4088" max="4088" width="19.109375" style="1" customWidth="1"/>
    <col min="4089" max="4089" width="22" style="1" customWidth="1"/>
    <col min="4090" max="4090" width="28.33203125" style="1" customWidth="1"/>
    <col min="4091" max="4091" width="18.33203125" style="1" customWidth="1"/>
    <col min="4092" max="4340" width="9.109375" style="1"/>
    <col min="4341" max="4341" width="3.5546875" style="1" customWidth="1"/>
    <col min="4342" max="4342" width="9.6640625" style="1" customWidth="1"/>
    <col min="4343" max="4343" width="31.6640625" style="1" customWidth="1"/>
    <col min="4344" max="4344" width="19.109375" style="1" customWidth="1"/>
    <col min="4345" max="4345" width="22" style="1" customWidth="1"/>
    <col min="4346" max="4346" width="28.33203125" style="1" customWidth="1"/>
    <col min="4347" max="4347" width="18.33203125" style="1" customWidth="1"/>
    <col min="4348" max="4596" width="9.109375" style="1"/>
    <col min="4597" max="4597" width="3.5546875" style="1" customWidth="1"/>
    <col min="4598" max="4598" width="9.6640625" style="1" customWidth="1"/>
    <col min="4599" max="4599" width="31.6640625" style="1" customWidth="1"/>
    <col min="4600" max="4600" width="19.109375" style="1" customWidth="1"/>
    <col min="4601" max="4601" width="22" style="1" customWidth="1"/>
    <col min="4602" max="4602" width="28.33203125" style="1" customWidth="1"/>
    <col min="4603" max="4603" width="18.33203125" style="1" customWidth="1"/>
    <col min="4604" max="4852" width="9.109375" style="1"/>
    <col min="4853" max="4853" width="3.5546875" style="1" customWidth="1"/>
    <col min="4854" max="4854" width="9.6640625" style="1" customWidth="1"/>
    <col min="4855" max="4855" width="31.6640625" style="1" customWidth="1"/>
    <col min="4856" max="4856" width="19.109375" style="1" customWidth="1"/>
    <col min="4857" max="4857" width="22" style="1" customWidth="1"/>
    <col min="4858" max="4858" width="28.33203125" style="1" customWidth="1"/>
    <col min="4859" max="4859" width="18.33203125" style="1" customWidth="1"/>
    <col min="4860" max="5108" width="9.109375" style="1"/>
    <col min="5109" max="5109" width="3.5546875" style="1" customWidth="1"/>
    <col min="5110" max="5110" width="9.6640625" style="1" customWidth="1"/>
    <col min="5111" max="5111" width="31.6640625" style="1" customWidth="1"/>
    <col min="5112" max="5112" width="19.109375" style="1" customWidth="1"/>
    <col min="5113" max="5113" width="22" style="1" customWidth="1"/>
    <col min="5114" max="5114" width="28.33203125" style="1" customWidth="1"/>
    <col min="5115" max="5115" width="18.33203125" style="1" customWidth="1"/>
    <col min="5116" max="5364" width="9.109375" style="1"/>
    <col min="5365" max="5365" width="3.5546875" style="1" customWidth="1"/>
    <col min="5366" max="5366" width="9.6640625" style="1" customWidth="1"/>
    <col min="5367" max="5367" width="31.6640625" style="1" customWidth="1"/>
    <col min="5368" max="5368" width="19.109375" style="1" customWidth="1"/>
    <col min="5369" max="5369" width="22" style="1" customWidth="1"/>
    <col min="5370" max="5370" width="28.33203125" style="1" customWidth="1"/>
    <col min="5371" max="5371" width="18.33203125" style="1" customWidth="1"/>
    <col min="5372" max="5620" width="9.109375" style="1"/>
    <col min="5621" max="5621" width="3.5546875" style="1" customWidth="1"/>
    <col min="5622" max="5622" width="9.6640625" style="1" customWidth="1"/>
    <col min="5623" max="5623" width="31.6640625" style="1" customWidth="1"/>
    <col min="5624" max="5624" width="19.109375" style="1" customWidth="1"/>
    <col min="5625" max="5625" width="22" style="1" customWidth="1"/>
    <col min="5626" max="5626" width="28.33203125" style="1" customWidth="1"/>
    <col min="5627" max="5627" width="18.33203125" style="1" customWidth="1"/>
    <col min="5628" max="5876" width="9.109375" style="1"/>
    <col min="5877" max="5877" width="3.5546875" style="1" customWidth="1"/>
    <col min="5878" max="5878" width="9.6640625" style="1" customWidth="1"/>
    <col min="5879" max="5879" width="31.6640625" style="1" customWidth="1"/>
    <col min="5880" max="5880" width="19.109375" style="1" customWidth="1"/>
    <col min="5881" max="5881" width="22" style="1" customWidth="1"/>
    <col min="5882" max="5882" width="28.33203125" style="1" customWidth="1"/>
    <col min="5883" max="5883" width="18.33203125" style="1" customWidth="1"/>
    <col min="5884" max="6132" width="9.109375" style="1"/>
    <col min="6133" max="6133" width="3.5546875" style="1" customWidth="1"/>
    <col min="6134" max="6134" width="9.6640625" style="1" customWidth="1"/>
    <col min="6135" max="6135" width="31.6640625" style="1" customWidth="1"/>
    <col min="6136" max="6136" width="19.109375" style="1" customWidth="1"/>
    <col min="6137" max="6137" width="22" style="1" customWidth="1"/>
    <col min="6138" max="6138" width="28.33203125" style="1" customWidth="1"/>
    <col min="6139" max="6139" width="18.33203125" style="1" customWidth="1"/>
    <col min="6140" max="6388" width="9.109375" style="1"/>
    <col min="6389" max="6389" width="3.5546875" style="1" customWidth="1"/>
    <col min="6390" max="6390" width="9.6640625" style="1" customWidth="1"/>
    <col min="6391" max="6391" width="31.6640625" style="1" customWidth="1"/>
    <col min="6392" max="6392" width="19.109375" style="1" customWidth="1"/>
    <col min="6393" max="6393" width="22" style="1" customWidth="1"/>
    <col min="6394" max="6394" width="28.33203125" style="1" customWidth="1"/>
    <col min="6395" max="6395" width="18.33203125" style="1" customWidth="1"/>
    <col min="6396" max="6644" width="9.109375" style="1"/>
    <col min="6645" max="6645" width="3.5546875" style="1" customWidth="1"/>
    <col min="6646" max="6646" width="9.6640625" style="1" customWidth="1"/>
    <col min="6647" max="6647" width="31.6640625" style="1" customWidth="1"/>
    <col min="6648" max="6648" width="19.109375" style="1" customWidth="1"/>
    <col min="6649" max="6649" width="22" style="1" customWidth="1"/>
    <col min="6650" max="6650" width="28.33203125" style="1" customWidth="1"/>
    <col min="6651" max="6651" width="18.33203125" style="1" customWidth="1"/>
    <col min="6652" max="6900" width="9.109375" style="1"/>
    <col min="6901" max="6901" width="3.5546875" style="1" customWidth="1"/>
    <col min="6902" max="6902" width="9.6640625" style="1" customWidth="1"/>
    <col min="6903" max="6903" width="31.6640625" style="1" customWidth="1"/>
    <col min="6904" max="6904" width="19.109375" style="1" customWidth="1"/>
    <col min="6905" max="6905" width="22" style="1" customWidth="1"/>
    <col min="6906" max="6906" width="28.33203125" style="1" customWidth="1"/>
    <col min="6907" max="6907" width="18.33203125" style="1" customWidth="1"/>
    <col min="6908" max="7156" width="9.109375" style="1"/>
    <col min="7157" max="7157" width="3.5546875" style="1" customWidth="1"/>
    <col min="7158" max="7158" width="9.6640625" style="1" customWidth="1"/>
    <col min="7159" max="7159" width="31.6640625" style="1" customWidth="1"/>
    <col min="7160" max="7160" width="19.109375" style="1" customWidth="1"/>
    <col min="7161" max="7161" width="22" style="1" customWidth="1"/>
    <col min="7162" max="7162" width="28.33203125" style="1" customWidth="1"/>
    <col min="7163" max="7163" width="18.33203125" style="1" customWidth="1"/>
    <col min="7164" max="7412" width="9.109375" style="1"/>
    <col min="7413" max="7413" width="3.5546875" style="1" customWidth="1"/>
    <col min="7414" max="7414" width="9.6640625" style="1" customWidth="1"/>
    <col min="7415" max="7415" width="31.6640625" style="1" customWidth="1"/>
    <col min="7416" max="7416" width="19.109375" style="1" customWidth="1"/>
    <col min="7417" max="7417" width="22" style="1" customWidth="1"/>
    <col min="7418" max="7418" width="28.33203125" style="1" customWidth="1"/>
    <col min="7419" max="7419" width="18.33203125" style="1" customWidth="1"/>
    <col min="7420" max="7668" width="9.109375" style="1"/>
    <col min="7669" max="7669" width="3.5546875" style="1" customWidth="1"/>
    <col min="7670" max="7670" width="9.6640625" style="1" customWidth="1"/>
    <col min="7671" max="7671" width="31.6640625" style="1" customWidth="1"/>
    <col min="7672" max="7672" width="19.109375" style="1" customWidth="1"/>
    <col min="7673" max="7673" width="22" style="1" customWidth="1"/>
    <col min="7674" max="7674" width="28.33203125" style="1" customWidth="1"/>
    <col min="7675" max="7675" width="18.33203125" style="1" customWidth="1"/>
    <col min="7676" max="7924" width="9.109375" style="1"/>
    <col min="7925" max="7925" width="3.5546875" style="1" customWidth="1"/>
    <col min="7926" max="7926" width="9.6640625" style="1" customWidth="1"/>
    <col min="7927" max="7927" width="31.6640625" style="1" customWidth="1"/>
    <col min="7928" max="7928" width="19.109375" style="1" customWidth="1"/>
    <col min="7929" max="7929" width="22" style="1" customWidth="1"/>
    <col min="7930" max="7930" width="28.33203125" style="1" customWidth="1"/>
    <col min="7931" max="7931" width="18.33203125" style="1" customWidth="1"/>
    <col min="7932" max="8180" width="9.109375" style="1"/>
    <col min="8181" max="8181" width="3.5546875" style="1" customWidth="1"/>
    <col min="8182" max="8182" width="9.6640625" style="1" customWidth="1"/>
    <col min="8183" max="8183" width="31.6640625" style="1" customWidth="1"/>
    <col min="8184" max="8184" width="19.109375" style="1" customWidth="1"/>
    <col min="8185" max="8185" width="22" style="1" customWidth="1"/>
    <col min="8186" max="8186" width="28.33203125" style="1" customWidth="1"/>
    <col min="8187" max="8187" width="18.33203125" style="1" customWidth="1"/>
    <col min="8188" max="8436" width="9.109375" style="1"/>
    <col min="8437" max="8437" width="3.5546875" style="1" customWidth="1"/>
    <col min="8438" max="8438" width="9.6640625" style="1" customWidth="1"/>
    <col min="8439" max="8439" width="31.6640625" style="1" customWidth="1"/>
    <col min="8440" max="8440" width="19.109375" style="1" customWidth="1"/>
    <col min="8441" max="8441" width="22" style="1" customWidth="1"/>
    <col min="8442" max="8442" width="28.33203125" style="1" customWidth="1"/>
    <col min="8443" max="8443" width="18.33203125" style="1" customWidth="1"/>
    <col min="8444" max="8692" width="9.109375" style="1"/>
    <col min="8693" max="8693" width="3.5546875" style="1" customWidth="1"/>
    <col min="8694" max="8694" width="9.6640625" style="1" customWidth="1"/>
    <col min="8695" max="8695" width="31.6640625" style="1" customWidth="1"/>
    <col min="8696" max="8696" width="19.109375" style="1" customWidth="1"/>
    <col min="8697" max="8697" width="22" style="1" customWidth="1"/>
    <col min="8698" max="8698" width="28.33203125" style="1" customWidth="1"/>
    <col min="8699" max="8699" width="18.33203125" style="1" customWidth="1"/>
    <col min="8700" max="8948" width="9.109375" style="1"/>
    <col min="8949" max="8949" width="3.5546875" style="1" customWidth="1"/>
    <col min="8950" max="8950" width="9.6640625" style="1" customWidth="1"/>
    <col min="8951" max="8951" width="31.6640625" style="1" customWidth="1"/>
    <col min="8952" max="8952" width="19.109375" style="1" customWidth="1"/>
    <col min="8953" max="8953" width="22" style="1" customWidth="1"/>
    <col min="8954" max="8954" width="28.33203125" style="1" customWidth="1"/>
    <col min="8955" max="8955" width="18.33203125" style="1" customWidth="1"/>
    <col min="8956" max="9204" width="9.109375" style="1"/>
    <col min="9205" max="9205" width="3.5546875" style="1" customWidth="1"/>
    <col min="9206" max="9206" width="9.6640625" style="1" customWidth="1"/>
    <col min="9207" max="9207" width="31.6640625" style="1" customWidth="1"/>
    <col min="9208" max="9208" width="19.109375" style="1" customWidth="1"/>
    <col min="9209" max="9209" width="22" style="1" customWidth="1"/>
    <col min="9210" max="9210" width="28.33203125" style="1" customWidth="1"/>
    <col min="9211" max="9211" width="18.33203125" style="1" customWidth="1"/>
    <col min="9212" max="9460" width="9.109375" style="1"/>
    <col min="9461" max="9461" width="3.5546875" style="1" customWidth="1"/>
    <col min="9462" max="9462" width="9.6640625" style="1" customWidth="1"/>
    <col min="9463" max="9463" width="31.6640625" style="1" customWidth="1"/>
    <col min="9464" max="9464" width="19.109375" style="1" customWidth="1"/>
    <col min="9465" max="9465" width="22" style="1" customWidth="1"/>
    <col min="9466" max="9466" width="28.33203125" style="1" customWidth="1"/>
    <col min="9467" max="9467" width="18.33203125" style="1" customWidth="1"/>
    <col min="9468" max="9716" width="9.109375" style="1"/>
    <col min="9717" max="9717" width="3.5546875" style="1" customWidth="1"/>
    <col min="9718" max="9718" width="9.6640625" style="1" customWidth="1"/>
    <col min="9719" max="9719" width="31.6640625" style="1" customWidth="1"/>
    <col min="9720" max="9720" width="19.109375" style="1" customWidth="1"/>
    <col min="9721" max="9721" width="22" style="1" customWidth="1"/>
    <col min="9722" max="9722" width="28.33203125" style="1" customWidth="1"/>
    <col min="9723" max="9723" width="18.33203125" style="1" customWidth="1"/>
    <col min="9724" max="9972" width="9.109375" style="1"/>
    <col min="9973" max="9973" width="3.5546875" style="1" customWidth="1"/>
    <col min="9974" max="9974" width="9.6640625" style="1" customWidth="1"/>
    <col min="9975" max="9975" width="31.6640625" style="1" customWidth="1"/>
    <col min="9976" max="9976" width="19.109375" style="1" customWidth="1"/>
    <col min="9977" max="9977" width="22" style="1" customWidth="1"/>
    <col min="9978" max="9978" width="28.33203125" style="1" customWidth="1"/>
    <col min="9979" max="9979" width="18.33203125" style="1" customWidth="1"/>
    <col min="9980" max="10228" width="9.109375" style="1"/>
    <col min="10229" max="10229" width="3.5546875" style="1" customWidth="1"/>
    <col min="10230" max="10230" width="9.6640625" style="1" customWidth="1"/>
    <col min="10231" max="10231" width="31.6640625" style="1" customWidth="1"/>
    <col min="10232" max="10232" width="19.109375" style="1" customWidth="1"/>
    <col min="10233" max="10233" width="22" style="1" customWidth="1"/>
    <col min="10234" max="10234" width="28.33203125" style="1" customWidth="1"/>
    <col min="10235" max="10235" width="18.33203125" style="1" customWidth="1"/>
    <col min="10236" max="10484" width="9.109375" style="1"/>
    <col min="10485" max="10485" width="3.5546875" style="1" customWidth="1"/>
    <col min="10486" max="10486" width="9.6640625" style="1" customWidth="1"/>
    <col min="10487" max="10487" width="31.6640625" style="1" customWidth="1"/>
    <col min="10488" max="10488" width="19.109375" style="1" customWidth="1"/>
    <col min="10489" max="10489" width="22" style="1" customWidth="1"/>
    <col min="10490" max="10490" width="28.33203125" style="1" customWidth="1"/>
    <col min="10491" max="10491" width="18.33203125" style="1" customWidth="1"/>
    <col min="10492" max="10740" width="9.109375" style="1"/>
    <col min="10741" max="10741" width="3.5546875" style="1" customWidth="1"/>
    <col min="10742" max="10742" width="9.6640625" style="1" customWidth="1"/>
    <col min="10743" max="10743" width="31.6640625" style="1" customWidth="1"/>
    <col min="10744" max="10744" width="19.109375" style="1" customWidth="1"/>
    <col min="10745" max="10745" width="22" style="1" customWidth="1"/>
    <col min="10746" max="10746" width="28.33203125" style="1" customWidth="1"/>
    <col min="10747" max="10747" width="18.33203125" style="1" customWidth="1"/>
    <col min="10748" max="10996" width="9.109375" style="1"/>
    <col min="10997" max="10997" width="3.5546875" style="1" customWidth="1"/>
    <col min="10998" max="10998" width="9.6640625" style="1" customWidth="1"/>
    <col min="10999" max="10999" width="31.6640625" style="1" customWidth="1"/>
    <col min="11000" max="11000" width="19.109375" style="1" customWidth="1"/>
    <col min="11001" max="11001" width="22" style="1" customWidth="1"/>
    <col min="11002" max="11002" width="28.33203125" style="1" customWidth="1"/>
    <col min="11003" max="11003" width="18.33203125" style="1" customWidth="1"/>
    <col min="11004" max="11252" width="9.109375" style="1"/>
    <col min="11253" max="11253" width="3.5546875" style="1" customWidth="1"/>
    <col min="11254" max="11254" width="9.6640625" style="1" customWidth="1"/>
    <col min="11255" max="11255" width="31.6640625" style="1" customWidth="1"/>
    <col min="11256" max="11256" width="19.109375" style="1" customWidth="1"/>
    <col min="11257" max="11257" width="22" style="1" customWidth="1"/>
    <col min="11258" max="11258" width="28.33203125" style="1" customWidth="1"/>
    <col min="11259" max="11259" width="18.33203125" style="1" customWidth="1"/>
    <col min="11260" max="11508" width="9.109375" style="1"/>
    <col min="11509" max="11509" width="3.5546875" style="1" customWidth="1"/>
    <col min="11510" max="11510" width="9.6640625" style="1" customWidth="1"/>
    <col min="11511" max="11511" width="31.6640625" style="1" customWidth="1"/>
    <col min="11512" max="11512" width="19.109375" style="1" customWidth="1"/>
    <col min="11513" max="11513" width="22" style="1" customWidth="1"/>
    <col min="11514" max="11514" width="28.33203125" style="1" customWidth="1"/>
    <col min="11515" max="11515" width="18.33203125" style="1" customWidth="1"/>
    <col min="11516" max="11764" width="9.109375" style="1"/>
    <col min="11765" max="11765" width="3.5546875" style="1" customWidth="1"/>
    <col min="11766" max="11766" width="9.6640625" style="1" customWidth="1"/>
    <col min="11767" max="11767" width="31.6640625" style="1" customWidth="1"/>
    <col min="11768" max="11768" width="19.109375" style="1" customWidth="1"/>
    <col min="11769" max="11769" width="22" style="1" customWidth="1"/>
    <col min="11770" max="11770" width="28.33203125" style="1" customWidth="1"/>
    <col min="11771" max="11771" width="18.33203125" style="1" customWidth="1"/>
    <col min="11772" max="12020" width="9.109375" style="1"/>
    <col min="12021" max="12021" width="3.5546875" style="1" customWidth="1"/>
    <col min="12022" max="12022" width="9.6640625" style="1" customWidth="1"/>
    <col min="12023" max="12023" width="31.6640625" style="1" customWidth="1"/>
    <col min="12024" max="12024" width="19.109375" style="1" customWidth="1"/>
    <col min="12025" max="12025" width="22" style="1" customWidth="1"/>
    <col min="12026" max="12026" width="28.33203125" style="1" customWidth="1"/>
    <col min="12027" max="12027" width="18.33203125" style="1" customWidth="1"/>
    <col min="12028" max="12276" width="9.109375" style="1"/>
    <col min="12277" max="12277" width="3.5546875" style="1" customWidth="1"/>
    <col min="12278" max="12278" width="9.6640625" style="1" customWidth="1"/>
    <col min="12279" max="12279" width="31.6640625" style="1" customWidth="1"/>
    <col min="12280" max="12280" width="19.109375" style="1" customWidth="1"/>
    <col min="12281" max="12281" width="22" style="1" customWidth="1"/>
    <col min="12282" max="12282" width="28.33203125" style="1" customWidth="1"/>
    <col min="12283" max="12283" width="18.33203125" style="1" customWidth="1"/>
    <col min="12284" max="12532" width="9.109375" style="1"/>
    <col min="12533" max="12533" width="3.5546875" style="1" customWidth="1"/>
    <col min="12534" max="12534" width="9.6640625" style="1" customWidth="1"/>
    <col min="12535" max="12535" width="31.6640625" style="1" customWidth="1"/>
    <col min="12536" max="12536" width="19.109375" style="1" customWidth="1"/>
    <col min="12537" max="12537" width="22" style="1" customWidth="1"/>
    <col min="12538" max="12538" width="28.33203125" style="1" customWidth="1"/>
    <col min="12539" max="12539" width="18.33203125" style="1" customWidth="1"/>
    <col min="12540" max="12788" width="9.109375" style="1"/>
    <col min="12789" max="12789" width="3.5546875" style="1" customWidth="1"/>
    <col min="12790" max="12790" width="9.6640625" style="1" customWidth="1"/>
    <col min="12791" max="12791" width="31.6640625" style="1" customWidth="1"/>
    <col min="12792" max="12792" width="19.109375" style="1" customWidth="1"/>
    <col min="12793" max="12793" width="22" style="1" customWidth="1"/>
    <col min="12794" max="12794" width="28.33203125" style="1" customWidth="1"/>
    <col min="12795" max="12795" width="18.33203125" style="1" customWidth="1"/>
    <col min="12796" max="13044" width="9.109375" style="1"/>
    <col min="13045" max="13045" width="3.5546875" style="1" customWidth="1"/>
    <col min="13046" max="13046" width="9.6640625" style="1" customWidth="1"/>
    <col min="13047" max="13047" width="31.6640625" style="1" customWidth="1"/>
    <col min="13048" max="13048" width="19.109375" style="1" customWidth="1"/>
    <col min="13049" max="13049" width="22" style="1" customWidth="1"/>
    <col min="13050" max="13050" width="28.33203125" style="1" customWidth="1"/>
    <col min="13051" max="13051" width="18.33203125" style="1" customWidth="1"/>
    <col min="13052" max="13300" width="9.109375" style="1"/>
    <col min="13301" max="13301" width="3.5546875" style="1" customWidth="1"/>
    <col min="13302" max="13302" width="9.6640625" style="1" customWidth="1"/>
    <col min="13303" max="13303" width="31.6640625" style="1" customWidth="1"/>
    <col min="13304" max="13304" width="19.109375" style="1" customWidth="1"/>
    <col min="13305" max="13305" width="22" style="1" customWidth="1"/>
    <col min="13306" max="13306" width="28.33203125" style="1" customWidth="1"/>
    <col min="13307" max="13307" width="18.33203125" style="1" customWidth="1"/>
    <col min="13308" max="13556" width="9.109375" style="1"/>
    <col min="13557" max="13557" width="3.5546875" style="1" customWidth="1"/>
    <col min="13558" max="13558" width="9.6640625" style="1" customWidth="1"/>
    <col min="13559" max="13559" width="31.6640625" style="1" customWidth="1"/>
    <col min="13560" max="13560" width="19.109375" style="1" customWidth="1"/>
    <col min="13561" max="13561" width="22" style="1" customWidth="1"/>
    <col min="13562" max="13562" width="28.33203125" style="1" customWidth="1"/>
    <col min="13563" max="13563" width="18.33203125" style="1" customWidth="1"/>
    <col min="13564" max="13812" width="9.109375" style="1"/>
    <col min="13813" max="13813" width="3.5546875" style="1" customWidth="1"/>
    <col min="13814" max="13814" width="9.6640625" style="1" customWidth="1"/>
    <col min="13815" max="13815" width="31.6640625" style="1" customWidth="1"/>
    <col min="13816" max="13816" width="19.109375" style="1" customWidth="1"/>
    <col min="13817" max="13817" width="22" style="1" customWidth="1"/>
    <col min="13818" max="13818" width="28.33203125" style="1" customWidth="1"/>
    <col min="13819" max="13819" width="18.33203125" style="1" customWidth="1"/>
    <col min="13820" max="14068" width="9.109375" style="1"/>
    <col min="14069" max="14069" width="3.5546875" style="1" customWidth="1"/>
    <col min="14070" max="14070" width="9.6640625" style="1" customWidth="1"/>
    <col min="14071" max="14071" width="31.6640625" style="1" customWidth="1"/>
    <col min="14072" max="14072" width="19.109375" style="1" customWidth="1"/>
    <col min="14073" max="14073" width="22" style="1" customWidth="1"/>
    <col min="14074" max="14074" width="28.33203125" style="1" customWidth="1"/>
    <col min="14075" max="14075" width="18.33203125" style="1" customWidth="1"/>
    <col min="14076" max="14324" width="9.109375" style="1"/>
    <col min="14325" max="14325" width="3.5546875" style="1" customWidth="1"/>
    <col min="14326" max="14326" width="9.6640625" style="1" customWidth="1"/>
    <col min="14327" max="14327" width="31.6640625" style="1" customWidth="1"/>
    <col min="14328" max="14328" width="19.109375" style="1" customWidth="1"/>
    <col min="14329" max="14329" width="22" style="1" customWidth="1"/>
    <col min="14330" max="14330" width="28.33203125" style="1" customWidth="1"/>
    <col min="14331" max="14331" width="18.33203125" style="1" customWidth="1"/>
    <col min="14332" max="14580" width="9.109375" style="1"/>
    <col min="14581" max="14581" width="3.5546875" style="1" customWidth="1"/>
    <col min="14582" max="14582" width="9.6640625" style="1" customWidth="1"/>
    <col min="14583" max="14583" width="31.6640625" style="1" customWidth="1"/>
    <col min="14584" max="14584" width="19.109375" style="1" customWidth="1"/>
    <col min="14585" max="14585" width="22" style="1" customWidth="1"/>
    <col min="14586" max="14586" width="28.33203125" style="1" customWidth="1"/>
    <col min="14587" max="14587" width="18.33203125" style="1" customWidth="1"/>
    <col min="14588" max="14836" width="9.109375" style="1"/>
    <col min="14837" max="14837" width="3.5546875" style="1" customWidth="1"/>
    <col min="14838" max="14838" width="9.6640625" style="1" customWidth="1"/>
    <col min="14839" max="14839" width="31.6640625" style="1" customWidth="1"/>
    <col min="14840" max="14840" width="19.109375" style="1" customWidth="1"/>
    <col min="14841" max="14841" width="22" style="1" customWidth="1"/>
    <col min="14842" max="14842" width="28.33203125" style="1" customWidth="1"/>
    <col min="14843" max="14843" width="18.33203125" style="1" customWidth="1"/>
    <col min="14844" max="15092" width="9.109375" style="1"/>
    <col min="15093" max="15093" width="3.5546875" style="1" customWidth="1"/>
    <col min="15094" max="15094" width="9.6640625" style="1" customWidth="1"/>
    <col min="15095" max="15095" width="31.6640625" style="1" customWidth="1"/>
    <col min="15096" max="15096" width="19.109375" style="1" customWidth="1"/>
    <col min="15097" max="15097" width="22" style="1" customWidth="1"/>
    <col min="15098" max="15098" width="28.33203125" style="1" customWidth="1"/>
    <col min="15099" max="15099" width="18.33203125" style="1" customWidth="1"/>
    <col min="15100" max="15348" width="9.109375" style="1"/>
    <col min="15349" max="15349" width="3.5546875" style="1" customWidth="1"/>
    <col min="15350" max="15350" width="9.6640625" style="1" customWidth="1"/>
    <col min="15351" max="15351" width="31.6640625" style="1" customWidth="1"/>
    <col min="15352" max="15352" width="19.109375" style="1" customWidth="1"/>
    <col min="15353" max="15353" width="22" style="1" customWidth="1"/>
    <col min="15354" max="15354" width="28.33203125" style="1" customWidth="1"/>
    <col min="15355" max="15355" width="18.33203125" style="1" customWidth="1"/>
    <col min="15356" max="15604" width="9.109375" style="1"/>
    <col min="15605" max="15605" width="3.5546875" style="1" customWidth="1"/>
    <col min="15606" max="15606" width="9.6640625" style="1" customWidth="1"/>
    <col min="15607" max="15607" width="31.6640625" style="1" customWidth="1"/>
    <col min="15608" max="15608" width="19.109375" style="1" customWidth="1"/>
    <col min="15609" max="15609" width="22" style="1" customWidth="1"/>
    <col min="15610" max="15610" width="28.33203125" style="1" customWidth="1"/>
    <col min="15611" max="15611" width="18.33203125" style="1" customWidth="1"/>
    <col min="15612" max="15860" width="9.109375" style="1"/>
    <col min="15861" max="15861" width="3.5546875" style="1" customWidth="1"/>
    <col min="15862" max="15862" width="9.6640625" style="1" customWidth="1"/>
    <col min="15863" max="15863" width="31.6640625" style="1" customWidth="1"/>
    <col min="15864" max="15864" width="19.109375" style="1" customWidth="1"/>
    <col min="15865" max="15865" width="22" style="1" customWidth="1"/>
    <col min="15866" max="15866" width="28.33203125" style="1" customWidth="1"/>
    <col min="15867" max="15867" width="18.33203125" style="1" customWidth="1"/>
    <col min="15868" max="16116" width="9.109375" style="1"/>
    <col min="16117" max="16117" width="3.5546875" style="1" customWidth="1"/>
    <col min="16118" max="16118" width="9.6640625" style="1" customWidth="1"/>
    <col min="16119" max="16119" width="31.6640625" style="1" customWidth="1"/>
    <col min="16120" max="16120" width="19.109375" style="1" customWidth="1"/>
    <col min="16121" max="16121" width="22" style="1" customWidth="1"/>
    <col min="16122" max="16122" width="28.33203125" style="1" customWidth="1"/>
    <col min="16123" max="16123" width="18.33203125" style="1" customWidth="1"/>
    <col min="16124" max="16384" width="9.109375" style="1"/>
  </cols>
  <sheetData>
    <row r="1" spans="1:17" ht="14.25" customHeight="1" x14ac:dyDescent="0.25">
      <c r="C1" s="36" t="s">
        <v>246</v>
      </c>
      <c r="D1" s="37" t="s">
        <v>245</v>
      </c>
    </row>
    <row r="2" spans="1:17" ht="14.25" customHeight="1" thickBot="1" x14ac:dyDescent="0.3">
      <c r="C2" s="38">
        <v>41625</v>
      </c>
      <c r="D2" s="39">
        <v>41715</v>
      </c>
    </row>
    <row r="3" spans="1:17" ht="14.25" customHeight="1" x14ac:dyDescent="0.25">
      <c r="A3" s="2"/>
      <c r="B3" s="3"/>
      <c r="C3" s="3"/>
      <c r="D3" s="3"/>
      <c r="E3" s="3"/>
      <c r="F3" s="3"/>
      <c r="G3" s="3"/>
      <c r="H3" s="3"/>
    </row>
    <row r="4" spans="1:17" ht="26.4" x14ac:dyDescent="0.25">
      <c r="A4" s="87" t="s">
        <v>0</v>
      </c>
      <c r="B4" s="87" t="s">
        <v>188</v>
      </c>
      <c r="C4" s="87" t="s">
        <v>189</v>
      </c>
      <c r="D4" s="87" t="s">
        <v>190</v>
      </c>
      <c r="E4" s="87" t="s">
        <v>191</v>
      </c>
      <c r="F4" s="87" t="s">
        <v>192</v>
      </c>
      <c r="G4" s="87" t="s">
        <v>193</v>
      </c>
      <c r="H4" s="87" t="s">
        <v>360</v>
      </c>
      <c r="I4" s="1" t="s">
        <v>699</v>
      </c>
      <c r="N4" s="17"/>
      <c r="O4" s="29"/>
      <c r="Q4" s="28"/>
    </row>
    <row r="5" spans="1:17" s="19" customFormat="1" ht="12.75" customHeight="1" x14ac:dyDescent="0.25">
      <c r="A5" s="6">
        <v>1</v>
      </c>
      <c r="B5" s="6" t="s">
        <v>1</v>
      </c>
      <c r="C5" s="6" t="s">
        <v>123</v>
      </c>
      <c r="D5" s="6" t="s">
        <v>271</v>
      </c>
      <c r="E5" s="47">
        <v>23673512900</v>
      </c>
      <c r="F5" s="63">
        <v>0.46</v>
      </c>
      <c r="G5" s="64">
        <v>0.64223779999999997</v>
      </c>
      <c r="H5" s="67">
        <v>0.15</v>
      </c>
      <c r="I5" s="1">
        <f>F5*E5</f>
        <v>10889815934</v>
      </c>
      <c r="N5" s="51"/>
      <c r="O5" s="52"/>
      <c r="Q5" s="53"/>
    </row>
    <row r="6" spans="1:17" s="19" customFormat="1" ht="12.75" customHeight="1" x14ac:dyDescent="0.25">
      <c r="A6" s="6">
        <v>2</v>
      </c>
      <c r="B6" s="6" t="s">
        <v>5</v>
      </c>
      <c r="C6" s="6" t="s">
        <v>124</v>
      </c>
      <c r="D6" s="6" t="s">
        <v>196</v>
      </c>
      <c r="E6" s="47">
        <v>21586948000</v>
      </c>
      <c r="F6" s="63">
        <v>0.48</v>
      </c>
      <c r="G6" s="64">
        <v>0.87116709999999997</v>
      </c>
      <c r="H6" s="67">
        <v>0.1389</v>
      </c>
      <c r="I6" s="1">
        <f t="shared" ref="I6:I54" si="0">F6*E6</f>
        <v>10361735040</v>
      </c>
      <c r="N6" s="51"/>
      <c r="O6" s="52"/>
      <c r="Q6" s="53"/>
    </row>
    <row r="7" spans="1:17" s="19" customFormat="1" ht="12.75" customHeight="1" x14ac:dyDescent="0.25">
      <c r="A7" s="6">
        <v>3</v>
      </c>
      <c r="B7" s="6" t="s">
        <v>7</v>
      </c>
      <c r="C7" s="6" t="s">
        <v>125</v>
      </c>
      <c r="D7" s="6" t="s">
        <v>197</v>
      </c>
      <c r="E7" s="47">
        <v>1000000000</v>
      </c>
      <c r="F7" s="63">
        <v>1</v>
      </c>
      <c r="G7" s="64">
        <v>0.87116709999999997</v>
      </c>
      <c r="H7" s="67">
        <v>1.11E-2</v>
      </c>
      <c r="I7" s="1">
        <f t="shared" si="0"/>
        <v>1000000000</v>
      </c>
      <c r="N7" s="51"/>
      <c r="O7" s="52"/>
      <c r="Q7" s="53"/>
    </row>
    <row r="8" spans="1:17" s="19" customFormat="1" ht="12.75" customHeight="1" x14ac:dyDescent="0.25">
      <c r="A8" s="6">
        <v>4</v>
      </c>
      <c r="B8" s="6" t="s">
        <v>3</v>
      </c>
      <c r="C8" s="6" t="s">
        <v>126</v>
      </c>
      <c r="D8" s="6" t="s">
        <v>272</v>
      </c>
      <c r="E8" s="47">
        <v>850563255</v>
      </c>
      <c r="F8" s="63">
        <v>0.56999999999999995</v>
      </c>
      <c r="G8" s="64">
        <v>0.90835259999999995</v>
      </c>
      <c r="H8" s="67">
        <v>0.13489999999999999</v>
      </c>
      <c r="I8" s="1">
        <f t="shared" si="0"/>
        <v>484821055.34999996</v>
      </c>
      <c r="N8" s="51"/>
      <c r="O8" s="52"/>
      <c r="Q8" s="53"/>
    </row>
    <row r="9" spans="1:17" s="19" customFormat="1" ht="12.75" customHeight="1" x14ac:dyDescent="0.25">
      <c r="A9" s="6">
        <v>5</v>
      </c>
      <c r="B9" s="6" t="s">
        <v>9</v>
      </c>
      <c r="C9" s="6" t="s">
        <v>127</v>
      </c>
      <c r="D9" s="6" t="s">
        <v>254</v>
      </c>
      <c r="E9" s="47">
        <v>94561355</v>
      </c>
      <c r="F9" s="63">
        <v>0.54</v>
      </c>
      <c r="G9" s="64">
        <v>0.90835259999999995</v>
      </c>
      <c r="H9" s="67">
        <v>6.3600000000000004E-2</v>
      </c>
      <c r="I9" s="1">
        <f t="shared" si="0"/>
        <v>51063131.700000003</v>
      </c>
      <c r="N9" s="51"/>
      <c r="O9" s="52"/>
      <c r="Q9" s="53"/>
    </row>
    <row r="10" spans="1:17" s="19" customFormat="1" ht="12.75" customHeight="1" x14ac:dyDescent="0.25">
      <c r="A10" s="6">
        <v>6</v>
      </c>
      <c r="B10" s="6" t="s">
        <v>13</v>
      </c>
      <c r="C10" s="6" t="s">
        <v>128</v>
      </c>
      <c r="D10" s="6" t="s">
        <v>273</v>
      </c>
      <c r="E10" s="47">
        <v>35725994705</v>
      </c>
      <c r="F10" s="63">
        <v>0.25</v>
      </c>
      <c r="G10" s="64">
        <v>0.90835259999999995</v>
      </c>
      <c r="H10" s="67">
        <v>3.3399999999999999E-2</v>
      </c>
      <c r="I10" s="1">
        <f t="shared" si="0"/>
        <v>8931498676.25</v>
      </c>
      <c r="N10" s="51"/>
      <c r="O10" s="52"/>
      <c r="Q10" s="53"/>
    </row>
    <row r="11" spans="1:17" s="19" customFormat="1" ht="12.75" customHeight="1" x14ac:dyDescent="0.25">
      <c r="A11" s="6">
        <v>7</v>
      </c>
      <c r="B11" s="6" t="s">
        <v>15</v>
      </c>
      <c r="C11" s="6" t="s">
        <v>129</v>
      </c>
      <c r="D11" s="6" t="s">
        <v>274</v>
      </c>
      <c r="E11" s="47">
        <v>7701998235</v>
      </c>
      <c r="F11" s="63">
        <v>0.73</v>
      </c>
      <c r="G11" s="64">
        <v>0.90835259999999995</v>
      </c>
      <c r="H11" s="67">
        <v>1.8100000000000002E-2</v>
      </c>
      <c r="I11" s="1">
        <f t="shared" si="0"/>
        <v>5622458711.5500002</v>
      </c>
      <c r="N11" s="51"/>
      <c r="O11" s="52"/>
      <c r="Q11" s="53"/>
    </row>
    <row r="12" spans="1:17" s="19" customFormat="1" ht="12.75" customHeight="1" x14ac:dyDescent="0.25">
      <c r="A12" s="6">
        <v>8</v>
      </c>
      <c r="B12" s="6" t="s">
        <v>17</v>
      </c>
      <c r="C12" s="6" t="s">
        <v>130</v>
      </c>
      <c r="D12" s="6" t="s">
        <v>202</v>
      </c>
      <c r="E12" s="47">
        <v>3036306000</v>
      </c>
      <c r="F12" s="63">
        <v>0.27</v>
      </c>
      <c r="G12" s="64">
        <v>1</v>
      </c>
      <c r="H12" s="67">
        <v>4.9000000000000002E-2</v>
      </c>
      <c r="I12" s="1">
        <f t="shared" si="0"/>
        <v>819802620</v>
      </c>
      <c r="N12" s="51"/>
      <c r="O12" s="52"/>
      <c r="Q12" s="53"/>
    </row>
    <row r="13" spans="1:17" s="19" customFormat="1" ht="12.75" customHeight="1" x14ac:dyDescent="0.25">
      <c r="A13" s="6">
        <v>9</v>
      </c>
      <c r="B13" s="6" t="s">
        <v>23</v>
      </c>
      <c r="C13" s="6" t="s">
        <v>131</v>
      </c>
      <c r="D13" s="6" t="s">
        <v>275</v>
      </c>
      <c r="E13" s="47">
        <v>2066413562</v>
      </c>
      <c r="F13" s="63">
        <v>0.49</v>
      </c>
      <c r="G13" s="64">
        <v>1</v>
      </c>
      <c r="H13" s="67">
        <v>4.7100000000000003E-2</v>
      </c>
      <c r="I13" s="1">
        <f t="shared" si="0"/>
        <v>1012542645.38</v>
      </c>
      <c r="N13" s="51"/>
      <c r="O13" s="52"/>
      <c r="Q13" s="53"/>
    </row>
    <row r="14" spans="1:17" s="19" customFormat="1" ht="12.75" customHeight="1" x14ac:dyDescent="0.25">
      <c r="A14" s="6">
        <v>10</v>
      </c>
      <c r="B14" s="6" t="s">
        <v>21</v>
      </c>
      <c r="C14" s="6" t="s">
        <v>132</v>
      </c>
      <c r="D14" s="6" t="s">
        <v>204</v>
      </c>
      <c r="E14" s="47">
        <v>10598177817</v>
      </c>
      <c r="F14" s="63">
        <v>0.12</v>
      </c>
      <c r="G14" s="64">
        <v>1</v>
      </c>
      <c r="H14" s="67">
        <v>4.5400000000000003E-2</v>
      </c>
      <c r="I14" s="1">
        <f t="shared" si="0"/>
        <v>1271781338.04</v>
      </c>
      <c r="N14" s="51"/>
      <c r="O14" s="52"/>
      <c r="Q14" s="53"/>
    </row>
    <row r="15" spans="1:17" s="19" customFormat="1" ht="12.75" customHeight="1" x14ac:dyDescent="0.25">
      <c r="A15" s="6">
        <v>11</v>
      </c>
      <c r="B15" s="6" t="s">
        <v>11</v>
      </c>
      <c r="C15" s="6" t="s">
        <v>133</v>
      </c>
      <c r="D15" s="6" t="s">
        <v>199</v>
      </c>
      <c r="E15" s="47">
        <v>158245476</v>
      </c>
      <c r="F15" s="63">
        <v>0.3</v>
      </c>
      <c r="G15" s="64">
        <v>1</v>
      </c>
      <c r="H15" s="67">
        <v>3.5299999999999998E-2</v>
      </c>
      <c r="I15" s="1">
        <f t="shared" si="0"/>
        <v>47473642.799999997</v>
      </c>
      <c r="N15" s="51"/>
      <c r="O15" s="52"/>
      <c r="Q15" s="53"/>
    </row>
    <row r="16" spans="1:17" s="19" customFormat="1" ht="12.75" customHeight="1" x14ac:dyDescent="0.25">
      <c r="A16" s="6">
        <v>12</v>
      </c>
      <c r="B16" s="6" t="s">
        <v>19</v>
      </c>
      <c r="C16" s="6" t="s">
        <v>20</v>
      </c>
      <c r="D16" s="6" t="s">
        <v>203</v>
      </c>
      <c r="E16" s="47">
        <v>12960541337338</v>
      </c>
      <c r="F16" s="63">
        <v>0.39</v>
      </c>
      <c r="G16" s="64">
        <v>1</v>
      </c>
      <c r="H16" s="67">
        <v>3.5099999999999999E-2</v>
      </c>
      <c r="I16" s="1">
        <f t="shared" si="0"/>
        <v>5054611121561.8203</v>
      </c>
      <c r="N16" s="51"/>
      <c r="O16" s="52"/>
      <c r="Q16" s="53"/>
    </row>
    <row r="17" spans="1:17" s="19" customFormat="1" ht="12.75" customHeight="1" x14ac:dyDescent="0.25">
      <c r="A17" s="6">
        <v>13</v>
      </c>
      <c r="B17" s="6" t="s">
        <v>31</v>
      </c>
      <c r="C17" s="6" t="s">
        <v>134</v>
      </c>
      <c r="D17" s="6" t="s">
        <v>276</v>
      </c>
      <c r="E17" s="47">
        <v>2936015891</v>
      </c>
      <c r="F17" s="63">
        <v>0.42</v>
      </c>
      <c r="G17" s="64">
        <v>1</v>
      </c>
      <c r="H17" s="67">
        <v>3.04E-2</v>
      </c>
      <c r="I17" s="1">
        <f t="shared" si="0"/>
        <v>1233126674.22</v>
      </c>
      <c r="N17" s="51"/>
      <c r="O17" s="52"/>
      <c r="Q17" s="53"/>
    </row>
    <row r="18" spans="1:17" s="19" customFormat="1" ht="12.75" customHeight="1" x14ac:dyDescent="0.25">
      <c r="A18" s="6">
        <v>14</v>
      </c>
      <c r="B18" s="6" t="s">
        <v>25</v>
      </c>
      <c r="C18" s="6" t="s">
        <v>135</v>
      </c>
      <c r="D18" s="6" t="s">
        <v>277</v>
      </c>
      <c r="E18" s="47">
        <v>2178690700</v>
      </c>
      <c r="F18" s="63">
        <v>0.32</v>
      </c>
      <c r="G18" s="64">
        <v>1</v>
      </c>
      <c r="H18" s="67">
        <v>2.1299999999999999E-2</v>
      </c>
      <c r="I18" s="1">
        <f t="shared" si="0"/>
        <v>697181024</v>
      </c>
      <c r="N18" s="51"/>
      <c r="O18" s="52"/>
      <c r="Q18" s="53"/>
    </row>
    <row r="19" spans="1:17" s="19" customFormat="1" ht="12.75" customHeight="1" x14ac:dyDescent="0.25">
      <c r="A19" s="6">
        <v>15</v>
      </c>
      <c r="B19" s="6" t="s">
        <v>27</v>
      </c>
      <c r="C19" s="6" t="s">
        <v>136</v>
      </c>
      <c r="D19" s="6" t="s">
        <v>278</v>
      </c>
      <c r="E19" s="47">
        <v>147508500</v>
      </c>
      <c r="F19" s="63">
        <v>1</v>
      </c>
      <c r="G19" s="64">
        <v>1</v>
      </c>
      <c r="H19" s="67">
        <v>2.5999999999999999E-3</v>
      </c>
      <c r="I19" s="1">
        <f t="shared" si="0"/>
        <v>147508500</v>
      </c>
      <c r="N19" s="51"/>
      <c r="O19" s="52"/>
      <c r="Q19" s="53"/>
    </row>
    <row r="20" spans="1:17" s="19" customFormat="1" ht="12.75" customHeight="1" x14ac:dyDescent="0.25">
      <c r="A20" s="6">
        <v>16</v>
      </c>
      <c r="B20" s="6" t="s">
        <v>53</v>
      </c>
      <c r="C20" s="6" t="s">
        <v>137</v>
      </c>
      <c r="D20" s="6" t="s">
        <v>279</v>
      </c>
      <c r="E20" s="47">
        <v>9650000000</v>
      </c>
      <c r="F20" s="63">
        <v>0.36</v>
      </c>
      <c r="G20" s="64">
        <v>1</v>
      </c>
      <c r="H20" s="67">
        <v>2.0299999999999999E-2</v>
      </c>
      <c r="I20" s="1">
        <f t="shared" si="0"/>
        <v>3474000000</v>
      </c>
      <c r="N20" s="51"/>
      <c r="O20" s="52"/>
      <c r="Q20" s="53"/>
    </row>
    <row r="21" spans="1:17" s="19" customFormat="1" ht="12.75" customHeight="1" x14ac:dyDescent="0.25">
      <c r="A21" s="6">
        <v>17</v>
      </c>
      <c r="B21" s="6" t="s">
        <v>29</v>
      </c>
      <c r="C21" s="6" t="s">
        <v>138</v>
      </c>
      <c r="D21" s="6" t="s">
        <v>280</v>
      </c>
      <c r="E21" s="47">
        <v>1554875</v>
      </c>
      <c r="F21" s="63">
        <v>1</v>
      </c>
      <c r="G21" s="64">
        <v>1</v>
      </c>
      <c r="H21" s="67">
        <v>1.9800000000000002E-2</v>
      </c>
      <c r="I21" s="1">
        <f t="shared" si="0"/>
        <v>1554875</v>
      </c>
      <c r="N21" s="51"/>
      <c r="O21" s="52"/>
      <c r="Q21" s="53"/>
    </row>
    <row r="22" spans="1:17" s="19" customFormat="1" ht="12.75" customHeight="1" x14ac:dyDescent="0.25">
      <c r="A22" s="6">
        <v>18</v>
      </c>
      <c r="B22" s="6" t="s">
        <v>45</v>
      </c>
      <c r="C22" s="6" t="s">
        <v>139</v>
      </c>
      <c r="D22" s="6" t="s">
        <v>281</v>
      </c>
      <c r="E22" s="47">
        <v>2669204301</v>
      </c>
      <c r="F22" s="63">
        <v>0.31</v>
      </c>
      <c r="G22" s="64">
        <v>1</v>
      </c>
      <c r="H22" s="67">
        <v>1.32E-2</v>
      </c>
      <c r="I22" s="1">
        <f t="shared" si="0"/>
        <v>827453333.30999994</v>
      </c>
      <c r="N22" s="51"/>
      <c r="O22" s="52"/>
      <c r="Q22" s="53"/>
    </row>
    <row r="23" spans="1:17" s="19" customFormat="1" ht="12.75" customHeight="1" x14ac:dyDescent="0.25">
      <c r="A23" s="6">
        <v>19</v>
      </c>
      <c r="B23" s="6" t="s">
        <v>47</v>
      </c>
      <c r="C23" s="6" t="s">
        <v>140</v>
      </c>
      <c r="D23" s="6" t="s">
        <v>282</v>
      </c>
      <c r="E23" s="47">
        <v>242831469</v>
      </c>
      <c r="F23" s="63">
        <v>0.7</v>
      </c>
      <c r="G23" s="64">
        <v>1</v>
      </c>
      <c r="H23" s="67">
        <v>1.8E-3</v>
      </c>
      <c r="I23" s="1">
        <f t="shared" si="0"/>
        <v>169982028.29999998</v>
      </c>
      <c r="N23" s="51"/>
      <c r="O23" s="52"/>
      <c r="Q23" s="53"/>
    </row>
    <row r="24" spans="1:17" s="19" customFormat="1" ht="12.75" customHeight="1" x14ac:dyDescent="0.25">
      <c r="A24" s="6">
        <v>20</v>
      </c>
      <c r="B24" s="6" t="s">
        <v>39</v>
      </c>
      <c r="C24" s="6" t="s">
        <v>40</v>
      </c>
      <c r="D24" s="6" t="s">
        <v>283</v>
      </c>
      <c r="E24" s="47">
        <v>620000000</v>
      </c>
      <c r="F24" s="63">
        <v>0.15</v>
      </c>
      <c r="G24" s="64">
        <v>1</v>
      </c>
      <c r="H24" s="67">
        <v>1.47E-2</v>
      </c>
      <c r="I24" s="1">
        <f t="shared" si="0"/>
        <v>93000000</v>
      </c>
      <c r="N24" s="51"/>
      <c r="O24" s="52"/>
      <c r="Q24" s="53"/>
    </row>
    <row r="25" spans="1:17" s="19" customFormat="1" ht="12.75" customHeight="1" x14ac:dyDescent="0.25">
      <c r="A25" s="6">
        <v>21</v>
      </c>
      <c r="B25" s="6" t="s">
        <v>59</v>
      </c>
      <c r="C25" s="6" t="s">
        <v>141</v>
      </c>
      <c r="D25" s="6" t="s">
        <v>284</v>
      </c>
      <c r="E25" s="47">
        <v>188710587</v>
      </c>
      <c r="F25" s="63">
        <v>0.12</v>
      </c>
      <c r="G25" s="64">
        <v>1</v>
      </c>
      <c r="H25" s="67">
        <v>6.4999999999999997E-3</v>
      </c>
      <c r="I25" s="1">
        <f t="shared" si="0"/>
        <v>22645270.439999998</v>
      </c>
      <c r="N25" s="51"/>
      <c r="O25" s="52"/>
      <c r="Q25" s="53"/>
    </row>
    <row r="26" spans="1:17" s="19" customFormat="1" ht="12.75" customHeight="1" x14ac:dyDescent="0.25">
      <c r="A26" s="6">
        <v>22</v>
      </c>
      <c r="B26" s="6" t="s">
        <v>61</v>
      </c>
      <c r="C26" s="6" t="s">
        <v>142</v>
      </c>
      <c r="D26" s="6" t="s">
        <v>285</v>
      </c>
      <c r="E26" s="47">
        <v>38673878</v>
      </c>
      <c r="F26" s="63">
        <v>1</v>
      </c>
      <c r="G26" s="64">
        <v>1</v>
      </c>
      <c r="H26" s="67">
        <v>7.7999999999999996E-3</v>
      </c>
      <c r="I26" s="1">
        <f t="shared" si="0"/>
        <v>38673878</v>
      </c>
      <c r="N26" s="51"/>
      <c r="O26" s="52"/>
      <c r="Q26" s="53"/>
    </row>
    <row r="27" spans="1:17" s="19" customFormat="1" ht="12.75" customHeight="1" x14ac:dyDescent="0.25">
      <c r="A27" s="6">
        <v>23</v>
      </c>
      <c r="B27" s="6" t="s">
        <v>41</v>
      </c>
      <c r="C27" s="6" t="s">
        <v>143</v>
      </c>
      <c r="D27" s="6" t="s">
        <v>214</v>
      </c>
      <c r="E27" s="47">
        <v>317637520094</v>
      </c>
      <c r="F27" s="63">
        <v>0.34</v>
      </c>
      <c r="G27" s="64">
        <v>1</v>
      </c>
      <c r="H27" s="67">
        <v>9.1000000000000004E-3</v>
      </c>
      <c r="I27" s="1">
        <f t="shared" si="0"/>
        <v>107996756831.96001</v>
      </c>
      <c r="N27" s="51"/>
      <c r="O27" s="52"/>
      <c r="Q27" s="53"/>
    </row>
    <row r="28" spans="1:17" s="19" customFormat="1" ht="12.75" customHeight="1" x14ac:dyDescent="0.25">
      <c r="A28" s="6">
        <v>24</v>
      </c>
      <c r="B28" s="6" t="s">
        <v>35</v>
      </c>
      <c r="C28" s="6" t="s">
        <v>144</v>
      </c>
      <c r="D28" s="6" t="s">
        <v>286</v>
      </c>
      <c r="E28" s="47">
        <v>7364965630</v>
      </c>
      <c r="F28" s="63">
        <v>0.23</v>
      </c>
      <c r="G28" s="64">
        <v>1</v>
      </c>
      <c r="H28" s="67">
        <v>8.8000000000000005E-3</v>
      </c>
      <c r="I28" s="1">
        <f t="shared" si="0"/>
        <v>1693942094.9000001</v>
      </c>
      <c r="N28" s="51"/>
      <c r="O28" s="52"/>
      <c r="Q28" s="53"/>
    </row>
    <row r="29" spans="1:17" s="19" customFormat="1" ht="12.75" customHeight="1" x14ac:dyDescent="0.25">
      <c r="A29" s="6">
        <v>25</v>
      </c>
      <c r="B29" s="6" t="s">
        <v>37</v>
      </c>
      <c r="C29" s="6" t="s">
        <v>145</v>
      </c>
      <c r="D29" s="6" t="s">
        <v>212</v>
      </c>
      <c r="E29" s="47">
        <v>2378489153</v>
      </c>
      <c r="F29" s="79">
        <v>0.37</v>
      </c>
      <c r="G29" s="64">
        <v>1</v>
      </c>
      <c r="H29" s="67">
        <v>8.8000000000000005E-3</v>
      </c>
      <c r="I29" s="1">
        <f t="shared" si="0"/>
        <v>880040986.61000001</v>
      </c>
      <c r="N29" s="51"/>
      <c r="O29" s="52"/>
      <c r="Q29" s="53"/>
    </row>
    <row r="30" spans="1:17" s="19" customFormat="1" ht="12.75" customHeight="1" x14ac:dyDescent="0.25">
      <c r="A30" s="6">
        <v>26</v>
      </c>
      <c r="B30" s="6" t="s">
        <v>57</v>
      </c>
      <c r="C30" s="6" t="s">
        <v>106</v>
      </c>
      <c r="D30" s="6" t="s">
        <v>248</v>
      </c>
      <c r="E30" s="47">
        <v>389472865</v>
      </c>
      <c r="F30" s="63">
        <v>0.5</v>
      </c>
      <c r="G30" s="64">
        <v>1</v>
      </c>
      <c r="H30" s="67">
        <v>8.3999999999999995E-3</v>
      </c>
      <c r="I30" s="1">
        <f t="shared" si="0"/>
        <v>194736432.5</v>
      </c>
      <c r="N30" s="51"/>
      <c r="O30" s="52"/>
      <c r="Q30" s="53"/>
    </row>
    <row r="31" spans="1:17" s="19" customFormat="1" ht="12.75" customHeight="1" x14ac:dyDescent="0.25">
      <c r="A31" s="6">
        <v>27</v>
      </c>
      <c r="B31" s="6" t="s">
        <v>33</v>
      </c>
      <c r="C31" s="6" t="s">
        <v>146</v>
      </c>
      <c r="D31" s="6" t="s">
        <v>287</v>
      </c>
      <c r="E31" s="47">
        <v>837718660</v>
      </c>
      <c r="F31" s="63">
        <v>0.21</v>
      </c>
      <c r="G31" s="64">
        <v>1</v>
      </c>
      <c r="H31" s="67">
        <v>7.9000000000000008E-3</v>
      </c>
      <c r="I31" s="1">
        <f t="shared" si="0"/>
        <v>175920918.59999999</v>
      </c>
      <c r="N31" s="51"/>
      <c r="O31" s="52"/>
      <c r="Q31" s="53"/>
    </row>
    <row r="32" spans="1:17" s="19" customFormat="1" ht="12.75" customHeight="1" x14ac:dyDescent="0.25">
      <c r="A32" s="6">
        <v>28</v>
      </c>
      <c r="B32" s="6" t="s">
        <v>51</v>
      </c>
      <c r="C32" s="6" t="s">
        <v>147</v>
      </c>
      <c r="D32" s="6" t="s">
        <v>219</v>
      </c>
      <c r="E32" s="47">
        <v>5993227240</v>
      </c>
      <c r="F32" s="63">
        <v>0.14000000000000001</v>
      </c>
      <c r="G32" s="64">
        <v>1</v>
      </c>
      <c r="H32" s="67">
        <v>6.7000000000000002E-3</v>
      </c>
      <c r="I32" s="1">
        <f t="shared" si="0"/>
        <v>839051813.60000002</v>
      </c>
      <c r="N32" s="51"/>
      <c r="O32" s="52"/>
      <c r="Q32" s="53"/>
    </row>
    <row r="33" spans="1:17" s="19" customFormat="1" ht="12.75" customHeight="1" x14ac:dyDescent="0.25">
      <c r="A33" s="6">
        <v>29</v>
      </c>
      <c r="B33" s="6" t="s">
        <v>67</v>
      </c>
      <c r="C33" s="6" t="s">
        <v>148</v>
      </c>
      <c r="D33" s="6" t="s">
        <v>288</v>
      </c>
      <c r="E33" s="47">
        <v>63048706145</v>
      </c>
      <c r="F33" s="63">
        <v>0.18</v>
      </c>
      <c r="G33" s="64">
        <v>1</v>
      </c>
      <c r="H33" s="67">
        <v>4.0000000000000001E-3</v>
      </c>
      <c r="I33" s="1">
        <f t="shared" si="0"/>
        <v>11348767106.1</v>
      </c>
      <c r="N33" s="51"/>
      <c r="O33" s="52"/>
      <c r="Q33" s="53"/>
    </row>
    <row r="34" spans="1:17" s="19" customFormat="1" ht="12.75" customHeight="1" x14ac:dyDescent="0.25">
      <c r="A34" s="6">
        <v>30</v>
      </c>
      <c r="B34" s="6" t="s">
        <v>95</v>
      </c>
      <c r="C34" s="6" t="s">
        <v>149</v>
      </c>
      <c r="D34" s="6" t="s">
        <v>241</v>
      </c>
      <c r="E34" s="47">
        <v>11529538</v>
      </c>
      <c r="F34" s="63">
        <v>0.28999999999999998</v>
      </c>
      <c r="G34" s="64">
        <v>1</v>
      </c>
      <c r="H34" s="67">
        <v>3.8999999999999998E-3</v>
      </c>
      <c r="I34" s="1">
        <f t="shared" si="0"/>
        <v>3343566.0199999996</v>
      </c>
      <c r="N34" s="51"/>
      <c r="O34" s="52"/>
      <c r="Q34" s="53"/>
    </row>
    <row r="35" spans="1:17" s="19" customFormat="1" ht="12.75" customHeight="1" x14ac:dyDescent="0.25">
      <c r="A35" s="6">
        <v>31</v>
      </c>
      <c r="B35" s="7" t="s">
        <v>89</v>
      </c>
      <c r="C35" s="7" t="s">
        <v>150</v>
      </c>
      <c r="D35" s="6" t="s">
        <v>289</v>
      </c>
      <c r="E35" s="47">
        <v>937586094</v>
      </c>
      <c r="F35" s="63">
        <v>0.28000000000000003</v>
      </c>
      <c r="G35" s="64">
        <v>1</v>
      </c>
      <c r="H35" s="67">
        <v>3.7000000000000002E-3</v>
      </c>
      <c r="I35" s="1">
        <f t="shared" si="0"/>
        <v>262524106.32000002</v>
      </c>
      <c r="N35" s="51"/>
      <c r="O35" s="52"/>
      <c r="Q35" s="53"/>
    </row>
    <row r="36" spans="1:17" s="19" customFormat="1" ht="12.75" customHeight="1" x14ac:dyDescent="0.25">
      <c r="A36" s="6">
        <v>32</v>
      </c>
      <c r="B36" s="6" t="s">
        <v>63</v>
      </c>
      <c r="C36" s="6" t="s">
        <v>151</v>
      </c>
      <c r="D36" s="6" t="s">
        <v>290</v>
      </c>
      <c r="E36" s="47">
        <v>129500000</v>
      </c>
      <c r="F36" s="63">
        <v>0.19</v>
      </c>
      <c r="G36" s="64">
        <v>1</v>
      </c>
      <c r="H36" s="67">
        <v>3.5000000000000001E-3</v>
      </c>
      <c r="I36" s="1">
        <f t="shared" si="0"/>
        <v>24605000</v>
      </c>
      <c r="N36" s="51"/>
      <c r="O36" s="52"/>
      <c r="Q36" s="53"/>
    </row>
    <row r="37" spans="1:17" s="19" customFormat="1" ht="12.75" customHeight="1" x14ac:dyDescent="0.25">
      <c r="A37" s="6">
        <v>33</v>
      </c>
      <c r="B37" s="6" t="s">
        <v>71</v>
      </c>
      <c r="C37" s="6" t="s">
        <v>152</v>
      </c>
      <c r="D37" s="6" t="s">
        <v>229</v>
      </c>
      <c r="E37" s="47">
        <v>1267141015996</v>
      </c>
      <c r="F37" s="63">
        <v>0.21</v>
      </c>
      <c r="G37" s="64">
        <v>1</v>
      </c>
      <c r="H37" s="67">
        <v>3.2000000000000002E-3</v>
      </c>
      <c r="I37" s="1">
        <f t="shared" si="0"/>
        <v>266099613359.16</v>
      </c>
      <c r="N37" s="51"/>
      <c r="O37" s="52"/>
      <c r="Q37" s="53"/>
    </row>
    <row r="38" spans="1:17" s="19" customFormat="1" ht="12.75" customHeight="1" x14ac:dyDescent="0.25">
      <c r="A38" s="6">
        <v>34</v>
      </c>
      <c r="B38" s="6" t="s">
        <v>87</v>
      </c>
      <c r="C38" s="6" t="s">
        <v>153</v>
      </c>
      <c r="D38" s="6" t="s">
        <v>291</v>
      </c>
      <c r="E38" s="47">
        <v>1110616299</v>
      </c>
      <c r="F38" s="63">
        <v>0.32</v>
      </c>
      <c r="G38" s="64">
        <v>1</v>
      </c>
      <c r="H38" s="67">
        <v>3.2000000000000002E-3</v>
      </c>
      <c r="I38" s="1">
        <f t="shared" si="0"/>
        <v>355397215.68000001</v>
      </c>
      <c r="N38" s="51"/>
      <c r="O38" s="52"/>
      <c r="Q38" s="53"/>
    </row>
    <row r="39" spans="1:17" s="19" customFormat="1" ht="12.75" customHeight="1" x14ac:dyDescent="0.25">
      <c r="A39" s="6">
        <v>35</v>
      </c>
      <c r="B39" s="6" t="s">
        <v>73</v>
      </c>
      <c r="C39" s="6" t="s">
        <v>154</v>
      </c>
      <c r="D39" s="6" t="s">
        <v>230</v>
      </c>
      <c r="E39" s="47">
        <v>103030215</v>
      </c>
      <c r="F39" s="63">
        <v>0.33</v>
      </c>
      <c r="G39" s="64">
        <v>1</v>
      </c>
      <c r="H39" s="67">
        <v>2.8999999999999998E-3</v>
      </c>
      <c r="I39" s="1">
        <f t="shared" si="0"/>
        <v>33999970.950000003</v>
      </c>
      <c r="N39" s="51"/>
      <c r="O39" s="52"/>
      <c r="Q39" s="53"/>
    </row>
    <row r="40" spans="1:17" s="19" customFormat="1" ht="12.75" customHeight="1" x14ac:dyDescent="0.25">
      <c r="A40" s="6">
        <v>36</v>
      </c>
      <c r="B40" s="6" t="s">
        <v>65</v>
      </c>
      <c r="C40" s="6" t="s">
        <v>155</v>
      </c>
      <c r="D40" s="6" t="s">
        <v>226</v>
      </c>
      <c r="E40" s="47">
        <v>660497344</v>
      </c>
      <c r="F40" s="63">
        <v>0.42</v>
      </c>
      <c r="G40" s="64">
        <v>1</v>
      </c>
      <c r="H40" s="67">
        <v>2.7000000000000001E-3</v>
      </c>
      <c r="I40" s="1">
        <f t="shared" si="0"/>
        <v>277408884.48000002</v>
      </c>
      <c r="N40" s="51"/>
      <c r="O40" s="52"/>
      <c r="Q40" s="53"/>
    </row>
    <row r="41" spans="1:17" s="19" customFormat="1" ht="12.75" customHeight="1" x14ac:dyDescent="0.25">
      <c r="A41" s="6">
        <v>37</v>
      </c>
      <c r="B41" s="6" t="s">
        <v>75</v>
      </c>
      <c r="C41" s="6" t="s">
        <v>156</v>
      </c>
      <c r="D41" s="6" t="s">
        <v>231</v>
      </c>
      <c r="E41" s="47">
        <v>124750000</v>
      </c>
      <c r="F41" s="63">
        <v>0.33</v>
      </c>
      <c r="G41" s="64">
        <v>1</v>
      </c>
      <c r="H41" s="67">
        <v>2.5999999999999999E-3</v>
      </c>
      <c r="I41" s="1">
        <f t="shared" si="0"/>
        <v>41167500</v>
      </c>
      <c r="N41" s="51"/>
      <c r="O41" s="52"/>
      <c r="Q41" s="53"/>
    </row>
    <row r="42" spans="1:17" s="19" customFormat="1" ht="12.75" customHeight="1" x14ac:dyDescent="0.25">
      <c r="A42" s="6">
        <v>38</v>
      </c>
      <c r="B42" s="6" t="s">
        <v>85</v>
      </c>
      <c r="C42" s="6" t="s">
        <v>158</v>
      </c>
      <c r="D42" s="6" t="s">
        <v>292</v>
      </c>
      <c r="E42" s="47">
        <v>161078853310</v>
      </c>
      <c r="F42" s="63">
        <v>0.14000000000000001</v>
      </c>
      <c r="G42" s="64">
        <v>1</v>
      </c>
      <c r="H42" s="67">
        <v>2.3E-3</v>
      </c>
      <c r="I42" s="1">
        <f t="shared" si="0"/>
        <v>22551039463.400002</v>
      </c>
      <c r="N42" s="51"/>
      <c r="O42" s="52"/>
      <c r="Q42" s="53"/>
    </row>
    <row r="43" spans="1:17" s="19" customFormat="1" ht="12.75" customHeight="1" x14ac:dyDescent="0.25">
      <c r="A43" s="6">
        <v>39</v>
      </c>
      <c r="B43" s="6" t="s">
        <v>49</v>
      </c>
      <c r="C43" s="6" t="s">
        <v>109</v>
      </c>
      <c r="D43" s="6" t="s">
        <v>251</v>
      </c>
      <c r="E43" s="47">
        <v>2000000000</v>
      </c>
      <c r="F43" s="63">
        <v>0.08</v>
      </c>
      <c r="G43" s="64">
        <v>1</v>
      </c>
      <c r="H43" s="67">
        <v>2.3E-3</v>
      </c>
      <c r="I43" s="1">
        <f t="shared" si="0"/>
        <v>160000000</v>
      </c>
      <c r="N43" s="51"/>
      <c r="O43" s="52"/>
      <c r="Q43" s="53"/>
    </row>
    <row r="44" spans="1:17" s="19" customFormat="1" ht="12.75" customHeight="1" x14ac:dyDescent="0.25">
      <c r="A44" s="6">
        <v>40</v>
      </c>
      <c r="B44" s="6" t="s">
        <v>79</v>
      </c>
      <c r="C44" s="6" t="s">
        <v>80</v>
      </c>
      <c r="D44" s="6" t="s">
        <v>293</v>
      </c>
      <c r="E44" s="47">
        <v>10440000997683</v>
      </c>
      <c r="F44" s="63">
        <v>0.18</v>
      </c>
      <c r="G44" s="64">
        <v>1</v>
      </c>
      <c r="H44" s="67">
        <v>2.2000000000000001E-3</v>
      </c>
      <c r="I44" s="1">
        <f t="shared" si="0"/>
        <v>1879200179582.9399</v>
      </c>
      <c r="N44" s="51"/>
      <c r="O44" s="52"/>
      <c r="Q44" s="53"/>
    </row>
    <row r="45" spans="1:17" s="19" customFormat="1" ht="12.75" customHeight="1" x14ac:dyDescent="0.25">
      <c r="A45" s="6">
        <v>41</v>
      </c>
      <c r="B45" s="6" t="s">
        <v>91</v>
      </c>
      <c r="C45" s="6" t="s">
        <v>159</v>
      </c>
      <c r="D45" s="6" t="s">
        <v>239</v>
      </c>
      <c r="E45" s="47">
        <v>179768227</v>
      </c>
      <c r="F45" s="63">
        <v>0.26</v>
      </c>
      <c r="G45" s="64">
        <v>1</v>
      </c>
      <c r="H45" s="67">
        <v>2.0999999999999999E-3</v>
      </c>
      <c r="I45" s="1">
        <f t="shared" si="0"/>
        <v>46739739.020000003</v>
      </c>
      <c r="N45" s="51"/>
      <c r="O45" s="52"/>
      <c r="Q45" s="53"/>
    </row>
    <row r="46" spans="1:17" s="19" customFormat="1" ht="12.75" customHeight="1" x14ac:dyDescent="0.25">
      <c r="A46" s="6">
        <v>42</v>
      </c>
      <c r="B46" s="6" t="s">
        <v>97</v>
      </c>
      <c r="C46" s="6" t="s">
        <v>160</v>
      </c>
      <c r="D46" s="6" t="s">
        <v>294</v>
      </c>
      <c r="E46" s="47">
        <v>282215500</v>
      </c>
      <c r="F46" s="63">
        <v>0.34</v>
      </c>
      <c r="G46" s="64">
        <v>1</v>
      </c>
      <c r="H46" s="67">
        <v>2E-3</v>
      </c>
      <c r="I46" s="1">
        <f t="shared" si="0"/>
        <v>95953270</v>
      </c>
      <c r="N46" s="51"/>
      <c r="O46" s="52"/>
      <c r="Q46" s="53"/>
    </row>
    <row r="47" spans="1:17" s="19" customFormat="1" ht="12.75" customHeight="1" x14ac:dyDescent="0.25">
      <c r="A47" s="6">
        <v>43</v>
      </c>
      <c r="B47" s="6" t="s">
        <v>69</v>
      </c>
      <c r="C47" s="6" t="s">
        <v>161</v>
      </c>
      <c r="D47" s="6" t="s">
        <v>295</v>
      </c>
      <c r="E47" s="47">
        <v>11174330000</v>
      </c>
      <c r="F47" s="63">
        <v>0.14000000000000001</v>
      </c>
      <c r="G47" s="64">
        <v>1</v>
      </c>
      <c r="H47" s="67">
        <v>1.8E-3</v>
      </c>
      <c r="I47" s="1">
        <f t="shared" si="0"/>
        <v>1564406200.0000002</v>
      </c>
      <c r="N47" s="51"/>
      <c r="O47" s="52"/>
      <c r="Q47" s="53"/>
    </row>
    <row r="48" spans="1:17" s="19" customFormat="1" ht="12.75" customHeight="1" x14ac:dyDescent="0.25">
      <c r="A48" s="6">
        <v>44</v>
      </c>
      <c r="B48" s="6" t="s">
        <v>93</v>
      </c>
      <c r="C48" s="6" t="s">
        <v>120</v>
      </c>
      <c r="D48" s="6" t="s">
        <v>268</v>
      </c>
      <c r="E48" s="47">
        <v>416270745</v>
      </c>
      <c r="F48" s="63">
        <v>0.35</v>
      </c>
      <c r="G48" s="64">
        <v>1</v>
      </c>
      <c r="H48" s="67">
        <v>1.2999999999999999E-3</v>
      </c>
      <c r="I48" s="1">
        <f t="shared" si="0"/>
        <v>145694760.75</v>
      </c>
      <c r="N48" s="51"/>
      <c r="O48" s="52"/>
      <c r="Q48" s="53"/>
    </row>
    <row r="49" spans="1:17" s="19" customFormat="1" ht="12.75" customHeight="1" x14ac:dyDescent="0.25">
      <c r="A49" s="6">
        <v>45</v>
      </c>
      <c r="B49" s="6" t="s">
        <v>122</v>
      </c>
      <c r="C49" s="6" t="s">
        <v>162</v>
      </c>
      <c r="D49" s="6" t="s">
        <v>296</v>
      </c>
      <c r="E49" s="47">
        <v>138756915</v>
      </c>
      <c r="F49" s="63">
        <v>0.6</v>
      </c>
      <c r="G49" s="64">
        <v>1</v>
      </c>
      <c r="H49" s="67">
        <v>4.0000000000000002E-4</v>
      </c>
      <c r="I49" s="1">
        <f t="shared" si="0"/>
        <v>83254149</v>
      </c>
      <c r="N49" s="51"/>
      <c r="O49" s="52"/>
      <c r="Q49" s="53"/>
    </row>
    <row r="50" spans="1:17" s="19" customFormat="1" ht="12.75" customHeight="1" x14ac:dyDescent="0.25">
      <c r="A50" s="6">
        <v>46</v>
      </c>
      <c r="B50" s="6" t="s">
        <v>99</v>
      </c>
      <c r="C50" s="6" t="s">
        <v>163</v>
      </c>
      <c r="D50" s="6" t="s">
        <v>297</v>
      </c>
      <c r="E50" s="47">
        <v>34270159</v>
      </c>
      <c r="F50" s="63">
        <v>0.34</v>
      </c>
      <c r="G50" s="64">
        <v>1</v>
      </c>
      <c r="H50" s="67">
        <v>1.4E-3</v>
      </c>
      <c r="I50" s="1">
        <f t="shared" si="0"/>
        <v>11651854.060000001</v>
      </c>
      <c r="N50" s="51"/>
      <c r="O50" s="52"/>
      <c r="Q50" s="53"/>
    </row>
    <row r="51" spans="1:17" s="19" customFormat="1" ht="12.75" customHeight="1" x14ac:dyDescent="0.25">
      <c r="A51" s="6">
        <v>47</v>
      </c>
      <c r="B51" s="6" t="s">
        <v>103</v>
      </c>
      <c r="C51" s="6" t="s">
        <v>164</v>
      </c>
      <c r="D51" s="6" t="s">
        <v>244</v>
      </c>
      <c r="E51" s="47">
        <v>19259815400</v>
      </c>
      <c r="F51" s="63">
        <v>0.15</v>
      </c>
      <c r="G51" s="64">
        <v>1</v>
      </c>
      <c r="H51" s="67">
        <v>1.2999999999999999E-3</v>
      </c>
      <c r="I51" s="1">
        <f t="shared" si="0"/>
        <v>2888972310</v>
      </c>
      <c r="N51" s="51"/>
      <c r="O51" s="52"/>
      <c r="Q51" s="53"/>
    </row>
    <row r="52" spans="1:17" s="19" customFormat="1" ht="12.75" customHeight="1" x14ac:dyDescent="0.25">
      <c r="A52" s="6">
        <v>48</v>
      </c>
      <c r="B52" s="54" t="s">
        <v>101</v>
      </c>
      <c r="C52" s="80" t="s">
        <v>165</v>
      </c>
      <c r="D52" s="6" t="s">
        <v>253</v>
      </c>
      <c r="E52" s="81">
        <v>439554000</v>
      </c>
      <c r="F52" s="82">
        <v>0.41</v>
      </c>
      <c r="G52" s="64">
        <v>1</v>
      </c>
      <c r="H52" s="67">
        <v>1.1999999999999999E-3</v>
      </c>
      <c r="I52" s="1">
        <f t="shared" si="0"/>
        <v>180217140</v>
      </c>
      <c r="N52" s="51"/>
      <c r="O52" s="52"/>
      <c r="Q52" s="53"/>
    </row>
    <row r="53" spans="1:17" s="19" customFormat="1" ht="12.75" customHeight="1" x14ac:dyDescent="0.25">
      <c r="A53" s="6">
        <v>49</v>
      </c>
      <c r="B53" s="6" t="s">
        <v>118</v>
      </c>
      <c r="C53" s="6" t="s">
        <v>166</v>
      </c>
      <c r="D53" s="6" t="s">
        <v>298</v>
      </c>
      <c r="E53" s="47">
        <v>48707091574</v>
      </c>
      <c r="F53" s="63">
        <v>0.12</v>
      </c>
      <c r="G53" s="64">
        <v>1</v>
      </c>
      <c r="H53" s="67">
        <v>1E-3</v>
      </c>
      <c r="I53" s="1">
        <f t="shared" si="0"/>
        <v>5844850988.8800001</v>
      </c>
      <c r="N53" s="51"/>
      <c r="O53" s="52"/>
      <c r="Q53" s="53"/>
    </row>
    <row r="54" spans="1:17" s="19" customFormat="1" ht="12.75" customHeight="1" x14ac:dyDescent="0.25">
      <c r="A54" s="6">
        <v>50</v>
      </c>
      <c r="B54" s="54" t="s">
        <v>121</v>
      </c>
      <c r="C54" s="80" t="s">
        <v>167</v>
      </c>
      <c r="D54" s="6" t="s">
        <v>269</v>
      </c>
      <c r="E54" s="81">
        <v>707229559</v>
      </c>
      <c r="F54" s="82">
        <v>0.15</v>
      </c>
      <c r="G54" s="64">
        <v>1</v>
      </c>
      <c r="H54" s="67">
        <v>6.9999999999999999E-4</v>
      </c>
      <c r="I54" s="1">
        <f t="shared" si="0"/>
        <v>106084433.84999999</v>
      </c>
    </row>
    <row r="55" spans="1:17" ht="14.25" customHeight="1" x14ac:dyDescent="0.25">
      <c r="B55" s="10"/>
      <c r="C55" s="10"/>
      <c r="D55" s="10"/>
      <c r="E55" s="11"/>
      <c r="F55" s="12"/>
      <c r="G55" s="13"/>
      <c r="H55" s="14"/>
    </row>
    <row r="56" spans="1:17" ht="14.25" customHeight="1" x14ac:dyDescent="0.25">
      <c r="B56" s="10"/>
      <c r="C56" s="10"/>
      <c r="D56" s="10"/>
      <c r="E56" s="11"/>
      <c r="F56" s="12"/>
      <c r="G56" s="13"/>
      <c r="H56" s="14"/>
    </row>
    <row r="57" spans="1:17" ht="12.75" customHeight="1" x14ac:dyDescent="0.25">
      <c r="B57" s="23"/>
      <c r="C57" s="23"/>
      <c r="D57" s="1"/>
    </row>
    <row r="58" spans="1:17" ht="12.75" customHeight="1" x14ac:dyDescent="0.25">
      <c r="B58" s="18"/>
      <c r="C58" s="19"/>
      <c r="D58" s="23"/>
      <c r="E58" s="19"/>
    </row>
    <row r="59" spans="1:17" ht="12.75" customHeight="1" x14ac:dyDescent="0.25">
      <c r="B59" s="18"/>
      <c r="C59" s="19"/>
      <c r="D59" s="19"/>
      <c r="E59" s="18"/>
    </row>
    <row r="60" spans="1:17" ht="12.75" customHeight="1" x14ac:dyDescent="0.25">
      <c r="C60" s="1"/>
      <c r="D60" s="1"/>
    </row>
    <row r="61" spans="1:17" ht="12.75" customHeight="1" x14ac:dyDescent="0.25">
      <c r="B61" s="23"/>
      <c r="C61" s="23"/>
      <c r="D61" s="1"/>
    </row>
    <row r="62" spans="1:17" ht="12.75" customHeight="1" x14ac:dyDescent="0.25">
      <c r="B62" s="23"/>
      <c r="C62" s="24"/>
      <c r="D62" s="23"/>
    </row>
    <row r="63" spans="1:17" ht="12.75" customHeight="1" x14ac:dyDescent="0.25">
      <c r="B63" s="8"/>
      <c r="C63" s="9"/>
      <c r="D63" s="30"/>
    </row>
    <row r="64" spans="1:17" ht="14.25" customHeight="1" x14ac:dyDescent="0.25">
      <c r="B64" s="23"/>
      <c r="C64" s="23"/>
      <c r="D64" s="23"/>
    </row>
    <row r="65" spans="2:2" ht="12.75" customHeight="1" x14ac:dyDescent="0.25">
      <c r="B65" s="16"/>
    </row>
    <row r="66" spans="2:2" ht="12.75" customHeight="1" x14ac:dyDescent="0.25"/>
    <row r="68" spans="2:2" ht="12.75" customHeight="1" x14ac:dyDescent="0.25"/>
    <row r="69" spans="2:2" ht="12.75" customHeight="1" x14ac:dyDescent="0.25"/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64"/>
  <sheetViews>
    <sheetView topLeftCell="A25" zoomScaleNormal="100" workbookViewId="0">
      <selection activeCell="B55" sqref="B55"/>
    </sheetView>
  </sheetViews>
  <sheetFormatPr defaultRowHeight="14.25" customHeight="1" x14ac:dyDescent="0.25"/>
  <cols>
    <col min="1" max="1" width="3.5546875" style="1" customWidth="1"/>
    <col min="2" max="2" width="8.88671875" style="1" bestFit="1" customWidth="1"/>
    <col min="3" max="3" width="41.88671875" style="20" customWidth="1"/>
    <col min="4" max="4" width="42.109375" style="5" customWidth="1"/>
    <col min="5" max="5" width="19.109375" style="1" customWidth="1"/>
    <col min="6" max="6" width="9.6640625" style="1" bestFit="1" customWidth="1"/>
    <col min="7" max="7" width="13.44140625" style="1" customWidth="1"/>
    <col min="8" max="8" width="11" style="1" customWidth="1"/>
    <col min="9" max="9" width="21.5546875" style="1" customWidth="1"/>
    <col min="10" max="241" width="9.109375" style="1"/>
    <col min="242" max="242" width="3.5546875" style="1" customWidth="1"/>
    <col min="243" max="243" width="8.88671875" style="1" bestFit="1" customWidth="1"/>
    <col min="244" max="244" width="26.5546875" style="1" customWidth="1"/>
    <col min="245" max="245" width="19.109375" style="1" customWidth="1"/>
    <col min="246" max="246" width="14.44140625" style="1" customWidth="1"/>
    <col min="247" max="247" width="17.109375" style="1" customWidth="1"/>
    <col min="248" max="248" width="11" style="1" customWidth="1"/>
    <col min="249" max="249" width="9" style="1" bestFit="1" customWidth="1"/>
    <col min="250" max="250" width="15" style="1" bestFit="1" customWidth="1"/>
    <col min="251" max="497" width="9.109375" style="1"/>
    <col min="498" max="498" width="3.5546875" style="1" customWidth="1"/>
    <col min="499" max="499" width="8.88671875" style="1" bestFit="1" customWidth="1"/>
    <col min="500" max="500" width="26.5546875" style="1" customWidth="1"/>
    <col min="501" max="501" width="19.109375" style="1" customWidth="1"/>
    <col min="502" max="502" width="14.44140625" style="1" customWidth="1"/>
    <col min="503" max="503" width="17.109375" style="1" customWidth="1"/>
    <col min="504" max="504" width="11" style="1" customWidth="1"/>
    <col min="505" max="505" width="9" style="1" bestFit="1" customWidth="1"/>
    <col min="506" max="506" width="15" style="1" bestFit="1" customWidth="1"/>
    <col min="507" max="753" width="9.109375" style="1"/>
    <col min="754" max="754" width="3.5546875" style="1" customWidth="1"/>
    <col min="755" max="755" width="8.88671875" style="1" bestFit="1" customWidth="1"/>
    <col min="756" max="756" width="26.5546875" style="1" customWidth="1"/>
    <col min="757" max="757" width="19.109375" style="1" customWidth="1"/>
    <col min="758" max="758" width="14.44140625" style="1" customWidth="1"/>
    <col min="759" max="759" width="17.109375" style="1" customWidth="1"/>
    <col min="760" max="760" width="11" style="1" customWidth="1"/>
    <col min="761" max="761" width="9" style="1" bestFit="1" customWidth="1"/>
    <col min="762" max="762" width="15" style="1" bestFit="1" customWidth="1"/>
    <col min="763" max="1009" width="9.109375" style="1"/>
    <col min="1010" max="1010" width="3.5546875" style="1" customWidth="1"/>
    <col min="1011" max="1011" width="8.88671875" style="1" bestFit="1" customWidth="1"/>
    <col min="1012" max="1012" width="26.5546875" style="1" customWidth="1"/>
    <col min="1013" max="1013" width="19.109375" style="1" customWidth="1"/>
    <col min="1014" max="1014" width="14.44140625" style="1" customWidth="1"/>
    <col min="1015" max="1015" width="17.109375" style="1" customWidth="1"/>
    <col min="1016" max="1016" width="11" style="1" customWidth="1"/>
    <col min="1017" max="1017" width="9" style="1" bestFit="1" customWidth="1"/>
    <col min="1018" max="1018" width="15" style="1" bestFit="1" customWidth="1"/>
    <col min="1019" max="1265" width="9.109375" style="1"/>
    <col min="1266" max="1266" width="3.5546875" style="1" customWidth="1"/>
    <col min="1267" max="1267" width="8.88671875" style="1" bestFit="1" customWidth="1"/>
    <col min="1268" max="1268" width="26.5546875" style="1" customWidth="1"/>
    <col min="1269" max="1269" width="19.109375" style="1" customWidth="1"/>
    <col min="1270" max="1270" width="14.44140625" style="1" customWidth="1"/>
    <col min="1271" max="1271" width="17.109375" style="1" customWidth="1"/>
    <col min="1272" max="1272" width="11" style="1" customWidth="1"/>
    <col min="1273" max="1273" width="9" style="1" bestFit="1" customWidth="1"/>
    <col min="1274" max="1274" width="15" style="1" bestFit="1" customWidth="1"/>
    <col min="1275" max="1521" width="9.109375" style="1"/>
    <col min="1522" max="1522" width="3.5546875" style="1" customWidth="1"/>
    <col min="1523" max="1523" width="8.88671875" style="1" bestFit="1" customWidth="1"/>
    <col min="1524" max="1524" width="26.5546875" style="1" customWidth="1"/>
    <col min="1525" max="1525" width="19.109375" style="1" customWidth="1"/>
    <col min="1526" max="1526" width="14.44140625" style="1" customWidth="1"/>
    <col min="1527" max="1527" width="17.109375" style="1" customWidth="1"/>
    <col min="1528" max="1528" width="11" style="1" customWidth="1"/>
    <col min="1529" max="1529" width="9" style="1" bestFit="1" customWidth="1"/>
    <col min="1530" max="1530" width="15" style="1" bestFit="1" customWidth="1"/>
    <col min="1531" max="1777" width="9.109375" style="1"/>
    <col min="1778" max="1778" width="3.5546875" style="1" customWidth="1"/>
    <col min="1779" max="1779" width="8.88671875" style="1" bestFit="1" customWidth="1"/>
    <col min="1780" max="1780" width="26.5546875" style="1" customWidth="1"/>
    <col min="1781" max="1781" width="19.109375" style="1" customWidth="1"/>
    <col min="1782" max="1782" width="14.44140625" style="1" customWidth="1"/>
    <col min="1783" max="1783" width="17.109375" style="1" customWidth="1"/>
    <col min="1784" max="1784" width="11" style="1" customWidth="1"/>
    <col min="1785" max="1785" width="9" style="1" bestFit="1" customWidth="1"/>
    <col min="1786" max="1786" width="15" style="1" bestFit="1" customWidth="1"/>
    <col min="1787" max="2033" width="9.109375" style="1"/>
    <col min="2034" max="2034" width="3.5546875" style="1" customWidth="1"/>
    <col min="2035" max="2035" width="8.88671875" style="1" bestFit="1" customWidth="1"/>
    <col min="2036" max="2036" width="26.5546875" style="1" customWidth="1"/>
    <col min="2037" max="2037" width="19.109375" style="1" customWidth="1"/>
    <col min="2038" max="2038" width="14.44140625" style="1" customWidth="1"/>
    <col min="2039" max="2039" width="17.109375" style="1" customWidth="1"/>
    <col min="2040" max="2040" width="11" style="1" customWidth="1"/>
    <col min="2041" max="2041" width="9" style="1" bestFit="1" customWidth="1"/>
    <col min="2042" max="2042" width="15" style="1" bestFit="1" customWidth="1"/>
    <col min="2043" max="2289" width="9.109375" style="1"/>
    <col min="2290" max="2290" width="3.5546875" style="1" customWidth="1"/>
    <col min="2291" max="2291" width="8.88671875" style="1" bestFit="1" customWidth="1"/>
    <col min="2292" max="2292" width="26.5546875" style="1" customWidth="1"/>
    <col min="2293" max="2293" width="19.109375" style="1" customWidth="1"/>
    <col min="2294" max="2294" width="14.44140625" style="1" customWidth="1"/>
    <col min="2295" max="2295" width="17.109375" style="1" customWidth="1"/>
    <col min="2296" max="2296" width="11" style="1" customWidth="1"/>
    <col min="2297" max="2297" width="9" style="1" bestFit="1" customWidth="1"/>
    <col min="2298" max="2298" width="15" style="1" bestFit="1" customWidth="1"/>
    <col min="2299" max="2545" width="9.109375" style="1"/>
    <col min="2546" max="2546" width="3.5546875" style="1" customWidth="1"/>
    <col min="2547" max="2547" width="8.88671875" style="1" bestFit="1" customWidth="1"/>
    <col min="2548" max="2548" width="26.5546875" style="1" customWidth="1"/>
    <col min="2549" max="2549" width="19.109375" style="1" customWidth="1"/>
    <col min="2550" max="2550" width="14.44140625" style="1" customWidth="1"/>
    <col min="2551" max="2551" width="17.109375" style="1" customWidth="1"/>
    <col min="2552" max="2552" width="11" style="1" customWidth="1"/>
    <col min="2553" max="2553" width="9" style="1" bestFit="1" customWidth="1"/>
    <col min="2554" max="2554" width="15" style="1" bestFit="1" customWidth="1"/>
    <col min="2555" max="2801" width="9.109375" style="1"/>
    <col min="2802" max="2802" width="3.5546875" style="1" customWidth="1"/>
    <col min="2803" max="2803" width="8.88671875" style="1" bestFit="1" customWidth="1"/>
    <col min="2804" max="2804" width="26.5546875" style="1" customWidth="1"/>
    <col min="2805" max="2805" width="19.109375" style="1" customWidth="1"/>
    <col min="2806" max="2806" width="14.44140625" style="1" customWidth="1"/>
    <col min="2807" max="2807" width="17.109375" style="1" customWidth="1"/>
    <col min="2808" max="2808" width="11" style="1" customWidth="1"/>
    <col min="2809" max="2809" width="9" style="1" bestFit="1" customWidth="1"/>
    <col min="2810" max="2810" width="15" style="1" bestFit="1" customWidth="1"/>
    <col min="2811" max="3057" width="9.109375" style="1"/>
    <col min="3058" max="3058" width="3.5546875" style="1" customWidth="1"/>
    <col min="3059" max="3059" width="8.88671875" style="1" bestFit="1" customWidth="1"/>
    <col min="3060" max="3060" width="26.5546875" style="1" customWidth="1"/>
    <col min="3061" max="3061" width="19.109375" style="1" customWidth="1"/>
    <col min="3062" max="3062" width="14.44140625" style="1" customWidth="1"/>
    <col min="3063" max="3063" width="17.109375" style="1" customWidth="1"/>
    <col min="3064" max="3064" width="11" style="1" customWidth="1"/>
    <col min="3065" max="3065" width="9" style="1" bestFit="1" customWidth="1"/>
    <col min="3066" max="3066" width="15" style="1" bestFit="1" customWidth="1"/>
    <col min="3067" max="3313" width="9.109375" style="1"/>
    <col min="3314" max="3314" width="3.5546875" style="1" customWidth="1"/>
    <col min="3315" max="3315" width="8.88671875" style="1" bestFit="1" customWidth="1"/>
    <col min="3316" max="3316" width="26.5546875" style="1" customWidth="1"/>
    <col min="3317" max="3317" width="19.109375" style="1" customWidth="1"/>
    <col min="3318" max="3318" width="14.44140625" style="1" customWidth="1"/>
    <col min="3319" max="3319" width="17.109375" style="1" customWidth="1"/>
    <col min="3320" max="3320" width="11" style="1" customWidth="1"/>
    <col min="3321" max="3321" width="9" style="1" bestFit="1" customWidth="1"/>
    <col min="3322" max="3322" width="15" style="1" bestFit="1" customWidth="1"/>
    <col min="3323" max="3569" width="9.109375" style="1"/>
    <col min="3570" max="3570" width="3.5546875" style="1" customWidth="1"/>
    <col min="3571" max="3571" width="8.88671875" style="1" bestFit="1" customWidth="1"/>
    <col min="3572" max="3572" width="26.5546875" style="1" customWidth="1"/>
    <col min="3573" max="3573" width="19.109375" style="1" customWidth="1"/>
    <col min="3574" max="3574" width="14.44140625" style="1" customWidth="1"/>
    <col min="3575" max="3575" width="17.109375" style="1" customWidth="1"/>
    <col min="3576" max="3576" width="11" style="1" customWidth="1"/>
    <col min="3577" max="3577" width="9" style="1" bestFit="1" customWidth="1"/>
    <col min="3578" max="3578" width="15" style="1" bestFit="1" customWidth="1"/>
    <col min="3579" max="3825" width="9.109375" style="1"/>
    <col min="3826" max="3826" width="3.5546875" style="1" customWidth="1"/>
    <col min="3827" max="3827" width="8.88671875" style="1" bestFit="1" customWidth="1"/>
    <col min="3828" max="3828" width="26.5546875" style="1" customWidth="1"/>
    <col min="3829" max="3829" width="19.109375" style="1" customWidth="1"/>
    <col min="3830" max="3830" width="14.44140625" style="1" customWidth="1"/>
    <col min="3831" max="3831" width="17.109375" style="1" customWidth="1"/>
    <col min="3832" max="3832" width="11" style="1" customWidth="1"/>
    <col min="3833" max="3833" width="9" style="1" bestFit="1" customWidth="1"/>
    <col min="3834" max="3834" width="15" style="1" bestFit="1" customWidth="1"/>
    <col min="3835" max="4081" width="9.109375" style="1"/>
    <col min="4082" max="4082" width="3.5546875" style="1" customWidth="1"/>
    <col min="4083" max="4083" width="8.88671875" style="1" bestFit="1" customWidth="1"/>
    <col min="4084" max="4084" width="26.5546875" style="1" customWidth="1"/>
    <col min="4085" max="4085" width="19.109375" style="1" customWidth="1"/>
    <col min="4086" max="4086" width="14.44140625" style="1" customWidth="1"/>
    <col min="4087" max="4087" width="17.109375" style="1" customWidth="1"/>
    <col min="4088" max="4088" width="11" style="1" customWidth="1"/>
    <col min="4089" max="4089" width="9" style="1" bestFit="1" customWidth="1"/>
    <col min="4090" max="4090" width="15" style="1" bestFit="1" customWidth="1"/>
    <col min="4091" max="4337" width="9.109375" style="1"/>
    <col min="4338" max="4338" width="3.5546875" style="1" customWidth="1"/>
    <col min="4339" max="4339" width="8.88671875" style="1" bestFit="1" customWidth="1"/>
    <col min="4340" max="4340" width="26.5546875" style="1" customWidth="1"/>
    <col min="4341" max="4341" width="19.109375" style="1" customWidth="1"/>
    <col min="4342" max="4342" width="14.44140625" style="1" customWidth="1"/>
    <col min="4343" max="4343" width="17.109375" style="1" customWidth="1"/>
    <col min="4344" max="4344" width="11" style="1" customWidth="1"/>
    <col min="4345" max="4345" width="9" style="1" bestFit="1" customWidth="1"/>
    <col min="4346" max="4346" width="15" style="1" bestFit="1" customWidth="1"/>
    <col min="4347" max="4593" width="9.109375" style="1"/>
    <col min="4594" max="4594" width="3.5546875" style="1" customWidth="1"/>
    <col min="4595" max="4595" width="8.88671875" style="1" bestFit="1" customWidth="1"/>
    <col min="4596" max="4596" width="26.5546875" style="1" customWidth="1"/>
    <col min="4597" max="4597" width="19.109375" style="1" customWidth="1"/>
    <col min="4598" max="4598" width="14.44140625" style="1" customWidth="1"/>
    <col min="4599" max="4599" width="17.109375" style="1" customWidth="1"/>
    <col min="4600" max="4600" width="11" style="1" customWidth="1"/>
    <col min="4601" max="4601" width="9" style="1" bestFit="1" customWidth="1"/>
    <col min="4602" max="4602" width="15" style="1" bestFit="1" customWidth="1"/>
    <col min="4603" max="4849" width="9.109375" style="1"/>
    <col min="4850" max="4850" width="3.5546875" style="1" customWidth="1"/>
    <col min="4851" max="4851" width="8.88671875" style="1" bestFit="1" customWidth="1"/>
    <col min="4852" max="4852" width="26.5546875" style="1" customWidth="1"/>
    <col min="4853" max="4853" width="19.109375" style="1" customWidth="1"/>
    <col min="4854" max="4854" width="14.44140625" style="1" customWidth="1"/>
    <col min="4855" max="4855" width="17.109375" style="1" customWidth="1"/>
    <col min="4856" max="4856" width="11" style="1" customWidth="1"/>
    <col min="4857" max="4857" width="9" style="1" bestFit="1" customWidth="1"/>
    <col min="4858" max="4858" width="15" style="1" bestFit="1" customWidth="1"/>
    <col min="4859" max="5105" width="9.109375" style="1"/>
    <col min="5106" max="5106" width="3.5546875" style="1" customWidth="1"/>
    <col min="5107" max="5107" width="8.88671875" style="1" bestFit="1" customWidth="1"/>
    <col min="5108" max="5108" width="26.5546875" style="1" customWidth="1"/>
    <col min="5109" max="5109" width="19.109375" style="1" customWidth="1"/>
    <col min="5110" max="5110" width="14.44140625" style="1" customWidth="1"/>
    <col min="5111" max="5111" width="17.109375" style="1" customWidth="1"/>
    <col min="5112" max="5112" width="11" style="1" customWidth="1"/>
    <col min="5113" max="5113" width="9" style="1" bestFit="1" customWidth="1"/>
    <col min="5114" max="5114" width="15" style="1" bestFit="1" customWidth="1"/>
    <col min="5115" max="5361" width="9.109375" style="1"/>
    <col min="5362" max="5362" width="3.5546875" style="1" customWidth="1"/>
    <col min="5363" max="5363" width="8.88671875" style="1" bestFit="1" customWidth="1"/>
    <col min="5364" max="5364" width="26.5546875" style="1" customWidth="1"/>
    <col min="5365" max="5365" width="19.109375" style="1" customWidth="1"/>
    <col min="5366" max="5366" width="14.44140625" style="1" customWidth="1"/>
    <col min="5367" max="5367" width="17.109375" style="1" customWidth="1"/>
    <col min="5368" max="5368" width="11" style="1" customWidth="1"/>
    <col min="5369" max="5369" width="9" style="1" bestFit="1" customWidth="1"/>
    <col min="5370" max="5370" width="15" style="1" bestFit="1" customWidth="1"/>
    <col min="5371" max="5617" width="9.109375" style="1"/>
    <col min="5618" max="5618" width="3.5546875" style="1" customWidth="1"/>
    <col min="5619" max="5619" width="8.88671875" style="1" bestFit="1" customWidth="1"/>
    <col min="5620" max="5620" width="26.5546875" style="1" customWidth="1"/>
    <col min="5621" max="5621" width="19.109375" style="1" customWidth="1"/>
    <col min="5622" max="5622" width="14.44140625" style="1" customWidth="1"/>
    <col min="5623" max="5623" width="17.109375" style="1" customWidth="1"/>
    <col min="5624" max="5624" width="11" style="1" customWidth="1"/>
    <col min="5625" max="5625" width="9" style="1" bestFit="1" customWidth="1"/>
    <col min="5626" max="5626" width="15" style="1" bestFit="1" customWidth="1"/>
    <col min="5627" max="5873" width="9.109375" style="1"/>
    <col min="5874" max="5874" width="3.5546875" style="1" customWidth="1"/>
    <col min="5875" max="5875" width="8.88671875" style="1" bestFit="1" customWidth="1"/>
    <col min="5876" max="5876" width="26.5546875" style="1" customWidth="1"/>
    <col min="5877" max="5877" width="19.109375" style="1" customWidth="1"/>
    <col min="5878" max="5878" width="14.44140625" style="1" customWidth="1"/>
    <col min="5879" max="5879" width="17.109375" style="1" customWidth="1"/>
    <col min="5880" max="5880" width="11" style="1" customWidth="1"/>
    <col min="5881" max="5881" width="9" style="1" bestFit="1" customWidth="1"/>
    <col min="5882" max="5882" width="15" style="1" bestFit="1" customWidth="1"/>
    <col min="5883" max="6129" width="9.109375" style="1"/>
    <col min="6130" max="6130" width="3.5546875" style="1" customWidth="1"/>
    <col min="6131" max="6131" width="8.88671875" style="1" bestFit="1" customWidth="1"/>
    <col min="6132" max="6132" width="26.5546875" style="1" customWidth="1"/>
    <col min="6133" max="6133" width="19.109375" style="1" customWidth="1"/>
    <col min="6134" max="6134" width="14.44140625" style="1" customWidth="1"/>
    <col min="6135" max="6135" width="17.109375" style="1" customWidth="1"/>
    <col min="6136" max="6136" width="11" style="1" customWidth="1"/>
    <col min="6137" max="6137" width="9" style="1" bestFit="1" customWidth="1"/>
    <col min="6138" max="6138" width="15" style="1" bestFit="1" customWidth="1"/>
    <col min="6139" max="6385" width="9.109375" style="1"/>
    <col min="6386" max="6386" width="3.5546875" style="1" customWidth="1"/>
    <col min="6387" max="6387" width="8.88671875" style="1" bestFit="1" customWidth="1"/>
    <col min="6388" max="6388" width="26.5546875" style="1" customWidth="1"/>
    <col min="6389" max="6389" width="19.109375" style="1" customWidth="1"/>
    <col min="6390" max="6390" width="14.44140625" style="1" customWidth="1"/>
    <col min="6391" max="6391" width="17.109375" style="1" customWidth="1"/>
    <col min="6392" max="6392" width="11" style="1" customWidth="1"/>
    <col min="6393" max="6393" width="9" style="1" bestFit="1" customWidth="1"/>
    <col min="6394" max="6394" width="15" style="1" bestFit="1" customWidth="1"/>
    <col min="6395" max="6641" width="9.109375" style="1"/>
    <col min="6642" max="6642" width="3.5546875" style="1" customWidth="1"/>
    <col min="6643" max="6643" width="8.88671875" style="1" bestFit="1" customWidth="1"/>
    <col min="6644" max="6644" width="26.5546875" style="1" customWidth="1"/>
    <col min="6645" max="6645" width="19.109375" style="1" customWidth="1"/>
    <col min="6646" max="6646" width="14.44140625" style="1" customWidth="1"/>
    <col min="6647" max="6647" width="17.109375" style="1" customWidth="1"/>
    <col min="6648" max="6648" width="11" style="1" customWidth="1"/>
    <col min="6649" max="6649" width="9" style="1" bestFit="1" customWidth="1"/>
    <col min="6650" max="6650" width="15" style="1" bestFit="1" customWidth="1"/>
    <col min="6651" max="6897" width="9.109375" style="1"/>
    <col min="6898" max="6898" width="3.5546875" style="1" customWidth="1"/>
    <col min="6899" max="6899" width="8.88671875" style="1" bestFit="1" customWidth="1"/>
    <col min="6900" max="6900" width="26.5546875" style="1" customWidth="1"/>
    <col min="6901" max="6901" width="19.109375" style="1" customWidth="1"/>
    <col min="6902" max="6902" width="14.44140625" style="1" customWidth="1"/>
    <col min="6903" max="6903" width="17.109375" style="1" customWidth="1"/>
    <col min="6904" max="6904" width="11" style="1" customWidth="1"/>
    <col min="6905" max="6905" width="9" style="1" bestFit="1" customWidth="1"/>
    <col min="6906" max="6906" width="15" style="1" bestFit="1" customWidth="1"/>
    <col min="6907" max="7153" width="9.109375" style="1"/>
    <col min="7154" max="7154" width="3.5546875" style="1" customWidth="1"/>
    <col min="7155" max="7155" width="8.88671875" style="1" bestFit="1" customWidth="1"/>
    <col min="7156" max="7156" width="26.5546875" style="1" customWidth="1"/>
    <col min="7157" max="7157" width="19.109375" style="1" customWidth="1"/>
    <col min="7158" max="7158" width="14.44140625" style="1" customWidth="1"/>
    <col min="7159" max="7159" width="17.109375" style="1" customWidth="1"/>
    <col min="7160" max="7160" width="11" style="1" customWidth="1"/>
    <col min="7161" max="7161" width="9" style="1" bestFit="1" customWidth="1"/>
    <col min="7162" max="7162" width="15" style="1" bestFit="1" customWidth="1"/>
    <col min="7163" max="7409" width="9.109375" style="1"/>
    <col min="7410" max="7410" width="3.5546875" style="1" customWidth="1"/>
    <col min="7411" max="7411" width="8.88671875" style="1" bestFit="1" customWidth="1"/>
    <col min="7412" max="7412" width="26.5546875" style="1" customWidth="1"/>
    <col min="7413" max="7413" width="19.109375" style="1" customWidth="1"/>
    <col min="7414" max="7414" width="14.44140625" style="1" customWidth="1"/>
    <col min="7415" max="7415" width="17.109375" style="1" customWidth="1"/>
    <col min="7416" max="7416" width="11" style="1" customWidth="1"/>
    <col min="7417" max="7417" width="9" style="1" bestFit="1" customWidth="1"/>
    <col min="7418" max="7418" width="15" style="1" bestFit="1" customWidth="1"/>
    <col min="7419" max="7665" width="9.109375" style="1"/>
    <col min="7666" max="7666" width="3.5546875" style="1" customWidth="1"/>
    <col min="7667" max="7667" width="8.88671875" style="1" bestFit="1" customWidth="1"/>
    <col min="7668" max="7668" width="26.5546875" style="1" customWidth="1"/>
    <col min="7669" max="7669" width="19.109375" style="1" customWidth="1"/>
    <col min="7670" max="7670" width="14.44140625" style="1" customWidth="1"/>
    <col min="7671" max="7671" width="17.109375" style="1" customWidth="1"/>
    <col min="7672" max="7672" width="11" style="1" customWidth="1"/>
    <col min="7673" max="7673" width="9" style="1" bestFit="1" customWidth="1"/>
    <col min="7674" max="7674" width="15" style="1" bestFit="1" customWidth="1"/>
    <col min="7675" max="7921" width="9.109375" style="1"/>
    <col min="7922" max="7922" width="3.5546875" style="1" customWidth="1"/>
    <col min="7923" max="7923" width="8.88671875" style="1" bestFit="1" customWidth="1"/>
    <col min="7924" max="7924" width="26.5546875" style="1" customWidth="1"/>
    <col min="7925" max="7925" width="19.109375" style="1" customWidth="1"/>
    <col min="7926" max="7926" width="14.44140625" style="1" customWidth="1"/>
    <col min="7927" max="7927" width="17.109375" style="1" customWidth="1"/>
    <col min="7928" max="7928" width="11" style="1" customWidth="1"/>
    <col min="7929" max="7929" width="9" style="1" bestFit="1" customWidth="1"/>
    <col min="7930" max="7930" width="15" style="1" bestFit="1" customWidth="1"/>
    <col min="7931" max="8177" width="9.109375" style="1"/>
    <col min="8178" max="8178" width="3.5546875" style="1" customWidth="1"/>
    <col min="8179" max="8179" width="8.88671875" style="1" bestFit="1" customWidth="1"/>
    <col min="8180" max="8180" width="26.5546875" style="1" customWidth="1"/>
    <col min="8181" max="8181" width="19.109375" style="1" customWidth="1"/>
    <col min="8182" max="8182" width="14.44140625" style="1" customWidth="1"/>
    <col min="8183" max="8183" width="17.109375" style="1" customWidth="1"/>
    <col min="8184" max="8184" width="11" style="1" customWidth="1"/>
    <col min="8185" max="8185" width="9" style="1" bestFit="1" customWidth="1"/>
    <col min="8186" max="8186" width="15" style="1" bestFit="1" customWidth="1"/>
    <col min="8187" max="8433" width="9.109375" style="1"/>
    <col min="8434" max="8434" width="3.5546875" style="1" customWidth="1"/>
    <col min="8435" max="8435" width="8.88671875" style="1" bestFit="1" customWidth="1"/>
    <col min="8436" max="8436" width="26.5546875" style="1" customWidth="1"/>
    <col min="8437" max="8437" width="19.109375" style="1" customWidth="1"/>
    <col min="8438" max="8438" width="14.44140625" style="1" customWidth="1"/>
    <col min="8439" max="8439" width="17.109375" style="1" customWidth="1"/>
    <col min="8440" max="8440" width="11" style="1" customWidth="1"/>
    <col min="8441" max="8441" width="9" style="1" bestFit="1" customWidth="1"/>
    <col min="8442" max="8442" width="15" style="1" bestFit="1" customWidth="1"/>
    <col min="8443" max="8689" width="9.109375" style="1"/>
    <col min="8690" max="8690" width="3.5546875" style="1" customWidth="1"/>
    <col min="8691" max="8691" width="8.88671875" style="1" bestFit="1" customWidth="1"/>
    <col min="8692" max="8692" width="26.5546875" style="1" customWidth="1"/>
    <col min="8693" max="8693" width="19.109375" style="1" customWidth="1"/>
    <col min="8694" max="8694" width="14.44140625" style="1" customWidth="1"/>
    <col min="8695" max="8695" width="17.109375" style="1" customWidth="1"/>
    <col min="8696" max="8696" width="11" style="1" customWidth="1"/>
    <col min="8697" max="8697" width="9" style="1" bestFit="1" customWidth="1"/>
    <col min="8698" max="8698" width="15" style="1" bestFit="1" customWidth="1"/>
    <col min="8699" max="8945" width="9.109375" style="1"/>
    <col min="8946" max="8946" width="3.5546875" style="1" customWidth="1"/>
    <col min="8947" max="8947" width="8.88671875" style="1" bestFit="1" customWidth="1"/>
    <col min="8948" max="8948" width="26.5546875" style="1" customWidth="1"/>
    <col min="8949" max="8949" width="19.109375" style="1" customWidth="1"/>
    <col min="8950" max="8950" width="14.44140625" style="1" customWidth="1"/>
    <col min="8951" max="8951" width="17.109375" style="1" customWidth="1"/>
    <col min="8952" max="8952" width="11" style="1" customWidth="1"/>
    <col min="8953" max="8953" width="9" style="1" bestFit="1" customWidth="1"/>
    <col min="8954" max="8954" width="15" style="1" bestFit="1" customWidth="1"/>
    <col min="8955" max="9201" width="9.109375" style="1"/>
    <col min="9202" max="9202" width="3.5546875" style="1" customWidth="1"/>
    <col min="9203" max="9203" width="8.88671875" style="1" bestFit="1" customWidth="1"/>
    <col min="9204" max="9204" width="26.5546875" style="1" customWidth="1"/>
    <col min="9205" max="9205" width="19.109375" style="1" customWidth="1"/>
    <col min="9206" max="9206" width="14.44140625" style="1" customWidth="1"/>
    <col min="9207" max="9207" width="17.109375" style="1" customWidth="1"/>
    <col min="9208" max="9208" width="11" style="1" customWidth="1"/>
    <col min="9209" max="9209" width="9" style="1" bestFit="1" customWidth="1"/>
    <col min="9210" max="9210" width="15" style="1" bestFit="1" customWidth="1"/>
    <col min="9211" max="9457" width="9.109375" style="1"/>
    <col min="9458" max="9458" width="3.5546875" style="1" customWidth="1"/>
    <col min="9459" max="9459" width="8.88671875" style="1" bestFit="1" customWidth="1"/>
    <col min="9460" max="9460" width="26.5546875" style="1" customWidth="1"/>
    <col min="9461" max="9461" width="19.109375" style="1" customWidth="1"/>
    <col min="9462" max="9462" width="14.44140625" style="1" customWidth="1"/>
    <col min="9463" max="9463" width="17.109375" style="1" customWidth="1"/>
    <col min="9464" max="9464" width="11" style="1" customWidth="1"/>
    <col min="9465" max="9465" width="9" style="1" bestFit="1" customWidth="1"/>
    <col min="9466" max="9466" width="15" style="1" bestFit="1" customWidth="1"/>
    <col min="9467" max="9713" width="9.109375" style="1"/>
    <col min="9714" max="9714" width="3.5546875" style="1" customWidth="1"/>
    <col min="9715" max="9715" width="8.88671875" style="1" bestFit="1" customWidth="1"/>
    <col min="9716" max="9716" width="26.5546875" style="1" customWidth="1"/>
    <col min="9717" max="9717" width="19.109375" style="1" customWidth="1"/>
    <col min="9718" max="9718" width="14.44140625" style="1" customWidth="1"/>
    <col min="9719" max="9719" width="17.109375" style="1" customWidth="1"/>
    <col min="9720" max="9720" width="11" style="1" customWidth="1"/>
    <col min="9721" max="9721" width="9" style="1" bestFit="1" customWidth="1"/>
    <col min="9722" max="9722" width="15" style="1" bestFit="1" customWidth="1"/>
    <col min="9723" max="9969" width="9.109375" style="1"/>
    <col min="9970" max="9970" width="3.5546875" style="1" customWidth="1"/>
    <col min="9971" max="9971" width="8.88671875" style="1" bestFit="1" customWidth="1"/>
    <col min="9972" max="9972" width="26.5546875" style="1" customWidth="1"/>
    <col min="9973" max="9973" width="19.109375" style="1" customWidth="1"/>
    <col min="9974" max="9974" width="14.44140625" style="1" customWidth="1"/>
    <col min="9975" max="9975" width="17.109375" style="1" customWidth="1"/>
    <col min="9976" max="9976" width="11" style="1" customWidth="1"/>
    <col min="9977" max="9977" width="9" style="1" bestFit="1" customWidth="1"/>
    <col min="9978" max="9978" width="15" style="1" bestFit="1" customWidth="1"/>
    <col min="9979" max="10225" width="9.109375" style="1"/>
    <col min="10226" max="10226" width="3.5546875" style="1" customWidth="1"/>
    <col min="10227" max="10227" width="8.88671875" style="1" bestFit="1" customWidth="1"/>
    <col min="10228" max="10228" width="26.5546875" style="1" customWidth="1"/>
    <col min="10229" max="10229" width="19.109375" style="1" customWidth="1"/>
    <col min="10230" max="10230" width="14.44140625" style="1" customWidth="1"/>
    <col min="10231" max="10231" width="17.109375" style="1" customWidth="1"/>
    <col min="10232" max="10232" width="11" style="1" customWidth="1"/>
    <col min="10233" max="10233" width="9" style="1" bestFit="1" customWidth="1"/>
    <col min="10234" max="10234" width="15" style="1" bestFit="1" customWidth="1"/>
    <col min="10235" max="10481" width="9.109375" style="1"/>
    <col min="10482" max="10482" width="3.5546875" style="1" customWidth="1"/>
    <col min="10483" max="10483" width="8.88671875" style="1" bestFit="1" customWidth="1"/>
    <col min="10484" max="10484" width="26.5546875" style="1" customWidth="1"/>
    <col min="10485" max="10485" width="19.109375" style="1" customWidth="1"/>
    <col min="10486" max="10486" width="14.44140625" style="1" customWidth="1"/>
    <col min="10487" max="10487" width="17.109375" style="1" customWidth="1"/>
    <col min="10488" max="10488" width="11" style="1" customWidth="1"/>
    <col min="10489" max="10489" width="9" style="1" bestFit="1" customWidth="1"/>
    <col min="10490" max="10490" width="15" style="1" bestFit="1" customWidth="1"/>
    <col min="10491" max="10737" width="9.109375" style="1"/>
    <col min="10738" max="10738" width="3.5546875" style="1" customWidth="1"/>
    <col min="10739" max="10739" width="8.88671875" style="1" bestFit="1" customWidth="1"/>
    <col min="10740" max="10740" width="26.5546875" style="1" customWidth="1"/>
    <col min="10741" max="10741" width="19.109375" style="1" customWidth="1"/>
    <col min="10742" max="10742" width="14.44140625" style="1" customWidth="1"/>
    <col min="10743" max="10743" width="17.109375" style="1" customWidth="1"/>
    <col min="10744" max="10744" width="11" style="1" customWidth="1"/>
    <col min="10745" max="10745" width="9" style="1" bestFit="1" customWidth="1"/>
    <col min="10746" max="10746" width="15" style="1" bestFit="1" customWidth="1"/>
    <col min="10747" max="10993" width="9.109375" style="1"/>
    <col min="10994" max="10994" width="3.5546875" style="1" customWidth="1"/>
    <col min="10995" max="10995" width="8.88671875" style="1" bestFit="1" customWidth="1"/>
    <col min="10996" max="10996" width="26.5546875" style="1" customWidth="1"/>
    <col min="10997" max="10997" width="19.109375" style="1" customWidth="1"/>
    <col min="10998" max="10998" width="14.44140625" style="1" customWidth="1"/>
    <col min="10999" max="10999" width="17.109375" style="1" customWidth="1"/>
    <col min="11000" max="11000" width="11" style="1" customWidth="1"/>
    <col min="11001" max="11001" width="9" style="1" bestFit="1" customWidth="1"/>
    <col min="11002" max="11002" width="15" style="1" bestFit="1" customWidth="1"/>
    <col min="11003" max="11249" width="9.109375" style="1"/>
    <col min="11250" max="11250" width="3.5546875" style="1" customWidth="1"/>
    <col min="11251" max="11251" width="8.88671875" style="1" bestFit="1" customWidth="1"/>
    <col min="11252" max="11252" width="26.5546875" style="1" customWidth="1"/>
    <col min="11253" max="11253" width="19.109375" style="1" customWidth="1"/>
    <col min="11254" max="11254" width="14.44140625" style="1" customWidth="1"/>
    <col min="11255" max="11255" width="17.109375" style="1" customWidth="1"/>
    <col min="11256" max="11256" width="11" style="1" customWidth="1"/>
    <col min="11257" max="11257" width="9" style="1" bestFit="1" customWidth="1"/>
    <col min="11258" max="11258" width="15" style="1" bestFit="1" customWidth="1"/>
    <col min="11259" max="11505" width="9.109375" style="1"/>
    <col min="11506" max="11506" width="3.5546875" style="1" customWidth="1"/>
    <col min="11507" max="11507" width="8.88671875" style="1" bestFit="1" customWidth="1"/>
    <col min="11508" max="11508" width="26.5546875" style="1" customWidth="1"/>
    <col min="11509" max="11509" width="19.109375" style="1" customWidth="1"/>
    <col min="11510" max="11510" width="14.44140625" style="1" customWidth="1"/>
    <col min="11511" max="11511" width="17.109375" style="1" customWidth="1"/>
    <col min="11512" max="11512" width="11" style="1" customWidth="1"/>
    <col min="11513" max="11513" width="9" style="1" bestFit="1" customWidth="1"/>
    <col min="11514" max="11514" width="15" style="1" bestFit="1" customWidth="1"/>
    <col min="11515" max="11761" width="9.109375" style="1"/>
    <col min="11762" max="11762" width="3.5546875" style="1" customWidth="1"/>
    <col min="11763" max="11763" width="8.88671875" style="1" bestFit="1" customWidth="1"/>
    <col min="11764" max="11764" width="26.5546875" style="1" customWidth="1"/>
    <col min="11765" max="11765" width="19.109375" style="1" customWidth="1"/>
    <col min="11766" max="11766" width="14.44140625" style="1" customWidth="1"/>
    <col min="11767" max="11767" width="17.109375" style="1" customWidth="1"/>
    <col min="11768" max="11768" width="11" style="1" customWidth="1"/>
    <col min="11769" max="11769" width="9" style="1" bestFit="1" customWidth="1"/>
    <col min="11770" max="11770" width="15" style="1" bestFit="1" customWidth="1"/>
    <col min="11771" max="12017" width="9.109375" style="1"/>
    <col min="12018" max="12018" width="3.5546875" style="1" customWidth="1"/>
    <col min="12019" max="12019" width="8.88671875" style="1" bestFit="1" customWidth="1"/>
    <col min="12020" max="12020" width="26.5546875" style="1" customWidth="1"/>
    <col min="12021" max="12021" width="19.109375" style="1" customWidth="1"/>
    <col min="12022" max="12022" width="14.44140625" style="1" customWidth="1"/>
    <col min="12023" max="12023" width="17.109375" style="1" customWidth="1"/>
    <col min="12024" max="12024" width="11" style="1" customWidth="1"/>
    <col min="12025" max="12025" width="9" style="1" bestFit="1" customWidth="1"/>
    <col min="12026" max="12026" width="15" style="1" bestFit="1" customWidth="1"/>
    <col min="12027" max="12273" width="9.109375" style="1"/>
    <col min="12274" max="12274" width="3.5546875" style="1" customWidth="1"/>
    <col min="12275" max="12275" width="8.88671875" style="1" bestFit="1" customWidth="1"/>
    <col min="12276" max="12276" width="26.5546875" style="1" customWidth="1"/>
    <col min="12277" max="12277" width="19.109375" style="1" customWidth="1"/>
    <col min="12278" max="12278" width="14.44140625" style="1" customWidth="1"/>
    <col min="12279" max="12279" width="17.109375" style="1" customWidth="1"/>
    <col min="12280" max="12280" width="11" style="1" customWidth="1"/>
    <col min="12281" max="12281" width="9" style="1" bestFit="1" customWidth="1"/>
    <col min="12282" max="12282" width="15" style="1" bestFit="1" customWidth="1"/>
    <col min="12283" max="12529" width="9.109375" style="1"/>
    <col min="12530" max="12530" width="3.5546875" style="1" customWidth="1"/>
    <col min="12531" max="12531" width="8.88671875" style="1" bestFit="1" customWidth="1"/>
    <col min="12532" max="12532" width="26.5546875" style="1" customWidth="1"/>
    <col min="12533" max="12533" width="19.109375" style="1" customWidth="1"/>
    <col min="12534" max="12534" width="14.44140625" style="1" customWidth="1"/>
    <col min="12535" max="12535" width="17.109375" style="1" customWidth="1"/>
    <col min="12536" max="12536" width="11" style="1" customWidth="1"/>
    <col min="12537" max="12537" width="9" style="1" bestFit="1" customWidth="1"/>
    <col min="12538" max="12538" width="15" style="1" bestFit="1" customWidth="1"/>
    <col min="12539" max="12785" width="9.109375" style="1"/>
    <col min="12786" max="12786" width="3.5546875" style="1" customWidth="1"/>
    <col min="12787" max="12787" width="8.88671875" style="1" bestFit="1" customWidth="1"/>
    <col min="12788" max="12788" width="26.5546875" style="1" customWidth="1"/>
    <col min="12789" max="12789" width="19.109375" style="1" customWidth="1"/>
    <col min="12790" max="12790" width="14.44140625" style="1" customWidth="1"/>
    <col min="12791" max="12791" width="17.109375" style="1" customWidth="1"/>
    <col min="12792" max="12792" width="11" style="1" customWidth="1"/>
    <col min="12793" max="12793" width="9" style="1" bestFit="1" customWidth="1"/>
    <col min="12794" max="12794" width="15" style="1" bestFit="1" customWidth="1"/>
    <col min="12795" max="13041" width="9.109375" style="1"/>
    <col min="13042" max="13042" width="3.5546875" style="1" customWidth="1"/>
    <col min="13043" max="13043" width="8.88671875" style="1" bestFit="1" customWidth="1"/>
    <col min="13044" max="13044" width="26.5546875" style="1" customWidth="1"/>
    <col min="13045" max="13045" width="19.109375" style="1" customWidth="1"/>
    <col min="13046" max="13046" width="14.44140625" style="1" customWidth="1"/>
    <col min="13047" max="13047" width="17.109375" style="1" customWidth="1"/>
    <col min="13048" max="13048" width="11" style="1" customWidth="1"/>
    <col min="13049" max="13049" width="9" style="1" bestFit="1" customWidth="1"/>
    <col min="13050" max="13050" width="15" style="1" bestFit="1" customWidth="1"/>
    <col min="13051" max="13297" width="9.109375" style="1"/>
    <col min="13298" max="13298" width="3.5546875" style="1" customWidth="1"/>
    <col min="13299" max="13299" width="8.88671875" style="1" bestFit="1" customWidth="1"/>
    <col min="13300" max="13300" width="26.5546875" style="1" customWidth="1"/>
    <col min="13301" max="13301" width="19.109375" style="1" customWidth="1"/>
    <col min="13302" max="13302" width="14.44140625" style="1" customWidth="1"/>
    <col min="13303" max="13303" width="17.109375" style="1" customWidth="1"/>
    <col min="13304" max="13304" width="11" style="1" customWidth="1"/>
    <col min="13305" max="13305" width="9" style="1" bestFit="1" customWidth="1"/>
    <col min="13306" max="13306" width="15" style="1" bestFit="1" customWidth="1"/>
    <col min="13307" max="13553" width="9.109375" style="1"/>
    <col min="13554" max="13554" width="3.5546875" style="1" customWidth="1"/>
    <col min="13555" max="13555" width="8.88671875" style="1" bestFit="1" customWidth="1"/>
    <col min="13556" max="13556" width="26.5546875" style="1" customWidth="1"/>
    <col min="13557" max="13557" width="19.109375" style="1" customWidth="1"/>
    <col min="13558" max="13558" width="14.44140625" style="1" customWidth="1"/>
    <col min="13559" max="13559" width="17.109375" style="1" customWidth="1"/>
    <col min="13560" max="13560" width="11" style="1" customWidth="1"/>
    <col min="13561" max="13561" width="9" style="1" bestFit="1" customWidth="1"/>
    <col min="13562" max="13562" width="15" style="1" bestFit="1" customWidth="1"/>
    <col min="13563" max="13809" width="9.109375" style="1"/>
    <col min="13810" max="13810" width="3.5546875" style="1" customWidth="1"/>
    <col min="13811" max="13811" width="8.88671875" style="1" bestFit="1" customWidth="1"/>
    <col min="13812" max="13812" width="26.5546875" style="1" customWidth="1"/>
    <col min="13813" max="13813" width="19.109375" style="1" customWidth="1"/>
    <col min="13814" max="13814" width="14.44140625" style="1" customWidth="1"/>
    <col min="13815" max="13815" width="17.109375" style="1" customWidth="1"/>
    <col min="13816" max="13816" width="11" style="1" customWidth="1"/>
    <col min="13817" max="13817" width="9" style="1" bestFit="1" customWidth="1"/>
    <col min="13818" max="13818" width="15" style="1" bestFit="1" customWidth="1"/>
    <col min="13819" max="14065" width="9.109375" style="1"/>
    <col min="14066" max="14066" width="3.5546875" style="1" customWidth="1"/>
    <col min="14067" max="14067" width="8.88671875" style="1" bestFit="1" customWidth="1"/>
    <col min="14068" max="14068" width="26.5546875" style="1" customWidth="1"/>
    <col min="14069" max="14069" width="19.109375" style="1" customWidth="1"/>
    <col min="14070" max="14070" width="14.44140625" style="1" customWidth="1"/>
    <col min="14071" max="14071" width="17.109375" style="1" customWidth="1"/>
    <col min="14072" max="14072" width="11" style="1" customWidth="1"/>
    <col min="14073" max="14073" width="9" style="1" bestFit="1" customWidth="1"/>
    <col min="14074" max="14074" width="15" style="1" bestFit="1" customWidth="1"/>
    <col min="14075" max="14321" width="9.109375" style="1"/>
    <col min="14322" max="14322" width="3.5546875" style="1" customWidth="1"/>
    <col min="14323" max="14323" width="8.88671875" style="1" bestFit="1" customWidth="1"/>
    <col min="14324" max="14324" width="26.5546875" style="1" customWidth="1"/>
    <col min="14325" max="14325" width="19.109375" style="1" customWidth="1"/>
    <col min="14326" max="14326" width="14.44140625" style="1" customWidth="1"/>
    <col min="14327" max="14327" width="17.109375" style="1" customWidth="1"/>
    <col min="14328" max="14328" width="11" style="1" customWidth="1"/>
    <col min="14329" max="14329" width="9" style="1" bestFit="1" customWidth="1"/>
    <col min="14330" max="14330" width="15" style="1" bestFit="1" customWidth="1"/>
    <col min="14331" max="14577" width="9.109375" style="1"/>
    <col min="14578" max="14578" width="3.5546875" style="1" customWidth="1"/>
    <col min="14579" max="14579" width="8.88671875" style="1" bestFit="1" customWidth="1"/>
    <col min="14580" max="14580" width="26.5546875" style="1" customWidth="1"/>
    <col min="14581" max="14581" width="19.109375" style="1" customWidth="1"/>
    <col min="14582" max="14582" width="14.44140625" style="1" customWidth="1"/>
    <col min="14583" max="14583" width="17.109375" style="1" customWidth="1"/>
    <col min="14584" max="14584" width="11" style="1" customWidth="1"/>
    <col min="14585" max="14585" width="9" style="1" bestFit="1" customWidth="1"/>
    <col min="14586" max="14586" width="15" style="1" bestFit="1" customWidth="1"/>
    <col min="14587" max="14833" width="9.109375" style="1"/>
    <col min="14834" max="14834" width="3.5546875" style="1" customWidth="1"/>
    <col min="14835" max="14835" width="8.88671875" style="1" bestFit="1" customWidth="1"/>
    <col min="14836" max="14836" width="26.5546875" style="1" customWidth="1"/>
    <col min="14837" max="14837" width="19.109375" style="1" customWidth="1"/>
    <col min="14838" max="14838" width="14.44140625" style="1" customWidth="1"/>
    <col min="14839" max="14839" width="17.109375" style="1" customWidth="1"/>
    <col min="14840" max="14840" width="11" style="1" customWidth="1"/>
    <col min="14841" max="14841" width="9" style="1" bestFit="1" customWidth="1"/>
    <col min="14842" max="14842" width="15" style="1" bestFit="1" customWidth="1"/>
    <col min="14843" max="15089" width="9.109375" style="1"/>
    <col min="15090" max="15090" width="3.5546875" style="1" customWidth="1"/>
    <col min="15091" max="15091" width="8.88671875" style="1" bestFit="1" customWidth="1"/>
    <col min="15092" max="15092" width="26.5546875" style="1" customWidth="1"/>
    <col min="15093" max="15093" width="19.109375" style="1" customWidth="1"/>
    <col min="15094" max="15094" width="14.44140625" style="1" customWidth="1"/>
    <col min="15095" max="15095" width="17.109375" style="1" customWidth="1"/>
    <col min="15096" max="15096" width="11" style="1" customWidth="1"/>
    <col min="15097" max="15097" width="9" style="1" bestFit="1" customWidth="1"/>
    <col min="15098" max="15098" width="15" style="1" bestFit="1" customWidth="1"/>
    <col min="15099" max="15345" width="9.109375" style="1"/>
    <col min="15346" max="15346" width="3.5546875" style="1" customWidth="1"/>
    <col min="15347" max="15347" width="8.88671875" style="1" bestFit="1" customWidth="1"/>
    <col min="15348" max="15348" width="26.5546875" style="1" customWidth="1"/>
    <col min="15349" max="15349" width="19.109375" style="1" customWidth="1"/>
    <col min="15350" max="15350" width="14.44140625" style="1" customWidth="1"/>
    <col min="15351" max="15351" width="17.109375" style="1" customWidth="1"/>
    <col min="15352" max="15352" width="11" style="1" customWidth="1"/>
    <col min="15353" max="15353" width="9" style="1" bestFit="1" customWidth="1"/>
    <col min="15354" max="15354" width="15" style="1" bestFit="1" customWidth="1"/>
    <col min="15355" max="15601" width="9.109375" style="1"/>
    <col min="15602" max="15602" width="3.5546875" style="1" customWidth="1"/>
    <col min="15603" max="15603" width="8.88671875" style="1" bestFit="1" customWidth="1"/>
    <col min="15604" max="15604" width="26.5546875" style="1" customWidth="1"/>
    <col min="15605" max="15605" width="19.109375" style="1" customWidth="1"/>
    <col min="15606" max="15606" width="14.44140625" style="1" customWidth="1"/>
    <col min="15607" max="15607" width="17.109375" style="1" customWidth="1"/>
    <col min="15608" max="15608" width="11" style="1" customWidth="1"/>
    <col min="15609" max="15609" width="9" style="1" bestFit="1" customWidth="1"/>
    <col min="15610" max="15610" width="15" style="1" bestFit="1" customWidth="1"/>
    <col min="15611" max="15857" width="9.109375" style="1"/>
    <col min="15858" max="15858" width="3.5546875" style="1" customWidth="1"/>
    <col min="15859" max="15859" width="8.88671875" style="1" bestFit="1" customWidth="1"/>
    <col min="15860" max="15860" width="26.5546875" style="1" customWidth="1"/>
    <col min="15861" max="15861" width="19.109375" style="1" customWidth="1"/>
    <col min="15862" max="15862" width="14.44140625" style="1" customWidth="1"/>
    <col min="15863" max="15863" width="17.109375" style="1" customWidth="1"/>
    <col min="15864" max="15864" width="11" style="1" customWidth="1"/>
    <col min="15865" max="15865" width="9" style="1" bestFit="1" customWidth="1"/>
    <col min="15866" max="15866" width="15" style="1" bestFit="1" customWidth="1"/>
    <col min="15867" max="16113" width="9.109375" style="1"/>
    <col min="16114" max="16114" width="3.5546875" style="1" customWidth="1"/>
    <col min="16115" max="16115" width="8.88671875" style="1" bestFit="1" customWidth="1"/>
    <col min="16116" max="16116" width="26.5546875" style="1" customWidth="1"/>
    <col min="16117" max="16117" width="19.109375" style="1" customWidth="1"/>
    <col min="16118" max="16118" width="14.44140625" style="1" customWidth="1"/>
    <col min="16119" max="16119" width="17.109375" style="1" customWidth="1"/>
    <col min="16120" max="16120" width="11" style="1" customWidth="1"/>
    <col min="16121" max="16121" width="9" style="1" bestFit="1" customWidth="1"/>
    <col min="16122" max="16122" width="15" style="1" bestFit="1" customWidth="1"/>
    <col min="16123" max="16384" width="9.109375" style="1"/>
  </cols>
  <sheetData>
    <row r="1" spans="1:16" ht="14.25" customHeight="1" x14ac:dyDescent="0.25">
      <c r="C1" s="36" t="s">
        <v>246</v>
      </c>
      <c r="D1" s="37" t="s">
        <v>245</v>
      </c>
    </row>
    <row r="2" spans="1:16" ht="14.25" customHeight="1" thickBot="1" x14ac:dyDescent="0.3">
      <c r="C2" s="38">
        <v>41534</v>
      </c>
      <c r="D2" s="39">
        <v>41624</v>
      </c>
    </row>
    <row r="3" spans="1:16" ht="14.25" customHeight="1" x14ac:dyDescent="0.25">
      <c r="A3" s="2"/>
      <c r="B3" s="3"/>
      <c r="C3" s="3"/>
      <c r="D3" s="4"/>
      <c r="E3" s="3"/>
      <c r="F3" s="3"/>
      <c r="G3" s="3"/>
      <c r="H3" s="3"/>
    </row>
    <row r="4" spans="1:16" ht="25.5" customHeight="1" x14ac:dyDescent="0.25">
      <c r="A4" s="87" t="s">
        <v>0</v>
      </c>
      <c r="B4" s="87" t="s">
        <v>188</v>
      </c>
      <c r="C4" s="87" t="s">
        <v>189</v>
      </c>
      <c r="D4" s="87" t="s">
        <v>190</v>
      </c>
      <c r="E4" s="87" t="s">
        <v>191</v>
      </c>
      <c r="F4" s="87" t="s">
        <v>192</v>
      </c>
      <c r="G4" s="87" t="s">
        <v>193</v>
      </c>
      <c r="H4" s="87" t="s">
        <v>361</v>
      </c>
      <c r="I4" s="1" t="s">
        <v>699</v>
      </c>
    </row>
    <row r="5" spans="1:16" s="19" customFormat="1" ht="12.75" customHeight="1" x14ac:dyDescent="0.25">
      <c r="A5" s="22">
        <v>1</v>
      </c>
      <c r="B5" s="22" t="s">
        <v>1</v>
      </c>
      <c r="C5" s="22" t="s">
        <v>123</v>
      </c>
      <c r="D5" s="6" t="s">
        <v>271</v>
      </c>
      <c r="E5" s="76">
        <v>23673512900</v>
      </c>
      <c r="F5" s="77">
        <v>0.46</v>
      </c>
      <c r="G5" s="78">
        <v>0.67486990000000002</v>
      </c>
      <c r="H5" s="66">
        <v>0.15</v>
      </c>
      <c r="I5" s="1">
        <f>F5*E5</f>
        <v>10889815934</v>
      </c>
    </row>
    <row r="6" spans="1:16" s="19" customFormat="1" ht="12.75" customHeight="1" x14ac:dyDescent="0.25">
      <c r="A6" s="22">
        <v>2</v>
      </c>
      <c r="B6" s="22" t="s">
        <v>5</v>
      </c>
      <c r="C6" s="22" t="s">
        <v>124</v>
      </c>
      <c r="D6" s="6" t="s">
        <v>196</v>
      </c>
      <c r="E6" s="76">
        <v>21586948000</v>
      </c>
      <c r="F6" s="77">
        <v>0.48</v>
      </c>
      <c r="G6" s="78">
        <v>0.96561560000000002</v>
      </c>
      <c r="H6" s="66">
        <v>0.1381</v>
      </c>
      <c r="I6" s="1">
        <f t="shared" ref="I6:I54" si="0">F6*E6</f>
        <v>10361735040</v>
      </c>
    </row>
    <row r="7" spans="1:16" s="19" customFormat="1" ht="12.75" customHeight="1" x14ac:dyDescent="0.25">
      <c r="A7" s="22">
        <v>3</v>
      </c>
      <c r="B7" s="22" t="s">
        <v>7</v>
      </c>
      <c r="C7" s="22" t="s">
        <v>125</v>
      </c>
      <c r="D7" s="6" t="s">
        <v>197</v>
      </c>
      <c r="E7" s="76">
        <v>1000000000</v>
      </c>
      <c r="F7" s="77">
        <v>1</v>
      </c>
      <c r="G7" s="78">
        <v>0.96561560000000002</v>
      </c>
      <c r="H7" s="66">
        <v>1.04E-2</v>
      </c>
      <c r="I7" s="1">
        <f t="shared" si="0"/>
        <v>1000000000</v>
      </c>
    </row>
    <row r="8" spans="1:16" s="19" customFormat="1" ht="12.75" customHeight="1" x14ac:dyDescent="0.25">
      <c r="A8" s="22">
        <v>4</v>
      </c>
      <c r="B8" s="22" t="s">
        <v>3</v>
      </c>
      <c r="C8" s="22" t="s">
        <v>126</v>
      </c>
      <c r="D8" s="6" t="s">
        <v>272</v>
      </c>
      <c r="E8" s="76">
        <v>850563255</v>
      </c>
      <c r="F8" s="77">
        <v>0.56999999999999995</v>
      </c>
      <c r="G8" s="78">
        <v>0.96561560000000002</v>
      </c>
      <c r="H8" s="66">
        <v>0.14069999999999999</v>
      </c>
      <c r="I8" s="1">
        <f t="shared" si="0"/>
        <v>484821055.34999996</v>
      </c>
      <c r="M8" s="51"/>
      <c r="N8" s="52"/>
      <c r="P8" s="53"/>
    </row>
    <row r="9" spans="1:16" s="19" customFormat="1" ht="12.75" customHeight="1" x14ac:dyDescent="0.25">
      <c r="A9" s="22">
        <v>5</v>
      </c>
      <c r="B9" s="22" t="s">
        <v>9</v>
      </c>
      <c r="C9" s="22" t="s">
        <v>127</v>
      </c>
      <c r="D9" s="6" t="s">
        <v>254</v>
      </c>
      <c r="E9" s="76">
        <v>94561355</v>
      </c>
      <c r="F9" s="77">
        <v>0.54</v>
      </c>
      <c r="G9" s="78">
        <v>0.96561560000000002</v>
      </c>
      <c r="H9" s="66">
        <v>5.6899999999999999E-2</v>
      </c>
      <c r="I9" s="1">
        <f t="shared" si="0"/>
        <v>51063131.700000003</v>
      </c>
      <c r="M9" s="51"/>
      <c r="N9" s="52"/>
      <c r="P9" s="53"/>
    </row>
    <row r="10" spans="1:16" s="19" customFormat="1" ht="12.75" customHeight="1" x14ac:dyDescent="0.25">
      <c r="A10" s="22">
        <v>6</v>
      </c>
      <c r="B10" s="22" t="s">
        <v>13</v>
      </c>
      <c r="C10" s="22" t="s">
        <v>128</v>
      </c>
      <c r="D10" s="6" t="s">
        <v>273</v>
      </c>
      <c r="E10" s="76">
        <v>35725994705</v>
      </c>
      <c r="F10" s="77">
        <v>0.25</v>
      </c>
      <c r="G10" s="78">
        <v>0.96561560000000002</v>
      </c>
      <c r="H10" s="66">
        <v>3.5000000000000003E-2</v>
      </c>
      <c r="I10" s="1">
        <f t="shared" si="0"/>
        <v>8931498676.25</v>
      </c>
      <c r="M10" s="51"/>
      <c r="N10" s="52"/>
      <c r="P10" s="53"/>
    </row>
    <row r="11" spans="1:16" s="19" customFormat="1" ht="12.75" customHeight="1" x14ac:dyDescent="0.25">
      <c r="A11" s="22">
        <v>7</v>
      </c>
      <c r="B11" s="22" t="s">
        <v>15</v>
      </c>
      <c r="C11" s="22" t="s">
        <v>129</v>
      </c>
      <c r="D11" s="6" t="s">
        <v>274</v>
      </c>
      <c r="E11" s="76">
        <v>7701998235</v>
      </c>
      <c r="F11" s="77">
        <v>0.73</v>
      </c>
      <c r="G11" s="78">
        <v>0.96561560000000002</v>
      </c>
      <c r="H11" s="66">
        <v>1.89E-2</v>
      </c>
      <c r="I11" s="1">
        <f t="shared" si="0"/>
        <v>5622458711.5500002</v>
      </c>
      <c r="M11" s="51"/>
      <c r="N11" s="52"/>
      <c r="P11" s="53"/>
    </row>
    <row r="12" spans="1:16" s="19" customFormat="1" ht="12.75" customHeight="1" x14ac:dyDescent="0.25">
      <c r="A12" s="22">
        <v>8</v>
      </c>
      <c r="B12" s="22" t="s">
        <v>21</v>
      </c>
      <c r="C12" s="22" t="s">
        <v>132</v>
      </c>
      <c r="D12" s="6" t="s">
        <v>204</v>
      </c>
      <c r="E12" s="76">
        <v>10598177817</v>
      </c>
      <c r="F12" s="77">
        <v>0.12</v>
      </c>
      <c r="G12" s="78">
        <v>1</v>
      </c>
      <c r="H12" s="66">
        <v>4.8800000000000003E-2</v>
      </c>
      <c r="I12" s="1">
        <f t="shared" si="0"/>
        <v>1271781338.04</v>
      </c>
      <c r="M12" s="51"/>
      <c r="N12" s="52"/>
      <c r="P12" s="53"/>
    </row>
    <row r="13" spans="1:16" s="19" customFormat="1" ht="12.75" customHeight="1" x14ac:dyDescent="0.25">
      <c r="A13" s="22">
        <v>9</v>
      </c>
      <c r="B13" s="22" t="s">
        <v>17</v>
      </c>
      <c r="C13" s="22" t="s">
        <v>130</v>
      </c>
      <c r="D13" s="6" t="s">
        <v>202</v>
      </c>
      <c r="E13" s="76">
        <v>3036306000</v>
      </c>
      <c r="F13" s="77">
        <v>0.27</v>
      </c>
      <c r="G13" s="78">
        <v>1</v>
      </c>
      <c r="H13" s="66">
        <v>4.5999999999999999E-2</v>
      </c>
      <c r="I13" s="1">
        <f t="shared" si="0"/>
        <v>819802620</v>
      </c>
      <c r="M13" s="51"/>
      <c r="N13" s="52"/>
      <c r="P13" s="53"/>
    </row>
    <row r="14" spans="1:16" s="19" customFormat="1" ht="12.75" customHeight="1" x14ac:dyDescent="0.25">
      <c r="A14" s="22">
        <v>10</v>
      </c>
      <c r="B14" s="22" t="s">
        <v>23</v>
      </c>
      <c r="C14" s="22" t="s">
        <v>131</v>
      </c>
      <c r="D14" s="6" t="s">
        <v>275</v>
      </c>
      <c r="E14" s="76">
        <v>2066413562</v>
      </c>
      <c r="F14" s="77">
        <v>0.49</v>
      </c>
      <c r="G14" s="78">
        <v>1</v>
      </c>
      <c r="H14" s="66">
        <v>4.5400000000000003E-2</v>
      </c>
      <c r="I14" s="1">
        <f t="shared" si="0"/>
        <v>1012542645.38</v>
      </c>
      <c r="M14" s="51"/>
      <c r="N14" s="52"/>
      <c r="P14" s="53"/>
    </row>
    <row r="15" spans="1:16" s="19" customFormat="1" ht="12.75" customHeight="1" x14ac:dyDescent="0.25">
      <c r="A15" s="22">
        <v>11</v>
      </c>
      <c r="B15" s="22" t="s">
        <v>19</v>
      </c>
      <c r="C15" s="22" t="s">
        <v>20</v>
      </c>
      <c r="D15" s="6" t="s">
        <v>203</v>
      </c>
      <c r="E15" s="76">
        <v>12960541337338</v>
      </c>
      <c r="F15" s="77">
        <v>0.39</v>
      </c>
      <c r="G15" s="78">
        <v>1</v>
      </c>
      <c r="H15" s="66">
        <v>3.5200000000000002E-2</v>
      </c>
      <c r="I15" s="1">
        <f t="shared" si="0"/>
        <v>5054611121561.8203</v>
      </c>
      <c r="M15" s="51"/>
      <c r="N15" s="52"/>
      <c r="P15" s="53"/>
    </row>
    <row r="16" spans="1:16" s="19" customFormat="1" ht="26.4" x14ac:dyDescent="0.25">
      <c r="A16" s="22">
        <v>12</v>
      </c>
      <c r="B16" s="22" t="s">
        <v>11</v>
      </c>
      <c r="C16" s="22" t="s">
        <v>133</v>
      </c>
      <c r="D16" s="6" t="s">
        <v>199</v>
      </c>
      <c r="E16" s="76">
        <v>158245476</v>
      </c>
      <c r="F16" s="77">
        <v>0.3</v>
      </c>
      <c r="G16" s="78">
        <v>1</v>
      </c>
      <c r="H16" s="66">
        <v>3.2300000000000002E-2</v>
      </c>
      <c r="I16" s="1">
        <f t="shared" si="0"/>
        <v>47473642.799999997</v>
      </c>
      <c r="M16" s="51"/>
      <c r="N16" s="52"/>
      <c r="P16" s="53"/>
    </row>
    <row r="17" spans="1:16" s="19" customFormat="1" ht="12.75" customHeight="1" x14ac:dyDescent="0.25">
      <c r="A17" s="22">
        <v>13</v>
      </c>
      <c r="B17" s="22" t="s">
        <v>31</v>
      </c>
      <c r="C17" s="22" t="s">
        <v>134</v>
      </c>
      <c r="D17" s="6" t="s">
        <v>276</v>
      </c>
      <c r="E17" s="76">
        <v>2936015891</v>
      </c>
      <c r="F17" s="77">
        <v>0.42</v>
      </c>
      <c r="G17" s="78">
        <v>1</v>
      </c>
      <c r="H17" s="66">
        <v>0.03</v>
      </c>
      <c r="I17" s="1">
        <f t="shared" si="0"/>
        <v>1233126674.22</v>
      </c>
      <c r="M17" s="51"/>
      <c r="N17" s="52"/>
      <c r="P17" s="53"/>
    </row>
    <row r="18" spans="1:16" s="19" customFormat="1" ht="12.75" customHeight="1" x14ac:dyDescent="0.25">
      <c r="A18" s="22">
        <v>14</v>
      </c>
      <c r="B18" s="22" t="s">
        <v>25</v>
      </c>
      <c r="C18" s="22" t="s">
        <v>135</v>
      </c>
      <c r="D18" s="6" t="s">
        <v>277</v>
      </c>
      <c r="E18" s="76">
        <v>2178690700</v>
      </c>
      <c r="F18" s="77">
        <v>0.32</v>
      </c>
      <c r="G18" s="78">
        <v>1</v>
      </c>
      <c r="H18" s="66">
        <v>2.2499999999999999E-2</v>
      </c>
      <c r="I18" s="1">
        <f t="shared" si="0"/>
        <v>697181024</v>
      </c>
      <c r="M18" s="51"/>
      <c r="N18" s="52"/>
      <c r="P18" s="53"/>
    </row>
    <row r="19" spans="1:16" s="19" customFormat="1" ht="12.75" customHeight="1" x14ac:dyDescent="0.25">
      <c r="A19" s="22">
        <v>15</v>
      </c>
      <c r="B19" s="22" t="s">
        <v>27</v>
      </c>
      <c r="C19" s="22" t="s">
        <v>136</v>
      </c>
      <c r="D19" s="6" t="s">
        <v>278</v>
      </c>
      <c r="E19" s="76">
        <v>147508500</v>
      </c>
      <c r="F19" s="77">
        <v>1</v>
      </c>
      <c r="G19" s="78">
        <v>1</v>
      </c>
      <c r="H19" s="66">
        <v>2.3999999999999998E-3</v>
      </c>
      <c r="I19" s="1">
        <f t="shared" si="0"/>
        <v>147508500</v>
      </c>
      <c r="M19" s="51"/>
      <c r="N19" s="52"/>
      <c r="P19" s="53"/>
    </row>
    <row r="20" spans="1:16" s="19" customFormat="1" ht="12.75" customHeight="1" x14ac:dyDescent="0.25">
      <c r="A20" s="22">
        <v>16</v>
      </c>
      <c r="B20" s="22" t="s">
        <v>45</v>
      </c>
      <c r="C20" s="22" t="s">
        <v>139</v>
      </c>
      <c r="D20" s="6" t="s">
        <v>281</v>
      </c>
      <c r="E20" s="76">
        <v>2943258269</v>
      </c>
      <c r="F20" s="77">
        <v>0.4</v>
      </c>
      <c r="G20" s="78">
        <v>1</v>
      </c>
      <c r="H20" s="66">
        <v>1.9E-2</v>
      </c>
      <c r="I20" s="1">
        <f t="shared" si="0"/>
        <v>1177303307.6000001</v>
      </c>
      <c r="M20" s="51"/>
      <c r="N20" s="52"/>
      <c r="P20" s="53"/>
    </row>
    <row r="21" spans="1:16" s="19" customFormat="1" ht="12.75" customHeight="1" x14ac:dyDescent="0.25">
      <c r="A21" s="22">
        <v>17</v>
      </c>
      <c r="B21" s="22" t="s">
        <v>47</v>
      </c>
      <c r="C21" s="22" t="s">
        <v>140</v>
      </c>
      <c r="D21" s="6" t="s">
        <v>282</v>
      </c>
      <c r="E21" s="76">
        <v>242831469</v>
      </c>
      <c r="F21" s="77">
        <v>0.87</v>
      </c>
      <c r="G21" s="78">
        <v>1</v>
      </c>
      <c r="H21" s="66">
        <v>2.3999999999999998E-3</v>
      </c>
      <c r="I21" s="1">
        <f t="shared" si="0"/>
        <v>211263378.03</v>
      </c>
      <c r="M21" s="51"/>
      <c r="N21" s="52"/>
      <c r="P21" s="53"/>
    </row>
    <row r="22" spans="1:16" s="19" customFormat="1" ht="12.75" customHeight="1" x14ac:dyDescent="0.25">
      <c r="A22" s="22">
        <v>18</v>
      </c>
      <c r="B22" s="22" t="s">
        <v>29</v>
      </c>
      <c r="C22" s="22" t="s">
        <v>138</v>
      </c>
      <c r="D22" s="6" t="s">
        <v>280</v>
      </c>
      <c r="E22" s="76">
        <v>1554875</v>
      </c>
      <c r="F22" s="77">
        <v>1</v>
      </c>
      <c r="G22" s="78">
        <v>1</v>
      </c>
      <c r="H22" s="66">
        <v>1.8499999999999999E-2</v>
      </c>
      <c r="I22" s="1">
        <f t="shared" si="0"/>
        <v>1554875</v>
      </c>
      <c r="M22" s="51"/>
      <c r="N22" s="52"/>
      <c r="P22" s="53"/>
    </row>
    <row r="23" spans="1:16" s="19" customFormat="1" ht="12.75" customHeight="1" x14ac:dyDescent="0.25">
      <c r="A23" s="22">
        <v>19</v>
      </c>
      <c r="B23" s="22" t="s">
        <v>53</v>
      </c>
      <c r="C23" s="22" t="s">
        <v>137</v>
      </c>
      <c r="D23" s="6" t="s">
        <v>279</v>
      </c>
      <c r="E23" s="76">
        <v>9650000000</v>
      </c>
      <c r="F23" s="77">
        <v>0.36</v>
      </c>
      <c r="G23" s="78">
        <v>1</v>
      </c>
      <c r="H23" s="66">
        <v>1.6299999999999999E-2</v>
      </c>
      <c r="I23" s="1">
        <f t="shared" si="0"/>
        <v>3474000000</v>
      </c>
      <c r="M23" s="51"/>
      <c r="N23" s="52"/>
      <c r="P23" s="53"/>
    </row>
    <row r="24" spans="1:16" s="19" customFormat="1" ht="12.75" customHeight="1" x14ac:dyDescent="0.25">
      <c r="A24" s="22">
        <v>20</v>
      </c>
      <c r="B24" s="22" t="s">
        <v>39</v>
      </c>
      <c r="C24" s="22" t="s">
        <v>40</v>
      </c>
      <c r="D24" s="6" t="s">
        <v>283</v>
      </c>
      <c r="E24" s="76">
        <v>620000000</v>
      </c>
      <c r="F24" s="77">
        <v>0.15</v>
      </c>
      <c r="G24" s="78">
        <v>1</v>
      </c>
      <c r="H24" s="66">
        <v>1.6199999999999999E-2</v>
      </c>
      <c r="I24" s="1">
        <f t="shared" si="0"/>
        <v>93000000</v>
      </c>
      <c r="M24" s="51"/>
      <c r="N24" s="52"/>
      <c r="P24" s="53"/>
    </row>
    <row r="25" spans="1:16" s="19" customFormat="1" ht="12.75" customHeight="1" x14ac:dyDescent="0.25">
      <c r="A25" s="22">
        <v>21</v>
      </c>
      <c r="B25" s="22" t="s">
        <v>59</v>
      </c>
      <c r="C25" s="22" t="s">
        <v>141</v>
      </c>
      <c r="D25" s="6" t="s">
        <v>284</v>
      </c>
      <c r="E25" s="76">
        <v>188710587</v>
      </c>
      <c r="F25" s="77">
        <v>0.12</v>
      </c>
      <c r="G25" s="78">
        <v>1</v>
      </c>
      <c r="H25" s="66">
        <v>6.7999999999999996E-3</v>
      </c>
      <c r="I25" s="1">
        <f t="shared" si="0"/>
        <v>22645270.439999998</v>
      </c>
      <c r="M25" s="51"/>
      <c r="N25" s="52"/>
      <c r="P25" s="53"/>
    </row>
    <row r="26" spans="1:16" s="19" customFormat="1" ht="12.75" customHeight="1" x14ac:dyDescent="0.25">
      <c r="A26" s="22">
        <v>22</v>
      </c>
      <c r="B26" s="22" t="s">
        <v>61</v>
      </c>
      <c r="C26" s="22" t="s">
        <v>142</v>
      </c>
      <c r="D26" s="6" t="s">
        <v>285</v>
      </c>
      <c r="E26" s="76">
        <v>38673878</v>
      </c>
      <c r="F26" s="77">
        <v>1</v>
      </c>
      <c r="G26" s="78">
        <v>1</v>
      </c>
      <c r="H26" s="66">
        <v>7.3000000000000001E-3</v>
      </c>
      <c r="I26" s="1">
        <f t="shared" si="0"/>
        <v>38673878</v>
      </c>
      <c r="M26" s="51"/>
      <c r="N26" s="52"/>
      <c r="P26" s="53"/>
    </row>
    <row r="27" spans="1:16" s="19" customFormat="1" ht="12.75" customHeight="1" x14ac:dyDescent="0.25">
      <c r="A27" s="22">
        <v>23</v>
      </c>
      <c r="B27" s="22" t="s">
        <v>57</v>
      </c>
      <c r="C27" s="22" t="s">
        <v>106</v>
      </c>
      <c r="D27" s="6" t="s">
        <v>248</v>
      </c>
      <c r="E27" s="76">
        <v>389472865</v>
      </c>
      <c r="F27" s="77">
        <v>0.5</v>
      </c>
      <c r="G27" s="78">
        <v>1</v>
      </c>
      <c r="H27" s="66">
        <v>1.18E-2</v>
      </c>
      <c r="I27" s="1">
        <f t="shared" si="0"/>
        <v>194736432.5</v>
      </c>
      <c r="M27" s="51"/>
      <c r="N27" s="52"/>
      <c r="P27" s="53"/>
    </row>
    <row r="28" spans="1:16" s="19" customFormat="1" ht="12.75" customHeight="1" x14ac:dyDescent="0.25">
      <c r="A28" s="22">
        <v>24</v>
      </c>
      <c r="B28" s="22" t="s">
        <v>41</v>
      </c>
      <c r="C28" s="22" t="s">
        <v>143</v>
      </c>
      <c r="D28" s="6" t="s">
        <v>214</v>
      </c>
      <c r="E28" s="76">
        <v>317637520094</v>
      </c>
      <c r="F28" s="77">
        <v>0.34</v>
      </c>
      <c r="G28" s="78">
        <v>1</v>
      </c>
      <c r="H28" s="66">
        <v>9.1000000000000004E-3</v>
      </c>
      <c r="I28" s="1">
        <f t="shared" si="0"/>
        <v>107996756831.96001</v>
      </c>
      <c r="M28" s="51"/>
      <c r="N28" s="52"/>
      <c r="P28" s="53"/>
    </row>
    <row r="29" spans="1:16" s="19" customFormat="1" ht="12.75" customHeight="1" x14ac:dyDescent="0.25">
      <c r="A29" s="22">
        <v>25</v>
      </c>
      <c r="B29" s="22" t="s">
        <v>33</v>
      </c>
      <c r="C29" s="22" t="s">
        <v>146</v>
      </c>
      <c r="D29" s="6" t="s">
        <v>287</v>
      </c>
      <c r="E29" s="76">
        <v>837718660</v>
      </c>
      <c r="F29" s="77">
        <v>0.21</v>
      </c>
      <c r="G29" s="78">
        <v>1</v>
      </c>
      <c r="H29" s="66">
        <v>7.4999999999999997E-3</v>
      </c>
      <c r="I29" s="1">
        <f t="shared" si="0"/>
        <v>175920918.59999999</v>
      </c>
      <c r="M29" s="51"/>
      <c r="N29" s="52"/>
      <c r="P29" s="53"/>
    </row>
    <row r="30" spans="1:16" s="19" customFormat="1" ht="26.4" x14ac:dyDescent="0.25">
      <c r="A30" s="22">
        <v>26</v>
      </c>
      <c r="B30" s="22" t="s">
        <v>51</v>
      </c>
      <c r="C30" s="6" t="s">
        <v>147</v>
      </c>
      <c r="D30" s="6" t="s">
        <v>219</v>
      </c>
      <c r="E30" s="76">
        <v>5993227240</v>
      </c>
      <c r="F30" s="77">
        <v>0.14000000000000001</v>
      </c>
      <c r="G30" s="78">
        <v>1</v>
      </c>
      <c r="H30" s="66">
        <v>6.8999999999999999E-3</v>
      </c>
      <c r="I30" s="1">
        <f t="shared" si="0"/>
        <v>839051813.60000002</v>
      </c>
      <c r="M30" s="51"/>
      <c r="N30" s="52"/>
      <c r="P30" s="53"/>
    </row>
    <row r="31" spans="1:16" s="19" customFormat="1" ht="12.75" customHeight="1" x14ac:dyDescent="0.25">
      <c r="A31" s="22">
        <v>27</v>
      </c>
      <c r="B31" s="22" t="s">
        <v>37</v>
      </c>
      <c r="C31" s="22" t="s">
        <v>145</v>
      </c>
      <c r="D31" s="6" t="s">
        <v>212</v>
      </c>
      <c r="E31" s="76">
        <v>2378489153</v>
      </c>
      <c r="F31" s="77">
        <v>0.25</v>
      </c>
      <c r="G31" s="78">
        <v>1</v>
      </c>
      <c r="H31" s="66">
        <v>5.7000000000000002E-3</v>
      </c>
      <c r="I31" s="1">
        <f t="shared" si="0"/>
        <v>594622288.25</v>
      </c>
      <c r="M31" s="51"/>
      <c r="N31" s="52"/>
      <c r="P31" s="53"/>
    </row>
    <row r="32" spans="1:16" s="19" customFormat="1" ht="12.75" customHeight="1" x14ac:dyDescent="0.25">
      <c r="A32" s="22">
        <v>28</v>
      </c>
      <c r="B32" s="22" t="s">
        <v>71</v>
      </c>
      <c r="C32" s="22" t="s">
        <v>152</v>
      </c>
      <c r="D32" s="6" t="s">
        <v>229</v>
      </c>
      <c r="E32" s="76">
        <v>1267141015996</v>
      </c>
      <c r="F32" s="77">
        <v>0.21</v>
      </c>
      <c r="G32" s="78">
        <v>1</v>
      </c>
      <c r="H32" s="66">
        <v>4.4000000000000003E-3</v>
      </c>
      <c r="I32" s="1">
        <f t="shared" si="0"/>
        <v>266099613359.16</v>
      </c>
      <c r="M32" s="51"/>
      <c r="N32" s="52"/>
      <c r="P32" s="53"/>
    </row>
    <row r="33" spans="1:16" s="19" customFormat="1" ht="12.75" customHeight="1" x14ac:dyDescent="0.25">
      <c r="A33" s="22">
        <v>29</v>
      </c>
      <c r="B33" s="22" t="s">
        <v>67</v>
      </c>
      <c r="C33" s="22" t="s">
        <v>148</v>
      </c>
      <c r="D33" s="6" t="s">
        <v>288</v>
      </c>
      <c r="E33" s="76">
        <v>63048706145</v>
      </c>
      <c r="F33" s="77">
        <v>0.18</v>
      </c>
      <c r="G33" s="78">
        <v>1</v>
      </c>
      <c r="H33" s="66">
        <v>4.4000000000000003E-3</v>
      </c>
      <c r="I33" s="1">
        <f t="shared" si="0"/>
        <v>11348767106.1</v>
      </c>
      <c r="M33" s="51"/>
      <c r="N33" s="52"/>
      <c r="P33" s="53"/>
    </row>
    <row r="34" spans="1:16" s="19" customFormat="1" ht="12.75" customHeight="1" x14ac:dyDescent="0.25">
      <c r="A34" s="22">
        <v>30</v>
      </c>
      <c r="B34" s="22" t="s">
        <v>35</v>
      </c>
      <c r="C34" s="22" t="s">
        <v>144</v>
      </c>
      <c r="D34" s="6" t="s">
        <v>286</v>
      </c>
      <c r="E34" s="76">
        <v>7364965630</v>
      </c>
      <c r="F34" s="77">
        <v>0.09</v>
      </c>
      <c r="G34" s="78">
        <v>1</v>
      </c>
      <c r="H34" s="66">
        <v>3.3999999999999998E-3</v>
      </c>
      <c r="I34" s="1">
        <f t="shared" si="0"/>
        <v>662846906.69999993</v>
      </c>
      <c r="M34" s="51"/>
      <c r="N34" s="52"/>
      <c r="P34" s="53"/>
    </row>
    <row r="35" spans="1:16" s="19" customFormat="1" ht="12.75" customHeight="1" x14ac:dyDescent="0.25">
      <c r="A35" s="22">
        <v>31</v>
      </c>
      <c r="B35" s="22" t="s">
        <v>79</v>
      </c>
      <c r="C35" s="22" t="s">
        <v>80</v>
      </c>
      <c r="D35" s="6" t="s">
        <v>293</v>
      </c>
      <c r="E35" s="76">
        <v>10440000997683</v>
      </c>
      <c r="F35" s="77">
        <v>0.18</v>
      </c>
      <c r="G35" s="78">
        <v>1</v>
      </c>
      <c r="H35" s="66">
        <v>3.3999999999999998E-3</v>
      </c>
      <c r="I35" s="1">
        <f t="shared" si="0"/>
        <v>1879200179582.9399</v>
      </c>
      <c r="M35" s="51"/>
      <c r="N35" s="52"/>
      <c r="P35" s="53"/>
    </row>
    <row r="36" spans="1:16" s="19" customFormat="1" ht="12.75" customHeight="1" x14ac:dyDescent="0.25">
      <c r="A36" s="22">
        <v>32</v>
      </c>
      <c r="B36" s="22" t="s">
        <v>63</v>
      </c>
      <c r="C36" s="22" t="s">
        <v>151</v>
      </c>
      <c r="D36" s="6" t="s">
        <v>290</v>
      </c>
      <c r="E36" s="76">
        <v>124477080</v>
      </c>
      <c r="F36" s="77">
        <v>0.19</v>
      </c>
      <c r="G36" s="78">
        <v>1</v>
      </c>
      <c r="H36" s="66">
        <v>3.3999999999999998E-3</v>
      </c>
      <c r="I36" s="1">
        <f t="shared" si="0"/>
        <v>23650645.199999999</v>
      </c>
      <c r="M36" s="51"/>
      <c r="N36" s="52"/>
      <c r="P36" s="53"/>
    </row>
    <row r="37" spans="1:16" s="19" customFormat="1" ht="12.75" customHeight="1" x14ac:dyDescent="0.25">
      <c r="A37" s="22">
        <v>33</v>
      </c>
      <c r="B37" s="21" t="s">
        <v>89</v>
      </c>
      <c r="C37" s="7" t="s">
        <v>150</v>
      </c>
      <c r="D37" s="6" t="s">
        <v>289</v>
      </c>
      <c r="E37" s="76">
        <v>937586094</v>
      </c>
      <c r="F37" s="77">
        <v>0.28000000000000003</v>
      </c>
      <c r="G37" s="78">
        <v>1</v>
      </c>
      <c r="H37" s="66">
        <v>3.3E-3</v>
      </c>
      <c r="I37" s="1">
        <f t="shared" si="0"/>
        <v>262524106.32000002</v>
      </c>
      <c r="M37" s="51"/>
      <c r="N37" s="52"/>
      <c r="P37" s="53"/>
    </row>
    <row r="38" spans="1:16" s="19" customFormat="1" ht="12.75" customHeight="1" x14ac:dyDescent="0.25">
      <c r="A38" s="22">
        <v>34</v>
      </c>
      <c r="B38" s="22" t="s">
        <v>73</v>
      </c>
      <c r="C38" s="22" t="s">
        <v>154</v>
      </c>
      <c r="D38" s="6" t="s">
        <v>230</v>
      </c>
      <c r="E38" s="76">
        <v>103030215</v>
      </c>
      <c r="F38" s="77">
        <v>0.33</v>
      </c>
      <c r="G38" s="78">
        <v>1</v>
      </c>
      <c r="H38" s="66">
        <v>3.0000000000000001E-3</v>
      </c>
      <c r="I38" s="1">
        <f t="shared" si="0"/>
        <v>33999970.950000003</v>
      </c>
      <c r="M38" s="51"/>
      <c r="N38" s="52"/>
      <c r="P38" s="53"/>
    </row>
    <row r="39" spans="1:16" s="19" customFormat="1" ht="12.75" customHeight="1" x14ac:dyDescent="0.25">
      <c r="A39" s="22">
        <v>35</v>
      </c>
      <c r="B39" s="22" t="s">
        <v>95</v>
      </c>
      <c r="C39" s="22" t="s">
        <v>149</v>
      </c>
      <c r="D39" s="6" t="s">
        <v>241</v>
      </c>
      <c r="E39" s="76">
        <v>11529538</v>
      </c>
      <c r="F39" s="77">
        <v>0.28999999999999998</v>
      </c>
      <c r="G39" s="78">
        <v>1</v>
      </c>
      <c r="H39" s="66">
        <v>3.0000000000000001E-3</v>
      </c>
      <c r="I39" s="1">
        <f t="shared" si="0"/>
        <v>3343566.0199999996</v>
      </c>
      <c r="M39" s="51"/>
      <c r="N39" s="52"/>
      <c r="P39" s="53"/>
    </row>
    <row r="40" spans="1:16" s="19" customFormat="1" ht="12.75" customHeight="1" x14ac:dyDescent="0.25">
      <c r="A40" s="22">
        <v>36</v>
      </c>
      <c r="B40" s="22" t="s">
        <v>65</v>
      </c>
      <c r="C40" s="22" t="s">
        <v>155</v>
      </c>
      <c r="D40" s="6" t="s">
        <v>226</v>
      </c>
      <c r="E40" s="76">
        <v>660497344</v>
      </c>
      <c r="F40" s="77">
        <v>0.42</v>
      </c>
      <c r="G40" s="78">
        <v>1</v>
      </c>
      <c r="H40" s="66">
        <v>2.8E-3</v>
      </c>
      <c r="I40" s="1">
        <f t="shared" si="0"/>
        <v>277408884.48000002</v>
      </c>
      <c r="M40" s="51"/>
      <c r="N40" s="52"/>
      <c r="P40" s="53"/>
    </row>
    <row r="41" spans="1:16" s="19" customFormat="1" ht="12.75" customHeight="1" x14ac:dyDescent="0.25">
      <c r="A41" s="22">
        <v>37</v>
      </c>
      <c r="B41" s="22" t="s">
        <v>75</v>
      </c>
      <c r="C41" s="22" t="s">
        <v>156</v>
      </c>
      <c r="D41" s="6" t="s">
        <v>231</v>
      </c>
      <c r="E41" s="76">
        <v>124750000</v>
      </c>
      <c r="F41" s="77">
        <v>0.33</v>
      </c>
      <c r="G41" s="78">
        <v>1</v>
      </c>
      <c r="H41" s="66">
        <v>2.8E-3</v>
      </c>
      <c r="I41" s="1">
        <f t="shared" si="0"/>
        <v>41167500</v>
      </c>
      <c r="M41" s="51"/>
      <c r="N41" s="52"/>
      <c r="P41" s="53"/>
    </row>
    <row r="42" spans="1:16" s="19" customFormat="1" ht="12.75" customHeight="1" x14ac:dyDescent="0.25">
      <c r="A42" s="22">
        <v>38</v>
      </c>
      <c r="B42" s="22" t="s">
        <v>157</v>
      </c>
      <c r="C42" s="22" t="s">
        <v>158</v>
      </c>
      <c r="D42" s="6" t="s">
        <v>292</v>
      </c>
      <c r="E42" s="76">
        <v>57247302465</v>
      </c>
      <c r="F42" s="77">
        <v>0.3</v>
      </c>
      <c r="G42" s="78">
        <v>1</v>
      </c>
      <c r="H42" s="66">
        <v>2.7000000000000001E-3</v>
      </c>
      <c r="I42" s="1">
        <f t="shared" si="0"/>
        <v>17174190739.5</v>
      </c>
      <c r="M42" s="51"/>
      <c r="N42" s="52"/>
      <c r="P42" s="53"/>
    </row>
    <row r="43" spans="1:16" s="19" customFormat="1" ht="12.75" customHeight="1" x14ac:dyDescent="0.25">
      <c r="A43" s="22">
        <v>39</v>
      </c>
      <c r="B43" s="22" t="s">
        <v>87</v>
      </c>
      <c r="C43" s="22" t="s">
        <v>153</v>
      </c>
      <c r="D43" s="6" t="s">
        <v>291</v>
      </c>
      <c r="E43" s="76">
        <v>1110616299</v>
      </c>
      <c r="F43" s="77">
        <v>0.32</v>
      </c>
      <c r="G43" s="78">
        <v>1</v>
      </c>
      <c r="H43" s="66">
        <v>2.7000000000000001E-3</v>
      </c>
      <c r="I43" s="1">
        <f t="shared" si="0"/>
        <v>355397215.68000001</v>
      </c>
      <c r="M43" s="51"/>
      <c r="N43" s="52"/>
      <c r="P43" s="53"/>
    </row>
    <row r="44" spans="1:16" s="19" customFormat="1" ht="12.75" customHeight="1" x14ac:dyDescent="0.25">
      <c r="A44" s="22">
        <v>40</v>
      </c>
      <c r="B44" s="22" t="s">
        <v>81</v>
      </c>
      <c r="C44" s="22" t="s">
        <v>170</v>
      </c>
      <c r="D44" s="6" t="s">
        <v>234</v>
      </c>
      <c r="E44" s="76">
        <v>37792603</v>
      </c>
      <c r="F44" s="77">
        <v>0.27</v>
      </c>
      <c r="G44" s="78">
        <v>1</v>
      </c>
      <c r="H44" s="66">
        <v>2.7000000000000001E-3</v>
      </c>
      <c r="I44" s="1">
        <f t="shared" si="0"/>
        <v>10204002.810000001</v>
      </c>
      <c r="M44" s="51"/>
      <c r="N44" s="52"/>
      <c r="P44" s="53"/>
    </row>
    <row r="45" spans="1:16" s="19" customFormat="1" ht="12.75" customHeight="1" x14ac:dyDescent="0.25">
      <c r="A45" s="22">
        <v>41</v>
      </c>
      <c r="B45" s="22" t="s">
        <v>103</v>
      </c>
      <c r="C45" s="6" t="s">
        <v>164</v>
      </c>
      <c r="D45" s="6" t="s">
        <v>244</v>
      </c>
      <c r="E45" s="76">
        <v>19259815400</v>
      </c>
      <c r="F45" s="77">
        <v>0.25</v>
      </c>
      <c r="G45" s="78">
        <v>1</v>
      </c>
      <c r="H45" s="66">
        <v>2.5999999999999999E-3</v>
      </c>
      <c r="I45" s="1">
        <f t="shared" si="0"/>
        <v>4814953850</v>
      </c>
      <c r="M45" s="51"/>
      <c r="N45" s="52"/>
      <c r="P45" s="53"/>
    </row>
    <row r="46" spans="1:16" s="19" customFormat="1" ht="12.75" customHeight="1" x14ac:dyDescent="0.25">
      <c r="A46" s="22">
        <v>42</v>
      </c>
      <c r="B46" s="22" t="s">
        <v>49</v>
      </c>
      <c r="C46" s="22" t="s">
        <v>109</v>
      </c>
      <c r="D46" s="6" t="s">
        <v>251</v>
      </c>
      <c r="E46" s="76">
        <v>2000000000</v>
      </c>
      <c r="F46" s="77">
        <v>0.08</v>
      </c>
      <c r="G46" s="78">
        <v>1</v>
      </c>
      <c r="H46" s="66">
        <v>2.5000000000000001E-3</v>
      </c>
      <c r="I46" s="1">
        <f t="shared" si="0"/>
        <v>160000000</v>
      </c>
      <c r="M46" s="51"/>
      <c r="N46" s="52"/>
      <c r="P46" s="53"/>
    </row>
    <row r="47" spans="1:16" s="19" customFormat="1" ht="12.75" customHeight="1" x14ac:dyDescent="0.25">
      <c r="A47" s="22">
        <v>43</v>
      </c>
      <c r="B47" s="22" t="s">
        <v>93</v>
      </c>
      <c r="C47" s="22" t="s">
        <v>120</v>
      </c>
      <c r="D47" s="6" t="s">
        <v>268</v>
      </c>
      <c r="E47" s="76">
        <v>416270745</v>
      </c>
      <c r="F47" s="77">
        <v>0.35</v>
      </c>
      <c r="G47" s="78">
        <v>1</v>
      </c>
      <c r="H47" s="66">
        <v>2.2000000000000001E-3</v>
      </c>
      <c r="I47" s="1">
        <f t="shared" si="0"/>
        <v>145694760.75</v>
      </c>
      <c r="M47" s="51"/>
      <c r="N47" s="52"/>
      <c r="P47" s="53"/>
    </row>
    <row r="48" spans="1:16" s="19" customFormat="1" ht="12.75" customHeight="1" x14ac:dyDescent="0.25">
      <c r="A48" s="22">
        <v>44</v>
      </c>
      <c r="B48" s="22" t="s">
        <v>122</v>
      </c>
      <c r="C48" s="22" t="s">
        <v>162</v>
      </c>
      <c r="D48" s="6" t="s">
        <v>296</v>
      </c>
      <c r="E48" s="76">
        <v>138756915</v>
      </c>
      <c r="F48" s="77">
        <v>0.9</v>
      </c>
      <c r="G48" s="78">
        <v>1</v>
      </c>
      <c r="H48" s="66">
        <v>1E-3</v>
      </c>
      <c r="I48" s="1">
        <f t="shared" si="0"/>
        <v>124881223.5</v>
      </c>
      <c r="M48" s="51"/>
      <c r="N48" s="52"/>
      <c r="P48" s="53"/>
    </row>
    <row r="49" spans="1:16" s="19" customFormat="1" ht="12.75" customHeight="1" x14ac:dyDescent="0.25">
      <c r="A49" s="22">
        <v>45</v>
      </c>
      <c r="B49" s="22" t="s">
        <v>97</v>
      </c>
      <c r="C49" s="22" t="s">
        <v>160</v>
      </c>
      <c r="D49" s="6" t="s">
        <v>294</v>
      </c>
      <c r="E49" s="76">
        <v>282215500</v>
      </c>
      <c r="F49" s="77">
        <v>0.34</v>
      </c>
      <c r="G49" s="78">
        <v>1</v>
      </c>
      <c r="H49" s="66">
        <v>2.0999999999999999E-3</v>
      </c>
      <c r="I49" s="1">
        <f t="shared" si="0"/>
        <v>95953270</v>
      </c>
      <c r="M49" s="51"/>
      <c r="N49" s="52"/>
      <c r="P49" s="53"/>
    </row>
    <row r="50" spans="1:16" s="19" customFormat="1" ht="12.75" customHeight="1" x14ac:dyDescent="0.25">
      <c r="A50" s="22">
        <v>46</v>
      </c>
      <c r="B50" s="22" t="s">
        <v>69</v>
      </c>
      <c r="C50" s="22" t="s">
        <v>161</v>
      </c>
      <c r="D50" s="6" t="s">
        <v>295</v>
      </c>
      <c r="E50" s="76">
        <v>11174330000</v>
      </c>
      <c r="F50" s="77">
        <v>0.14000000000000001</v>
      </c>
      <c r="G50" s="78">
        <v>1</v>
      </c>
      <c r="H50" s="66">
        <v>2E-3</v>
      </c>
      <c r="I50" s="1">
        <f t="shared" si="0"/>
        <v>1564406200.0000002</v>
      </c>
      <c r="M50" s="51"/>
      <c r="N50" s="52"/>
      <c r="P50" s="53"/>
    </row>
    <row r="51" spans="1:16" s="19" customFormat="1" ht="12.75" customHeight="1" x14ac:dyDescent="0.25">
      <c r="A51" s="22">
        <v>47</v>
      </c>
      <c r="B51" s="22" t="s">
        <v>91</v>
      </c>
      <c r="C51" s="22" t="s">
        <v>159</v>
      </c>
      <c r="D51" s="6" t="s">
        <v>299</v>
      </c>
      <c r="E51" s="76">
        <v>179768227</v>
      </c>
      <c r="F51" s="77">
        <v>0.26</v>
      </c>
      <c r="G51" s="78">
        <v>1</v>
      </c>
      <c r="H51" s="66">
        <v>1.9E-3</v>
      </c>
      <c r="I51" s="1">
        <f t="shared" si="0"/>
        <v>46739739.020000003</v>
      </c>
      <c r="M51" s="51"/>
      <c r="N51" s="52"/>
      <c r="P51" s="53"/>
    </row>
    <row r="52" spans="1:16" s="19" customFormat="1" ht="12.75" customHeight="1" x14ac:dyDescent="0.25">
      <c r="A52" s="22">
        <v>48</v>
      </c>
      <c r="B52" s="22" t="s">
        <v>118</v>
      </c>
      <c r="C52" s="6" t="s">
        <v>166</v>
      </c>
      <c r="D52" s="6" t="s">
        <v>298</v>
      </c>
      <c r="E52" s="76">
        <v>48707091574</v>
      </c>
      <c r="F52" s="77">
        <v>0.18</v>
      </c>
      <c r="G52" s="78">
        <v>1</v>
      </c>
      <c r="H52" s="66">
        <v>1.5E-3</v>
      </c>
      <c r="I52" s="1">
        <f t="shared" si="0"/>
        <v>8767276483.3199997</v>
      </c>
      <c r="M52" s="51"/>
      <c r="N52" s="52"/>
      <c r="P52" s="53"/>
    </row>
    <row r="53" spans="1:16" s="19" customFormat="1" ht="12.75" customHeight="1" x14ac:dyDescent="0.25">
      <c r="A53" s="22">
        <v>49</v>
      </c>
      <c r="B53" s="22" t="s">
        <v>99</v>
      </c>
      <c r="C53" s="22" t="s">
        <v>163</v>
      </c>
      <c r="D53" s="6" t="s">
        <v>297</v>
      </c>
      <c r="E53" s="76">
        <v>34270159</v>
      </c>
      <c r="F53" s="77">
        <v>0.34</v>
      </c>
      <c r="G53" s="78">
        <v>1</v>
      </c>
      <c r="H53" s="66">
        <v>1.1000000000000001E-3</v>
      </c>
      <c r="I53" s="1">
        <f t="shared" si="0"/>
        <v>11651854.060000001</v>
      </c>
      <c r="M53" s="51"/>
      <c r="N53" s="52"/>
      <c r="P53" s="53"/>
    </row>
    <row r="54" spans="1:16" s="19" customFormat="1" ht="12.75" customHeight="1" x14ac:dyDescent="0.25">
      <c r="A54" s="22">
        <v>50</v>
      </c>
      <c r="B54" s="22" t="s">
        <v>168</v>
      </c>
      <c r="C54" s="22" t="s">
        <v>169</v>
      </c>
      <c r="D54" s="6" t="s">
        <v>270</v>
      </c>
      <c r="E54" s="76">
        <v>39749359700</v>
      </c>
      <c r="F54" s="77">
        <v>0.15</v>
      </c>
      <c r="G54" s="78">
        <v>1</v>
      </c>
      <c r="H54" s="66">
        <v>1E-3</v>
      </c>
      <c r="I54" s="1">
        <f t="shared" si="0"/>
        <v>5962403955</v>
      </c>
      <c r="M54" s="51"/>
      <c r="N54" s="52"/>
      <c r="P54" s="53"/>
    </row>
    <row r="55" spans="1:16" ht="14.25" customHeight="1" x14ac:dyDescent="0.25">
      <c r="B55" s="10"/>
      <c r="C55" s="10"/>
      <c r="D55" s="15"/>
      <c r="E55" s="11"/>
      <c r="F55" s="12"/>
      <c r="G55" s="13"/>
      <c r="H55" s="14"/>
      <c r="I55" s="74"/>
      <c r="M55" s="17"/>
      <c r="N55" s="29"/>
      <c r="P55" s="28"/>
    </row>
    <row r="56" spans="1:16" ht="14.25" customHeight="1" x14ac:dyDescent="0.25">
      <c r="B56" s="10"/>
      <c r="C56" s="10"/>
      <c r="D56" s="15"/>
      <c r="E56" s="11"/>
      <c r="F56" s="12"/>
      <c r="G56" s="13"/>
      <c r="H56" s="14"/>
      <c r="M56" s="17"/>
      <c r="N56" s="29"/>
      <c r="P56" s="28"/>
    </row>
    <row r="57" spans="1:16" ht="14.25" customHeight="1" x14ac:dyDescent="0.25">
      <c r="B57" s="23"/>
      <c r="C57" s="23"/>
      <c r="D57" s="1"/>
      <c r="M57" s="17"/>
      <c r="N57" s="29"/>
      <c r="P57" s="28"/>
    </row>
    <row r="58" spans="1:16" ht="14.25" customHeight="1" x14ac:dyDescent="0.25">
      <c r="B58" s="18"/>
      <c r="C58" s="19"/>
      <c r="D58" s="25"/>
      <c r="E58" s="19"/>
    </row>
    <row r="59" spans="1:16" ht="14.25" customHeight="1" x14ac:dyDescent="0.25">
      <c r="B59" s="18"/>
      <c r="C59" s="19"/>
      <c r="D59" s="18"/>
      <c r="E59" s="18"/>
    </row>
    <row r="60" spans="1:16" ht="14.25" customHeight="1" x14ac:dyDescent="0.25">
      <c r="C60" s="1"/>
    </row>
    <row r="61" spans="1:16" ht="14.25" customHeight="1" x14ac:dyDescent="0.25">
      <c r="B61" s="23"/>
      <c r="C61" s="23"/>
    </row>
    <row r="62" spans="1:16" ht="14.25" customHeight="1" x14ac:dyDescent="0.25">
      <c r="B62" s="23"/>
      <c r="D62" s="25"/>
    </row>
    <row r="63" spans="1:16" ht="14.25" customHeight="1" x14ac:dyDescent="0.25">
      <c r="B63" s="23"/>
      <c r="C63" s="23"/>
      <c r="D63" s="1"/>
    </row>
    <row r="64" spans="1:16" ht="14.25" customHeight="1" x14ac:dyDescent="0.25">
      <c r="B64" s="23"/>
      <c r="C64" s="23"/>
      <c r="D64" s="25"/>
    </row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65"/>
  <sheetViews>
    <sheetView zoomScaleNormal="100" workbookViewId="0">
      <selection activeCell="C52" sqref="C52"/>
    </sheetView>
  </sheetViews>
  <sheetFormatPr defaultRowHeight="15" customHeight="1" x14ac:dyDescent="0.25"/>
  <cols>
    <col min="1" max="1" width="4.109375" style="1" customWidth="1"/>
    <col min="2" max="2" width="8.88671875" style="1" bestFit="1" customWidth="1"/>
    <col min="3" max="3" width="46.88671875" style="20" bestFit="1" customWidth="1"/>
    <col min="4" max="4" width="43.6640625" style="5" customWidth="1"/>
    <col min="5" max="5" width="19.109375" style="1" customWidth="1"/>
    <col min="6" max="6" width="11.109375" style="1" customWidth="1"/>
    <col min="7" max="7" width="10.5546875" style="1" bestFit="1" customWidth="1"/>
    <col min="8" max="8" width="11" style="1" customWidth="1"/>
    <col min="9" max="9" width="9.88671875" style="1" customWidth="1"/>
    <col min="10" max="10" width="8.44140625" style="1" bestFit="1" customWidth="1"/>
    <col min="11" max="11" width="28.44140625" style="1" customWidth="1"/>
    <col min="12" max="239" width="9.109375" style="1"/>
    <col min="240" max="240" width="6.44140625" style="1" customWidth="1"/>
    <col min="241" max="241" width="8.88671875" style="1" bestFit="1" customWidth="1"/>
    <col min="242" max="242" width="36" style="1" customWidth="1"/>
    <col min="243" max="243" width="19.109375" style="1" customWidth="1"/>
    <col min="244" max="244" width="14.44140625" style="1" customWidth="1"/>
    <col min="245" max="245" width="17.109375" style="1" customWidth="1"/>
    <col min="246" max="246" width="11" style="1" customWidth="1"/>
    <col min="247" max="247" width="15.33203125" style="1" customWidth="1"/>
    <col min="248" max="248" width="15" style="1" bestFit="1" customWidth="1"/>
    <col min="249" max="495" width="9.109375" style="1"/>
    <col min="496" max="496" width="6.44140625" style="1" customWidth="1"/>
    <col min="497" max="497" width="8.88671875" style="1" bestFit="1" customWidth="1"/>
    <col min="498" max="498" width="36" style="1" customWidth="1"/>
    <col min="499" max="499" width="19.109375" style="1" customWidth="1"/>
    <col min="500" max="500" width="14.44140625" style="1" customWidth="1"/>
    <col min="501" max="501" width="17.109375" style="1" customWidth="1"/>
    <col min="502" max="502" width="11" style="1" customWidth="1"/>
    <col min="503" max="503" width="15.33203125" style="1" customWidth="1"/>
    <col min="504" max="504" width="15" style="1" bestFit="1" customWidth="1"/>
    <col min="505" max="751" width="9.109375" style="1"/>
    <col min="752" max="752" width="6.44140625" style="1" customWidth="1"/>
    <col min="753" max="753" width="8.88671875" style="1" bestFit="1" customWidth="1"/>
    <col min="754" max="754" width="36" style="1" customWidth="1"/>
    <col min="755" max="755" width="19.109375" style="1" customWidth="1"/>
    <col min="756" max="756" width="14.44140625" style="1" customWidth="1"/>
    <col min="757" max="757" width="17.109375" style="1" customWidth="1"/>
    <col min="758" max="758" width="11" style="1" customWidth="1"/>
    <col min="759" max="759" width="15.33203125" style="1" customWidth="1"/>
    <col min="760" max="760" width="15" style="1" bestFit="1" customWidth="1"/>
    <col min="761" max="1007" width="9.109375" style="1"/>
    <col min="1008" max="1008" width="6.44140625" style="1" customWidth="1"/>
    <col min="1009" max="1009" width="8.88671875" style="1" bestFit="1" customWidth="1"/>
    <col min="1010" max="1010" width="36" style="1" customWidth="1"/>
    <col min="1011" max="1011" width="19.109375" style="1" customWidth="1"/>
    <col min="1012" max="1012" width="14.44140625" style="1" customWidth="1"/>
    <col min="1013" max="1013" width="17.109375" style="1" customWidth="1"/>
    <col min="1014" max="1014" width="11" style="1" customWidth="1"/>
    <col min="1015" max="1015" width="15.33203125" style="1" customWidth="1"/>
    <col min="1016" max="1016" width="15" style="1" bestFit="1" customWidth="1"/>
    <col min="1017" max="1263" width="9.109375" style="1"/>
    <col min="1264" max="1264" width="6.44140625" style="1" customWidth="1"/>
    <col min="1265" max="1265" width="8.88671875" style="1" bestFit="1" customWidth="1"/>
    <col min="1266" max="1266" width="36" style="1" customWidth="1"/>
    <col min="1267" max="1267" width="19.109375" style="1" customWidth="1"/>
    <col min="1268" max="1268" width="14.44140625" style="1" customWidth="1"/>
    <col min="1269" max="1269" width="17.109375" style="1" customWidth="1"/>
    <col min="1270" max="1270" width="11" style="1" customWidth="1"/>
    <col min="1271" max="1271" width="15.33203125" style="1" customWidth="1"/>
    <col min="1272" max="1272" width="15" style="1" bestFit="1" customWidth="1"/>
    <col min="1273" max="1519" width="9.109375" style="1"/>
    <col min="1520" max="1520" width="6.44140625" style="1" customWidth="1"/>
    <col min="1521" max="1521" width="8.88671875" style="1" bestFit="1" customWidth="1"/>
    <col min="1522" max="1522" width="36" style="1" customWidth="1"/>
    <col min="1523" max="1523" width="19.109375" style="1" customWidth="1"/>
    <col min="1524" max="1524" width="14.44140625" style="1" customWidth="1"/>
    <col min="1525" max="1525" width="17.109375" style="1" customWidth="1"/>
    <col min="1526" max="1526" width="11" style="1" customWidth="1"/>
    <col min="1527" max="1527" width="15.33203125" style="1" customWidth="1"/>
    <col min="1528" max="1528" width="15" style="1" bestFit="1" customWidth="1"/>
    <col min="1529" max="1775" width="9.109375" style="1"/>
    <col min="1776" max="1776" width="6.44140625" style="1" customWidth="1"/>
    <col min="1777" max="1777" width="8.88671875" style="1" bestFit="1" customWidth="1"/>
    <col min="1778" max="1778" width="36" style="1" customWidth="1"/>
    <col min="1779" max="1779" width="19.109375" style="1" customWidth="1"/>
    <col min="1780" max="1780" width="14.44140625" style="1" customWidth="1"/>
    <col min="1781" max="1781" width="17.109375" style="1" customWidth="1"/>
    <col min="1782" max="1782" width="11" style="1" customWidth="1"/>
    <col min="1783" max="1783" width="15.33203125" style="1" customWidth="1"/>
    <col min="1784" max="1784" width="15" style="1" bestFit="1" customWidth="1"/>
    <col min="1785" max="2031" width="9.109375" style="1"/>
    <col min="2032" max="2032" width="6.44140625" style="1" customWidth="1"/>
    <col min="2033" max="2033" width="8.88671875" style="1" bestFit="1" customWidth="1"/>
    <col min="2034" max="2034" width="36" style="1" customWidth="1"/>
    <col min="2035" max="2035" width="19.109375" style="1" customWidth="1"/>
    <col min="2036" max="2036" width="14.44140625" style="1" customWidth="1"/>
    <col min="2037" max="2037" width="17.109375" style="1" customWidth="1"/>
    <col min="2038" max="2038" width="11" style="1" customWidth="1"/>
    <col min="2039" max="2039" width="15.33203125" style="1" customWidth="1"/>
    <col min="2040" max="2040" width="15" style="1" bestFit="1" customWidth="1"/>
    <col min="2041" max="2287" width="9.109375" style="1"/>
    <col min="2288" max="2288" width="6.44140625" style="1" customWidth="1"/>
    <col min="2289" max="2289" width="8.88671875" style="1" bestFit="1" customWidth="1"/>
    <col min="2290" max="2290" width="36" style="1" customWidth="1"/>
    <col min="2291" max="2291" width="19.109375" style="1" customWidth="1"/>
    <col min="2292" max="2292" width="14.44140625" style="1" customWidth="1"/>
    <col min="2293" max="2293" width="17.109375" style="1" customWidth="1"/>
    <col min="2294" max="2294" width="11" style="1" customWidth="1"/>
    <col min="2295" max="2295" width="15.33203125" style="1" customWidth="1"/>
    <col min="2296" max="2296" width="15" style="1" bestFit="1" customWidth="1"/>
    <col min="2297" max="2543" width="9.109375" style="1"/>
    <col min="2544" max="2544" width="6.44140625" style="1" customWidth="1"/>
    <col min="2545" max="2545" width="8.88671875" style="1" bestFit="1" customWidth="1"/>
    <col min="2546" max="2546" width="36" style="1" customWidth="1"/>
    <col min="2547" max="2547" width="19.109375" style="1" customWidth="1"/>
    <col min="2548" max="2548" width="14.44140625" style="1" customWidth="1"/>
    <col min="2549" max="2549" width="17.109375" style="1" customWidth="1"/>
    <col min="2550" max="2550" width="11" style="1" customWidth="1"/>
    <col min="2551" max="2551" width="15.33203125" style="1" customWidth="1"/>
    <col min="2552" max="2552" width="15" style="1" bestFit="1" customWidth="1"/>
    <col min="2553" max="2799" width="9.109375" style="1"/>
    <col min="2800" max="2800" width="6.44140625" style="1" customWidth="1"/>
    <col min="2801" max="2801" width="8.88671875" style="1" bestFit="1" customWidth="1"/>
    <col min="2802" max="2802" width="36" style="1" customWidth="1"/>
    <col min="2803" max="2803" width="19.109375" style="1" customWidth="1"/>
    <col min="2804" max="2804" width="14.44140625" style="1" customWidth="1"/>
    <col min="2805" max="2805" width="17.109375" style="1" customWidth="1"/>
    <col min="2806" max="2806" width="11" style="1" customWidth="1"/>
    <col min="2807" max="2807" width="15.33203125" style="1" customWidth="1"/>
    <col min="2808" max="2808" width="15" style="1" bestFit="1" customWidth="1"/>
    <col min="2809" max="3055" width="9.109375" style="1"/>
    <col min="3056" max="3056" width="6.44140625" style="1" customWidth="1"/>
    <col min="3057" max="3057" width="8.88671875" style="1" bestFit="1" customWidth="1"/>
    <col min="3058" max="3058" width="36" style="1" customWidth="1"/>
    <col min="3059" max="3059" width="19.109375" style="1" customWidth="1"/>
    <col min="3060" max="3060" width="14.44140625" style="1" customWidth="1"/>
    <col min="3061" max="3061" width="17.109375" style="1" customWidth="1"/>
    <col min="3062" max="3062" width="11" style="1" customWidth="1"/>
    <col min="3063" max="3063" width="15.33203125" style="1" customWidth="1"/>
    <col min="3064" max="3064" width="15" style="1" bestFit="1" customWidth="1"/>
    <col min="3065" max="3311" width="9.109375" style="1"/>
    <col min="3312" max="3312" width="6.44140625" style="1" customWidth="1"/>
    <col min="3313" max="3313" width="8.88671875" style="1" bestFit="1" customWidth="1"/>
    <col min="3314" max="3314" width="36" style="1" customWidth="1"/>
    <col min="3315" max="3315" width="19.109375" style="1" customWidth="1"/>
    <col min="3316" max="3316" width="14.44140625" style="1" customWidth="1"/>
    <col min="3317" max="3317" width="17.109375" style="1" customWidth="1"/>
    <col min="3318" max="3318" width="11" style="1" customWidth="1"/>
    <col min="3319" max="3319" width="15.33203125" style="1" customWidth="1"/>
    <col min="3320" max="3320" width="15" style="1" bestFit="1" customWidth="1"/>
    <col min="3321" max="3567" width="9.109375" style="1"/>
    <col min="3568" max="3568" width="6.44140625" style="1" customWidth="1"/>
    <col min="3569" max="3569" width="8.88671875" style="1" bestFit="1" customWidth="1"/>
    <col min="3570" max="3570" width="36" style="1" customWidth="1"/>
    <col min="3571" max="3571" width="19.109375" style="1" customWidth="1"/>
    <col min="3572" max="3572" width="14.44140625" style="1" customWidth="1"/>
    <col min="3573" max="3573" width="17.109375" style="1" customWidth="1"/>
    <col min="3574" max="3574" width="11" style="1" customWidth="1"/>
    <col min="3575" max="3575" width="15.33203125" style="1" customWidth="1"/>
    <col min="3576" max="3576" width="15" style="1" bestFit="1" customWidth="1"/>
    <col min="3577" max="3823" width="9.109375" style="1"/>
    <col min="3824" max="3824" width="6.44140625" style="1" customWidth="1"/>
    <col min="3825" max="3825" width="8.88671875" style="1" bestFit="1" customWidth="1"/>
    <col min="3826" max="3826" width="36" style="1" customWidth="1"/>
    <col min="3827" max="3827" width="19.109375" style="1" customWidth="1"/>
    <col min="3828" max="3828" width="14.44140625" style="1" customWidth="1"/>
    <col min="3829" max="3829" width="17.109375" style="1" customWidth="1"/>
    <col min="3830" max="3830" width="11" style="1" customWidth="1"/>
    <col min="3831" max="3831" width="15.33203125" style="1" customWidth="1"/>
    <col min="3832" max="3832" width="15" style="1" bestFit="1" customWidth="1"/>
    <col min="3833" max="4079" width="9.109375" style="1"/>
    <col min="4080" max="4080" width="6.44140625" style="1" customWidth="1"/>
    <col min="4081" max="4081" width="8.88671875" style="1" bestFit="1" customWidth="1"/>
    <col min="4082" max="4082" width="36" style="1" customWidth="1"/>
    <col min="4083" max="4083" width="19.109375" style="1" customWidth="1"/>
    <col min="4084" max="4084" width="14.44140625" style="1" customWidth="1"/>
    <col min="4085" max="4085" width="17.109375" style="1" customWidth="1"/>
    <col min="4086" max="4086" width="11" style="1" customWidth="1"/>
    <col min="4087" max="4087" width="15.33203125" style="1" customWidth="1"/>
    <col min="4088" max="4088" width="15" style="1" bestFit="1" customWidth="1"/>
    <col min="4089" max="4335" width="9.109375" style="1"/>
    <col min="4336" max="4336" width="6.44140625" style="1" customWidth="1"/>
    <col min="4337" max="4337" width="8.88671875" style="1" bestFit="1" customWidth="1"/>
    <col min="4338" max="4338" width="36" style="1" customWidth="1"/>
    <col min="4339" max="4339" width="19.109375" style="1" customWidth="1"/>
    <col min="4340" max="4340" width="14.44140625" style="1" customWidth="1"/>
    <col min="4341" max="4341" width="17.109375" style="1" customWidth="1"/>
    <col min="4342" max="4342" width="11" style="1" customWidth="1"/>
    <col min="4343" max="4343" width="15.33203125" style="1" customWidth="1"/>
    <col min="4344" max="4344" width="15" style="1" bestFit="1" customWidth="1"/>
    <col min="4345" max="4591" width="9.109375" style="1"/>
    <col min="4592" max="4592" width="6.44140625" style="1" customWidth="1"/>
    <col min="4593" max="4593" width="8.88671875" style="1" bestFit="1" customWidth="1"/>
    <col min="4594" max="4594" width="36" style="1" customWidth="1"/>
    <col min="4595" max="4595" width="19.109375" style="1" customWidth="1"/>
    <col min="4596" max="4596" width="14.44140625" style="1" customWidth="1"/>
    <col min="4597" max="4597" width="17.109375" style="1" customWidth="1"/>
    <col min="4598" max="4598" width="11" style="1" customWidth="1"/>
    <col min="4599" max="4599" width="15.33203125" style="1" customWidth="1"/>
    <col min="4600" max="4600" width="15" style="1" bestFit="1" customWidth="1"/>
    <col min="4601" max="4847" width="9.109375" style="1"/>
    <col min="4848" max="4848" width="6.44140625" style="1" customWidth="1"/>
    <col min="4849" max="4849" width="8.88671875" style="1" bestFit="1" customWidth="1"/>
    <col min="4850" max="4850" width="36" style="1" customWidth="1"/>
    <col min="4851" max="4851" width="19.109375" style="1" customWidth="1"/>
    <col min="4852" max="4852" width="14.44140625" style="1" customWidth="1"/>
    <col min="4853" max="4853" width="17.109375" style="1" customWidth="1"/>
    <col min="4854" max="4854" width="11" style="1" customWidth="1"/>
    <col min="4855" max="4855" width="15.33203125" style="1" customWidth="1"/>
    <col min="4856" max="4856" width="15" style="1" bestFit="1" customWidth="1"/>
    <col min="4857" max="5103" width="9.109375" style="1"/>
    <col min="5104" max="5104" width="6.44140625" style="1" customWidth="1"/>
    <col min="5105" max="5105" width="8.88671875" style="1" bestFit="1" customWidth="1"/>
    <col min="5106" max="5106" width="36" style="1" customWidth="1"/>
    <col min="5107" max="5107" width="19.109375" style="1" customWidth="1"/>
    <col min="5108" max="5108" width="14.44140625" style="1" customWidth="1"/>
    <col min="5109" max="5109" width="17.109375" style="1" customWidth="1"/>
    <col min="5110" max="5110" width="11" style="1" customWidth="1"/>
    <col min="5111" max="5111" width="15.33203125" style="1" customWidth="1"/>
    <col min="5112" max="5112" width="15" style="1" bestFit="1" customWidth="1"/>
    <col min="5113" max="5359" width="9.109375" style="1"/>
    <col min="5360" max="5360" width="6.44140625" style="1" customWidth="1"/>
    <col min="5361" max="5361" width="8.88671875" style="1" bestFit="1" customWidth="1"/>
    <col min="5362" max="5362" width="36" style="1" customWidth="1"/>
    <col min="5363" max="5363" width="19.109375" style="1" customWidth="1"/>
    <col min="5364" max="5364" width="14.44140625" style="1" customWidth="1"/>
    <col min="5365" max="5365" width="17.109375" style="1" customWidth="1"/>
    <col min="5366" max="5366" width="11" style="1" customWidth="1"/>
    <col min="5367" max="5367" width="15.33203125" style="1" customWidth="1"/>
    <col min="5368" max="5368" width="15" style="1" bestFit="1" customWidth="1"/>
    <col min="5369" max="5615" width="9.109375" style="1"/>
    <col min="5616" max="5616" width="6.44140625" style="1" customWidth="1"/>
    <col min="5617" max="5617" width="8.88671875" style="1" bestFit="1" customWidth="1"/>
    <col min="5618" max="5618" width="36" style="1" customWidth="1"/>
    <col min="5619" max="5619" width="19.109375" style="1" customWidth="1"/>
    <col min="5620" max="5620" width="14.44140625" style="1" customWidth="1"/>
    <col min="5621" max="5621" width="17.109375" style="1" customWidth="1"/>
    <col min="5622" max="5622" width="11" style="1" customWidth="1"/>
    <col min="5623" max="5623" width="15.33203125" style="1" customWidth="1"/>
    <col min="5624" max="5624" width="15" style="1" bestFit="1" customWidth="1"/>
    <col min="5625" max="5871" width="9.109375" style="1"/>
    <col min="5872" max="5872" width="6.44140625" style="1" customWidth="1"/>
    <col min="5873" max="5873" width="8.88671875" style="1" bestFit="1" customWidth="1"/>
    <col min="5874" max="5874" width="36" style="1" customWidth="1"/>
    <col min="5875" max="5875" width="19.109375" style="1" customWidth="1"/>
    <col min="5876" max="5876" width="14.44140625" style="1" customWidth="1"/>
    <col min="5877" max="5877" width="17.109375" style="1" customWidth="1"/>
    <col min="5878" max="5878" width="11" style="1" customWidth="1"/>
    <col min="5879" max="5879" width="15.33203125" style="1" customWidth="1"/>
    <col min="5880" max="5880" width="15" style="1" bestFit="1" customWidth="1"/>
    <col min="5881" max="6127" width="9.109375" style="1"/>
    <col min="6128" max="6128" width="6.44140625" style="1" customWidth="1"/>
    <col min="6129" max="6129" width="8.88671875" style="1" bestFit="1" customWidth="1"/>
    <col min="6130" max="6130" width="36" style="1" customWidth="1"/>
    <col min="6131" max="6131" width="19.109375" style="1" customWidth="1"/>
    <col min="6132" max="6132" width="14.44140625" style="1" customWidth="1"/>
    <col min="6133" max="6133" width="17.109375" style="1" customWidth="1"/>
    <col min="6134" max="6134" width="11" style="1" customWidth="1"/>
    <col min="6135" max="6135" width="15.33203125" style="1" customWidth="1"/>
    <col min="6136" max="6136" width="15" style="1" bestFit="1" customWidth="1"/>
    <col min="6137" max="6383" width="9.109375" style="1"/>
    <col min="6384" max="6384" width="6.44140625" style="1" customWidth="1"/>
    <col min="6385" max="6385" width="8.88671875" style="1" bestFit="1" customWidth="1"/>
    <col min="6386" max="6386" width="36" style="1" customWidth="1"/>
    <col min="6387" max="6387" width="19.109375" style="1" customWidth="1"/>
    <col min="6388" max="6388" width="14.44140625" style="1" customWidth="1"/>
    <col min="6389" max="6389" width="17.109375" style="1" customWidth="1"/>
    <col min="6390" max="6390" width="11" style="1" customWidth="1"/>
    <col min="6391" max="6391" width="15.33203125" style="1" customWidth="1"/>
    <col min="6392" max="6392" width="15" style="1" bestFit="1" customWidth="1"/>
    <col min="6393" max="6639" width="9.109375" style="1"/>
    <col min="6640" max="6640" width="6.44140625" style="1" customWidth="1"/>
    <col min="6641" max="6641" width="8.88671875" style="1" bestFit="1" customWidth="1"/>
    <col min="6642" max="6642" width="36" style="1" customWidth="1"/>
    <col min="6643" max="6643" width="19.109375" style="1" customWidth="1"/>
    <col min="6644" max="6644" width="14.44140625" style="1" customWidth="1"/>
    <col min="6645" max="6645" width="17.109375" style="1" customWidth="1"/>
    <col min="6646" max="6646" width="11" style="1" customWidth="1"/>
    <col min="6647" max="6647" width="15.33203125" style="1" customWidth="1"/>
    <col min="6648" max="6648" width="15" style="1" bestFit="1" customWidth="1"/>
    <col min="6649" max="6895" width="9.109375" style="1"/>
    <col min="6896" max="6896" width="6.44140625" style="1" customWidth="1"/>
    <col min="6897" max="6897" width="8.88671875" style="1" bestFit="1" customWidth="1"/>
    <col min="6898" max="6898" width="36" style="1" customWidth="1"/>
    <col min="6899" max="6899" width="19.109375" style="1" customWidth="1"/>
    <col min="6900" max="6900" width="14.44140625" style="1" customWidth="1"/>
    <col min="6901" max="6901" width="17.109375" style="1" customWidth="1"/>
    <col min="6902" max="6902" width="11" style="1" customWidth="1"/>
    <col min="6903" max="6903" width="15.33203125" style="1" customWidth="1"/>
    <col min="6904" max="6904" width="15" style="1" bestFit="1" customWidth="1"/>
    <col min="6905" max="7151" width="9.109375" style="1"/>
    <col min="7152" max="7152" width="6.44140625" style="1" customWidth="1"/>
    <col min="7153" max="7153" width="8.88671875" style="1" bestFit="1" customWidth="1"/>
    <col min="7154" max="7154" width="36" style="1" customWidth="1"/>
    <col min="7155" max="7155" width="19.109375" style="1" customWidth="1"/>
    <col min="7156" max="7156" width="14.44140625" style="1" customWidth="1"/>
    <col min="7157" max="7157" width="17.109375" style="1" customWidth="1"/>
    <col min="7158" max="7158" width="11" style="1" customWidth="1"/>
    <col min="7159" max="7159" width="15.33203125" style="1" customWidth="1"/>
    <col min="7160" max="7160" width="15" style="1" bestFit="1" customWidth="1"/>
    <col min="7161" max="7407" width="9.109375" style="1"/>
    <col min="7408" max="7408" width="6.44140625" style="1" customWidth="1"/>
    <col min="7409" max="7409" width="8.88671875" style="1" bestFit="1" customWidth="1"/>
    <col min="7410" max="7410" width="36" style="1" customWidth="1"/>
    <col min="7411" max="7411" width="19.109375" style="1" customWidth="1"/>
    <col min="7412" max="7412" width="14.44140625" style="1" customWidth="1"/>
    <col min="7413" max="7413" width="17.109375" style="1" customWidth="1"/>
    <col min="7414" max="7414" width="11" style="1" customWidth="1"/>
    <col min="7415" max="7415" width="15.33203125" style="1" customWidth="1"/>
    <col min="7416" max="7416" width="15" style="1" bestFit="1" customWidth="1"/>
    <col min="7417" max="7663" width="9.109375" style="1"/>
    <col min="7664" max="7664" width="6.44140625" style="1" customWidth="1"/>
    <col min="7665" max="7665" width="8.88671875" style="1" bestFit="1" customWidth="1"/>
    <col min="7666" max="7666" width="36" style="1" customWidth="1"/>
    <col min="7667" max="7667" width="19.109375" style="1" customWidth="1"/>
    <col min="7668" max="7668" width="14.44140625" style="1" customWidth="1"/>
    <col min="7669" max="7669" width="17.109375" style="1" customWidth="1"/>
    <col min="7670" max="7670" width="11" style="1" customWidth="1"/>
    <col min="7671" max="7671" width="15.33203125" style="1" customWidth="1"/>
    <col min="7672" max="7672" width="15" style="1" bestFit="1" customWidth="1"/>
    <col min="7673" max="7919" width="9.109375" style="1"/>
    <col min="7920" max="7920" width="6.44140625" style="1" customWidth="1"/>
    <col min="7921" max="7921" width="8.88671875" style="1" bestFit="1" customWidth="1"/>
    <col min="7922" max="7922" width="36" style="1" customWidth="1"/>
    <col min="7923" max="7923" width="19.109375" style="1" customWidth="1"/>
    <col min="7924" max="7924" width="14.44140625" style="1" customWidth="1"/>
    <col min="7925" max="7925" width="17.109375" style="1" customWidth="1"/>
    <col min="7926" max="7926" width="11" style="1" customWidth="1"/>
    <col min="7927" max="7927" width="15.33203125" style="1" customWidth="1"/>
    <col min="7928" max="7928" width="15" style="1" bestFit="1" customWidth="1"/>
    <col min="7929" max="8175" width="9.109375" style="1"/>
    <col min="8176" max="8176" width="6.44140625" style="1" customWidth="1"/>
    <col min="8177" max="8177" width="8.88671875" style="1" bestFit="1" customWidth="1"/>
    <col min="8178" max="8178" width="36" style="1" customWidth="1"/>
    <col min="8179" max="8179" width="19.109375" style="1" customWidth="1"/>
    <col min="8180" max="8180" width="14.44140625" style="1" customWidth="1"/>
    <col min="8181" max="8181" width="17.109375" style="1" customWidth="1"/>
    <col min="8182" max="8182" width="11" style="1" customWidth="1"/>
    <col min="8183" max="8183" width="15.33203125" style="1" customWidth="1"/>
    <col min="8184" max="8184" width="15" style="1" bestFit="1" customWidth="1"/>
    <col min="8185" max="8431" width="9.109375" style="1"/>
    <col min="8432" max="8432" width="6.44140625" style="1" customWidth="1"/>
    <col min="8433" max="8433" width="8.88671875" style="1" bestFit="1" customWidth="1"/>
    <col min="8434" max="8434" width="36" style="1" customWidth="1"/>
    <col min="8435" max="8435" width="19.109375" style="1" customWidth="1"/>
    <col min="8436" max="8436" width="14.44140625" style="1" customWidth="1"/>
    <col min="8437" max="8437" width="17.109375" style="1" customWidth="1"/>
    <col min="8438" max="8438" width="11" style="1" customWidth="1"/>
    <col min="8439" max="8439" width="15.33203125" style="1" customWidth="1"/>
    <col min="8440" max="8440" width="15" style="1" bestFit="1" customWidth="1"/>
    <col min="8441" max="8687" width="9.109375" style="1"/>
    <col min="8688" max="8688" width="6.44140625" style="1" customWidth="1"/>
    <col min="8689" max="8689" width="8.88671875" style="1" bestFit="1" customWidth="1"/>
    <col min="8690" max="8690" width="36" style="1" customWidth="1"/>
    <col min="8691" max="8691" width="19.109375" style="1" customWidth="1"/>
    <col min="8692" max="8692" width="14.44140625" style="1" customWidth="1"/>
    <col min="8693" max="8693" width="17.109375" style="1" customWidth="1"/>
    <col min="8694" max="8694" width="11" style="1" customWidth="1"/>
    <col min="8695" max="8695" width="15.33203125" style="1" customWidth="1"/>
    <col min="8696" max="8696" width="15" style="1" bestFit="1" customWidth="1"/>
    <col min="8697" max="8943" width="9.109375" style="1"/>
    <col min="8944" max="8944" width="6.44140625" style="1" customWidth="1"/>
    <col min="8945" max="8945" width="8.88671875" style="1" bestFit="1" customWidth="1"/>
    <col min="8946" max="8946" width="36" style="1" customWidth="1"/>
    <col min="8947" max="8947" width="19.109375" style="1" customWidth="1"/>
    <col min="8948" max="8948" width="14.44140625" style="1" customWidth="1"/>
    <col min="8949" max="8949" width="17.109375" style="1" customWidth="1"/>
    <col min="8950" max="8950" width="11" style="1" customWidth="1"/>
    <col min="8951" max="8951" width="15.33203125" style="1" customWidth="1"/>
    <col min="8952" max="8952" width="15" style="1" bestFit="1" customWidth="1"/>
    <col min="8953" max="9199" width="9.109375" style="1"/>
    <col min="9200" max="9200" width="6.44140625" style="1" customWidth="1"/>
    <col min="9201" max="9201" width="8.88671875" style="1" bestFit="1" customWidth="1"/>
    <col min="9202" max="9202" width="36" style="1" customWidth="1"/>
    <col min="9203" max="9203" width="19.109375" style="1" customWidth="1"/>
    <col min="9204" max="9204" width="14.44140625" style="1" customWidth="1"/>
    <col min="9205" max="9205" width="17.109375" style="1" customWidth="1"/>
    <col min="9206" max="9206" width="11" style="1" customWidth="1"/>
    <col min="9207" max="9207" width="15.33203125" style="1" customWidth="1"/>
    <col min="9208" max="9208" width="15" style="1" bestFit="1" customWidth="1"/>
    <col min="9209" max="9455" width="9.109375" style="1"/>
    <col min="9456" max="9456" width="6.44140625" style="1" customWidth="1"/>
    <col min="9457" max="9457" width="8.88671875" style="1" bestFit="1" customWidth="1"/>
    <col min="9458" max="9458" width="36" style="1" customWidth="1"/>
    <col min="9459" max="9459" width="19.109375" style="1" customWidth="1"/>
    <col min="9460" max="9460" width="14.44140625" style="1" customWidth="1"/>
    <col min="9461" max="9461" width="17.109375" style="1" customWidth="1"/>
    <col min="9462" max="9462" width="11" style="1" customWidth="1"/>
    <col min="9463" max="9463" width="15.33203125" style="1" customWidth="1"/>
    <col min="9464" max="9464" width="15" style="1" bestFit="1" customWidth="1"/>
    <col min="9465" max="9711" width="9.109375" style="1"/>
    <col min="9712" max="9712" width="6.44140625" style="1" customWidth="1"/>
    <col min="9713" max="9713" width="8.88671875" style="1" bestFit="1" customWidth="1"/>
    <col min="9714" max="9714" width="36" style="1" customWidth="1"/>
    <col min="9715" max="9715" width="19.109375" style="1" customWidth="1"/>
    <col min="9716" max="9716" width="14.44140625" style="1" customWidth="1"/>
    <col min="9717" max="9717" width="17.109375" style="1" customWidth="1"/>
    <col min="9718" max="9718" width="11" style="1" customWidth="1"/>
    <col min="9719" max="9719" width="15.33203125" style="1" customWidth="1"/>
    <col min="9720" max="9720" width="15" style="1" bestFit="1" customWidth="1"/>
    <col min="9721" max="9967" width="9.109375" style="1"/>
    <col min="9968" max="9968" width="6.44140625" style="1" customWidth="1"/>
    <col min="9969" max="9969" width="8.88671875" style="1" bestFit="1" customWidth="1"/>
    <col min="9970" max="9970" width="36" style="1" customWidth="1"/>
    <col min="9971" max="9971" width="19.109375" style="1" customWidth="1"/>
    <col min="9972" max="9972" width="14.44140625" style="1" customWidth="1"/>
    <col min="9973" max="9973" width="17.109375" style="1" customWidth="1"/>
    <col min="9974" max="9974" width="11" style="1" customWidth="1"/>
    <col min="9975" max="9975" width="15.33203125" style="1" customWidth="1"/>
    <col min="9976" max="9976" width="15" style="1" bestFit="1" customWidth="1"/>
    <col min="9977" max="10223" width="9.109375" style="1"/>
    <col min="10224" max="10224" width="6.44140625" style="1" customWidth="1"/>
    <col min="10225" max="10225" width="8.88671875" style="1" bestFit="1" customWidth="1"/>
    <col min="10226" max="10226" width="36" style="1" customWidth="1"/>
    <col min="10227" max="10227" width="19.109375" style="1" customWidth="1"/>
    <col min="10228" max="10228" width="14.44140625" style="1" customWidth="1"/>
    <col min="10229" max="10229" width="17.109375" style="1" customWidth="1"/>
    <col min="10230" max="10230" width="11" style="1" customWidth="1"/>
    <col min="10231" max="10231" width="15.33203125" style="1" customWidth="1"/>
    <col min="10232" max="10232" width="15" style="1" bestFit="1" customWidth="1"/>
    <col min="10233" max="10479" width="9.109375" style="1"/>
    <col min="10480" max="10480" width="6.44140625" style="1" customWidth="1"/>
    <col min="10481" max="10481" width="8.88671875" style="1" bestFit="1" customWidth="1"/>
    <col min="10482" max="10482" width="36" style="1" customWidth="1"/>
    <col min="10483" max="10483" width="19.109375" style="1" customWidth="1"/>
    <col min="10484" max="10484" width="14.44140625" style="1" customWidth="1"/>
    <col min="10485" max="10485" width="17.109375" style="1" customWidth="1"/>
    <col min="10486" max="10486" width="11" style="1" customWidth="1"/>
    <col min="10487" max="10487" width="15.33203125" style="1" customWidth="1"/>
    <col min="10488" max="10488" width="15" style="1" bestFit="1" customWidth="1"/>
    <col min="10489" max="10735" width="9.109375" style="1"/>
    <col min="10736" max="10736" width="6.44140625" style="1" customWidth="1"/>
    <col min="10737" max="10737" width="8.88671875" style="1" bestFit="1" customWidth="1"/>
    <col min="10738" max="10738" width="36" style="1" customWidth="1"/>
    <col min="10739" max="10739" width="19.109375" style="1" customWidth="1"/>
    <col min="10740" max="10740" width="14.44140625" style="1" customWidth="1"/>
    <col min="10741" max="10741" width="17.109375" style="1" customWidth="1"/>
    <col min="10742" max="10742" width="11" style="1" customWidth="1"/>
    <col min="10743" max="10743" width="15.33203125" style="1" customWidth="1"/>
    <col min="10744" max="10744" width="15" style="1" bestFit="1" customWidth="1"/>
    <col min="10745" max="10991" width="9.109375" style="1"/>
    <col min="10992" max="10992" width="6.44140625" style="1" customWidth="1"/>
    <col min="10993" max="10993" width="8.88671875" style="1" bestFit="1" customWidth="1"/>
    <col min="10994" max="10994" width="36" style="1" customWidth="1"/>
    <col min="10995" max="10995" width="19.109375" style="1" customWidth="1"/>
    <col min="10996" max="10996" width="14.44140625" style="1" customWidth="1"/>
    <col min="10997" max="10997" width="17.109375" style="1" customWidth="1"/>
    <col min="10998" max="10998" width="11" style="1" customWidth="1"/>
    <col min="10999" max="10999" width="15.33203125" style="1" customWidth="1"/>
    <col min="11000" max="11000" width="15" style="1" bestFit="1" customWidth="1"/>
    <col min="11001" max="11247" width="9.109375" style="1"/>
    <col min="11248" max="11248" width="6.44140625" style="1" customWidth="1"/>
    <col min="11249" max="11249" width="8.88671875" style="1" bestFit="1" customWidth="1"/>
    <col min="11250" max="11250" width="36" style="1" customWidth="1"/>
    <col min="11251" max="11251" width="19.109375" style="1" customWidth="1"/>
    <col min="11252" max="11252" width="14.44140625" style="1" customWidth="1"/>
    <col min="11253" max="11253" width="17.109375" style="1" customWidth="1"/>
    <col min="11254" max="11254" width="11" style="1" customWidth="1"/>
    <col min="11255" max="11255" width="15.33203125" style="1" customWidth="1"/>
    <col min="11256" max="11256" width="15" style="1" bestFit="1" customWidth="1"/>
    <col min="11257" max="11503" width="9.109375" style="1"/>
    <col min="11504" max="11504" width="6.44140625" style="1" customWidth="1"/>
    <col min="11505" max="11505" width="8.88671875" style="1" bestFit="1" customWidth="1"/>
    <col min="11506" max="11506" width="36" style="1" customWidth="1"/>
    <col min="11507" max="11507" width="19.109375" style="1" customWidth="1"/>
    <col min="11508" max="11508" width="14.44140625" style="1" customWidth="1"/>
    <col min="11509" max="11509" width="17.109375" style="1" customWidth="1"/>
    <col min="11510" max="11510" width="11" style="1" customWidth="1"/>
    <col min="11511" max="11511" width="15.33203125" style="1" customWidth="1"/>
    <col min="11512" max="11512" width="15" style="1" bestFit="1" customWidth="1"/>
    <col min="11513" max="11759" width="9.109375" style="1"/>
    <col min="11760" max="11760" width="6.44140625" style="1" customWidth="1"/>
    <col min="11761" max="11761" width="8.88671875" style="1" bestFit="1" customWidth="1"/>
    <col min="11762" max="11762" width="36" style="1" customWidth="1"/>
    <col min="11763" max="11763" width="19.109375" style="1" customWidth="1"/>
    <col min="11764" max="11764" width="14.44140625" style="1" customWidth="1"/>
    <col min="11765" max="11765" width="17.109375" style="1" customWidth="1"/>
    <col min="11766" max="11766" width="11" style="1" customWidth="1"/>
    <col min="11767" max="11767" width="15.33203125" style="1" customWidth="1"/>
    <col min="11768" max="11768" width="15" style="1" bestFit="1" customWidth="1"/>
    <col min="11769" max="12015" width="9.109375" style="1"/>
    <col min="12016" max="12016" width="6.44140625" style="1" customWidth="1"/>
    <col min="12017" max="12017" width="8.88671875" style="1" bestFit="1" customWidth="1"/>
    <col min="12018" max="12018" width="36" style="1" customWidth="1"/>
    <col min="12019" max="12019" width="19.109375" style="1" customWidth="1"/>
    <col min="12020" max="12020" width="14.44140625" style="1" customWidth="1"/>
    <col min="12021" max="12021" width="17.109375" style="1" customWidth="1"/>
    <col min="12022" max="12022" width="11" style="1" customWidth="1"/>
    <col min="12023" max="12023" width="15.33203125" style="1" customWidth="1"/>
    <col min="12024" max="12024" width="15" style="1" bestFit="1" customWidth="1"/>
    <col min="12025" max="12271" width="9.109375" style="1"/>
    <col min="12272" max="12272" width="6.44140625" style="1" customWidth="1"/>
    <col min="12273" max="12273" width="8.88671875" style="1" bestFit="1" customWidth="1"/>
    <col min="12274" max="12274" width="36" style="1" customWidth="1"/>
    <col min="12275" max="12275" width="19.109375" style="1" customWidth="1"/>
    <col min="12276" max="12276" width="14.44140625" style="1" customWidth="1"/>
    <col min="12277" max="12277" width="17.109375" style="1" customWidth="1"/>
    <col min="12278" max="12278" width="11" style="1" customWidth="1"/>
    <col min="12279" max="12279" width="15.33203125" style="1" customWidth="1"/>
    <col min="12280" max="12280" width="15" style="1" bestFit="1" customWidth="1"/>
    <col min="12281" max="12527" width="9.109375" style="1"/>
    <col min="12528" max="12528" width="6.44140625" style="1" customWidth="1"/>
    <col min="12529" max="12529" width="8.88671875" style="1" bestFit="1" customWidth="1"/>
    <col min="12530" max="12530" width="36" style="1" customWidth="1"/>
    <col min="12531" max="12531" width="19.109375" style="1" customWidth="1"/>
    <col min="12532" max="12532" width="14.44140625" style="1" customWidth="1"/>
    <col min="12533" max="12533" width="17.109375" style="1" customWidth="1"/>
    <col min="12534" max="12534" width="11" style="1" customWidth="1"/>
    <col min="12535" max="12535" width="15.33203125" style="1" customWidth="1"/>
    <col min="12536" max="12536" width="15" style="1" bestFit="1" customWidth="1"/>
    <col min="12537" max="12783" width="9.109375" style="1"/>
    <col min="12784" max="12784" width="6.44140625" style="1" customWidth="1"/>
    <col min="12785" max="12785" width="8.88671875" style="1" bestFit="1" customWidth="1"/>
    <col min="12786" max="12786" width="36" style="1" customWidth="1"/>
    <col min="12787" max="12787" width="19.109375" style="1" customWidth="1"/>
    <col min="12788" max="12788" width="14.44140625" style="1" customWidth="1"/>
    <col min="12789" max="12789" width="17.109375" style="1" customWidth="1"/>
    <col min="12790" max="12790" width="11" style="1" customWidth="1"/>
    <col min="12791" max="12791" width="15.33203125" style="1" customWidth="1"/>
    <col min="12792" max="12792" width="15" style="1" bestFit="1" customWidth="1"/>
    <col min="12793" max="13039" width="9.109375" style="1"/>
    <col min="13040" max="13040" width="6.44140625" style="1" customWidth="1"/>
    <col min="13041" max="13041" width="8.88671875" style="1" bestFit="1" customWidth="1"/>
    <col min="13042" max="13042" width="36" style="1" customWidth="1"/>
    <col min="13043" max="13043" width="19.109375" style="1" customWidth="1"/>
    <col min="13044" max="13044" width="14.44140625" style="1" customWidth="1"/>
    <col min="13045" max="13045" width="17.109375" style="1" customWidth="1"/>
    <col min="13046" max="13046" width="11" style="1" customWidth="1"/>
    <col min="13047" max="13047" width="15.33203125" style="1" customWidth="1"/>
    <col min="13048" max="13048" width="15" style="1" bestFit="1" customWidth="1"/>
    <col min="13049" max="13295" width="9.109375" style="1"/>
    <col min="13296" max="13296" width="6.44140625" style="1" customWidth="1"/>
    <col min="13297" max="13297" width="8.88671875" style="1" bestFit="1" customWidth="1"/>
    <col min="13298" max="13298" width="36" style="1" customWidth="1"/>
    <col min="13299" max="13299" width="19.109375" style="1" customWidth="1"/>
    <col min="13300" max="13300" width="14.44140625" style="1" customWidth="1"/>
    <col min="13301" max="13301" width="17.109375" style="1" customWidth="1"/>
    <col min="13302" max="13302" width="11" style="1" customWidth="1"/>
    <col min="13303" max="13303" width="15.33203125" style="1" customWidth="1"/>
    <col min="13304" max="13304" width="15" style="1" bestFit="1" customWidth="1"/>
    <col min="13305" max="13551" width="9.109375" style="1"/>
    <col min="13552" max="13552" width="6.44140625" style="1" customWidth="1"/>
    <col min="13553" max="13553" width="8.88671875" style="1" bestFit="1" customWidth="1"/>
    <col min="13554" max="13554" width="36" style="1" customWidth="1"/>
    <col min="13555" max="13555" width="19.109375" style="1" customWidth="1"/>
    <col min="13556" max="13556" width="14.44140625" style="1" customWidth="1"/>
    <col min="13557" max="13557" width="17.109375" style="1" customWidth="1"/>
    <col min="13558" max="13558" width="11" style="1" customWidth="1"/>
    <col min="13559" max="13559" width="15.33203125" style="1" customWidth="1"/>
    <col min="13560" max="13560" width="15" style="1" bestFit="1" customWidth="1"/>
    <col min="13561" max="13807" width="9.109375" style="1"/>
    <col min="13808" max="13808" width="6.44140625" style="1" customWidth="1"/>
    <col min="13809" max="13809" width="8.88671875" style="1" bestFit="1" customWidth="1"/>
    <col min="13810" max="13810" width="36" style="1" customWidth="1"/>
    <col min="13811" max="13811" width="19.109375" style="1" customWidth="1"/>
    <col min="13812" max="13812" width="14.44140625" style="1" customWidth="1"/>
    <col min="13813" max="13813" width="17.109375" style="1" customWidth="1"/>
    <col min="13814" max="13814" width="11" style="1" customWidth="1"/>
    <col min="13815" max="13815" width="15.33203125" style="1" customWidth="1"/>
    <col min="13816" max="13816" width="15" style="1" bestFit="1" customWidth="1"/>
    <col min="13817" max="14063" width="9.109375" style="1"/>
    <col min="14064" max="14064" width="6.44140625" style="1" customWidth="1"/>
    <col min="14065" max="14065" width="8.88671875" style="1" bestFit="1" customWidth="1"/>
    <col min="14066" max="14066" width="36" style="1" customWidth="1"/>
    <col min="14067" max="14067" width="19.109375" style="1" customWidth="1"/>
    <col min="14068" max="14068" width="14.44140625" style="1" customWidth="1"/>
    <col min="14069" max="14069" width="17.109375" style="1" customWidth="1"/>
    <col min="14070" max="14070" width="11" style="1" customWidth="1"/>
    <col min="14071" max="14071" width="15.33203125" style="1" customWidth="1"/>
    <col min="14072" max="14072" width="15" style="1" bestFit="1" customWidth="1"/>
    <col min="14073" max="14319" width="9.109375" style="1"/>
    <col min="14320" max="14320" width="6.44140625" style="1" customWidth="1"/>
    <col min="14321" max="14321" width="8.88671875" style="1" bestFit="1" customWidth="1"/>
    <col min="14322" max="14322" width="36" style="1" customWidth="1"/>
    <col min="14323" max="14323" width="19.109375" style="1" customWidth="1"/>
    <col min="14324" max="14324" width="14.44140625" style="1" customWidth="1"/>
    <col min="14325" max="14325" width="17.109375" style="1" customWidth="1"/>
    <col min="14326" max="14326" width="11" style="1" customWidth="1"/>
    <col min="14327" max="14327" width="15.33203125" style="1" customWidth="1"/>
    <col min="14328" max="14328" width="15" style="1" bestFit="1" customWidth="1"/>
    <col min="14329" max="14575" width="9.109375" style="1"/>
    <col min="14576" max="14576" width="6.44140625" style="1" customWidth="1"/>
    <col min="14577" max="14577" width="8.88671875" style="1" bestFit="1" customWidth="1"/>
    <col min="14578" max="14578" width="36" style="1" customWidth="1"/>
    <col min="14579" max="14579" width="19.109375" style="1" customWidth="1"/>
    <col min="14580" max="14580" width="14.44140625" style="1" customWidth="1"/>
    <col min="14581" max="14581" width="17.109375" style="1" customWidth="1"/>
    <col min="14582" max="14582" width="11" style="1" customWidth="1"/>
    <col min="14583" max="14583" width="15.33203125" style="1" customWidth="1"/>
    <col min="14584" max="14584" width="15" style="1" bestFit="1" customWidth="1"/>
    <col min="14585" max="14831" width="9.109375" style="1"/>
    <col min="14832" max="14832" width="6.44140625" style="1" customWidth="1"/>
    <col min="14833" max="14833" width="8.88671875" style="1" bestFit="1" customWidth="1"/>
    <col min="14834" max="14834" width="36" style="1" customWidth="1"/>
    <col min="14835" max="14835" width="19.109375" style="1" customWidth="1"/>
    <col min="14836" max="14836" width="14.44140625" style="1" customWidth="1"/>
    <col min="14837" max="14837" width="17.109375" style="1" customWidth="1"/>
    <col min="14838" max="14838" width="11" style="1" customWidth="1"/>
    <col min="14839" max="14839" width="15.33203125" style="1" customWidth="1"/>
    <col min="14840" max="14840" width="15" style="1" bestFit="1" customWidth="1"/>
    <col min="14841" max="15087" width="9.109375" style="1"/>
    <col min="15088" max="15088" width="6.44140625" style="1" customWidth="1"/>
    <col min="15089" max="15089" width="8.88671875" style="1" bestFit="1" customWidth="1"/>
    <col min="15090" max="15090" width="36" style="1" customWidth="1"/>
    <col min="15091" max="15091" width="19.109375" style="1" customWidth="1"/>
    <col min="15092" max="15092" width="14.44140625" style="1" customWidth="1"/>
    <col min="15093" max="15093" width="17.109375" style="1" customWidth="1"/>
    <col min="15094" max="15094" width="11" style="1" customWidth="1"/>
    <col min="15095" max="15095" width="15.33203125" style="1" customWidth="1"/>
    <col min="15096" max="15096" width="15" style="1" bestFit="1" customWidth="1"/>
    <col min="15097" max="15343" width="9.109375" style="1"/>
    <col min="15344" max="15344" width="6.44140625" style="1" customWidth="1"/>
    <col min="15345" max="15345" width="8.88671875" style="1" bestFit="1" customWidth="1"/>
    <col min="15346" max="15346" width="36" style="1" customWidth="1"/>
    <col min="15347" max="15347" width="19.109375" style="1" customWidth="1"/>
    <col min="15348" max="15348" width="14.44140625" style="1" customWidth="1"/>
    <col min="15349" max="15349" width="17.109375" style="1" customWidth="1"/>
    <col min="15350" max="15350" width="11" style="1" customWidth="1"/>
    <col min="15351" max="15351" width="15.33203125" style="1" customWidth="1"/>
    <col min="15352" max="15352" width="15" style="1" bestFit="1" customWidth="1"/>
    <col min="15353" max="15599" width="9.109375" style="1"/>
    <col min="15600" max="15600" width="6.44140625" style="1" customWidth="1"/>
    <col min="15601" max="15601" width="8.88671875" style="1" bestFit="1" customWidth="1"/>
    <col min="15602" max="15602" width="36" style="1" customWidth="1"/>
    <col min="15603" max="15603" width="19.109375" style="1" customWidth="1"/>
    <col min="15604" max="15604" width="14.44140625" style="1" customWidth="1"/>
    <col min="15605" max="15605" width="17.109375" style="1" customWidth="1"/>
    <col min="15606" max="15606" width="11" style="1" customWidth="1"/>
    <col min="15607" max="15607" width="15.33203125" style="1" customWidth="1"/>
    <col min="15608" max="15608" width="15" style="1" bestFit="1" customWidth="1"/>
    <col min="15609" max="15855" width="9.109375" style="1"/>
    <col min="15856" max="15856" width="6.44140625" style="1" customWidth="1"/>
    <col min="15857" max="15857" width="8.88671875" style="1" bestFit="1" customWidth="1"/>
    <col min="15858" max="15858" width="36" style="1" customWidth="1"/>
    <col min="15859" max="15859" width="19.109375" style="1" customWidth="1"/>
    <col min="15860" max="15860" width="14.44140625" style="1" customWidth="1"/>
    <col min="15861" max="15861" width="17.109375" style="1" customWidth="1"/>
    <col min="15862" max="15862" width="11" style="1" customWidth="1"/>
    <col min="15863" max="15863" width="15.33203125" style="1" customWidth="1"/>
    <col min="15864" max="15864" width="15" style="1" bestFit="1" customWidth="1"/>
    <col min="15865" max="16111" width="9.109375" style="1"/>
    <col min="16112" max="16112" width="6.44140625" style="1" customWidth="1"/>
    <col min="16113" max="16113" width="8.88671875" style="1" bestFit="1" customWidth="1"/>
    <col min="16114" max="16114" width="36" style="1" customWidth="1"/>
    <col min="16115" max="16115" width="19.109375" style="1" customWidth="1"/>
    <col min="16116" max="16116" width="14.44140625" style="1" customWidth="1"/>
    <col min="16117" max="16117" width="17.109375" style="1" customWidth="1"/>
    <col min="16118" max="16118" width="11" style="1" customWidth="1"/>
    <col min="16119" max="16119" width="15.33203125" style="1" customWidth="1"/>
    <col min="16120" max="16120" width="15" style="1" bestFit="1" customWidth="1"/>
    <col min="16121" max="16384" width="9.109375" style="1"/>
  </cols>
  <sheetData>
    <row r="1" spans="1:18" ht="15" customHeight="1" x14ac:dyDescent="0.25">
      <c r="C1" s="36" t="s">
        <v>246</v>
      </c>
      <c r="D1" s="37" t="s">
        <v>245</v>
      </c>
    </row>
    <row r="2" spans="1:18" ht="15" customHeight="1" thickBot="1" x14ac:dyDescent="0.3">
      <c r="C2" s="38">
        <v>41443</v>
      </c>
      <c r="D2" s="39">
        <v>41533</v>
      </c>
    </row>
    <row r="3" spans="1:18" ht="15" customHeight="1" x14ac:dyDescent="0.25">
      <c r="C3" s="88"/>
      <c r="D3" s="89"/>
    </row>
    <row r="4" spans="1:18" ht="15" customHeight="1" x14ac:dyDescent="0.25">
      <c r="A4" s="211" t="s">
        <v>0</v>
      </c>
      <c r="B4" s="211" t="s">
        <v>188</v>
      </c>
      <c r="C4" s="211" t="s">
        <v>189</v>
      </c>
      <c r="D4" s="211" t="s">
        <v>190</v>
      </c>
      <c r="E4" s="211" t="s">
        <v>191</v>
      </c>
      <c r="F4" s="211" t="s">
        <v>192</v>
      </c>
      <c r="G4" s="211" t="s">
        <v>193</v>
      </c>
      <c r="H4" s="211" t="s">
        <v>362</v>
      </c>
      <c r="I4" s="213" t="s">
        <v>300</v>
      </c>
      <c r="J4" s="213"/>
      <c r="K4" s="1" t="s">
        <v>699</v>
      </c>
    </row>
    <row r="5" spans="1:18" ht="13.2" customHeight="1" x14ac:dyDescent="0.25">
      <c r="A5" s="212"/>
      <c r="B5" s="212"/>
      <c r="C5" s="214"/>
      <c r="D5" s="215"/>
      <c r="E5" s="212"/>
      <c r="F5" s="212"/>
      <c r="G5" s="212"/>
      <c r="H5" s="212"/>
      <c r="I5" s="35"/>
      <c r="J5" s="35"/>
    </row>
    <row r="6" spans="1:18" s="19" customFormat="1" ht="12.75" customHeight="1" x14ac:dyDescent="0.3">
      <c r="A6" s="22">
        <v>1</v>
      </c>
      <c r="B6" s="22" t="s">
        <v>1</v>
      </c>
      <c r="C6" s="22" t="s">
        <v>123</v>
      </c>
      <c r="D6" s="6" t="s">
        <v>304</v>
      </c>
      <c r="E6" s="22">
        <v>23673512900</v>
      </c>
      <c r="F6" s="75">
        <v>0.46</v>
      </c>
      <c r="G6" s="21">
        <v>0.68556139999999999</v>
      </c>
      <c r="H6" s="66">
        <v>0.15</v>
      </c>
      <c r="I6" s="71" t="s">
        <v>303</v>
      </c>
      <c r="J6" s="73" t="s">
        <v>177</v>
      </c>
      <c r="K6" s="74">
        <f>F6*E6</f>
        <v>10889815934</v>
      </c>
      <c r="O6" s="51"/>
      <c r="P6" s="52"/>
      <c r="R6" s="53"/>
    </row>
    <row r="7" spans="1:18" s="19" customFormat="1" ht="12.75" customHeight="1" x14ac:dyDescent="0.3">
      <c r="A7" s="22">
        <v>2</v>
      </c>
      <c r="B7" s="22" t="s">
        <v>5</v>
      </c>
      <c r="C7" s="22" t="s">
        <v>124</v>
      </c>
      <c r="D7" s="6" t="s">
        <v>305</v>
      </c>
      <c r="E7" s="22">
        <v>21586948000</v>
      </c>
      <c r="F7" s="75">
        <v>0.48</v>
      </c>
      <c r="G7" s="21">
        <v>0.82057820000000004</v>
      </c>
      <c r="H7" s="66">
        <v>0.13980000000000001</v>
      </c>
      <c r="I7" s="71" t="s">
        <v>303</v>
      </c>
      <c r="J7" s="73" t="s">
        <v>177</v>
      </c>
      <c r="K7" s="74">
        <f t="shared" ref="K7:K55" si="0">F7*E7</f>
        <v>10361735040</v>
      </c>
      <c r="O7" s="51"/>
      <c r="P7" s="52"/>
      <c r="R7" s="53"/>
    </row>
    <row r="8" spans="1:18" s="19" customFormat="1" ht="12.75" customHeight="1" x14ac:dyDescent="0.3">
      <c r="A8" s="22">
        <v>3</v>
      </c>
      <c r="B8" s="22" t="s">
        <v>7</v>
      </c>
      <c r="C8" s="22" t="s">
        <v>125</v>
      </c>
      <c r="D8" s="6" t="s">
        <v>306</v>
      </c>
      <c r="E8" s="22">
        <v>1000000000</v>
      </c>
      <c r="F8" s="75">
        <v>1</v>
      </c>
      <c r="G8" s="21">
        <v>0.82057820000000004</v>
      </c>
      <c r="H8" s="66">
        <v>1.0200000000000001E-2</v>
      </c>
      <c r="I8" s="71" t="s">
        <v>303</v>
      </c>
      <c r="J8" s="73" t="s">
        <v>177</v>
      </c>
      <c r="K8" s="74">
        <f t="shared" si="0"/>
        <v>1000000000</v>
      </c>
      <c r="O8" s="51"/>
      <c r="P8" s="52"/>
      <c r="R8" s="53"/>
    </row>
    <row r="9" spans="1:18" s="19" customFormat="1" ht="12.75" customHeight="1" x14ac:dyDescent="0.3">
      <c r="A9" s="22">
        <v>4</v>
      </c>
      <c r="B9" s="22" t="s">
        <v>3</v>
      </c>
      <c r="C9" s="22" t="s">
        <v>126</v>
      </c>
      <c r="D9" s="6" t="s">
        <v>307</v>
      </c>
      <c r="E9" s="22">
        <v>850563255</v>
      </c>
      <c r="F9" s="75">
        <v>0.56999999999999995</v>
      </c>
      <c r="G9" s="21">
        <v>0.92896140000000005</v>
      </c>
      <c r="H9" s="66">
        <v>0.14199999999999999</v>
      </c>
      <c r="I9" s="71" t="s">
        <v>303</v>
      </c>
      <c r="J9" s="73" t="s">
        <v>177</v>
      </c>
      <c r="K9" s="74">
        <f t="shared" si="0"/>
        <v>484821055.34999996</v>
      </c>
      <c r="O9" s="51"/>
      <c r="P9" s="52"/>
      <c r="R9" s="53"/>
    </row>
    <row r="10" spans="1:18" s="19" customFormat="1" ht="12.75" customHeight="1" x14ac:dyDescent="0.3">
      <c r="A10" s="22">
        <v>5</v>
      </c>
      <c r="B10" s="22" t="s">
        <v>9</v>
      </c>
      <c r="C10" s="22" t="s">
        <v>127</v>
      </c>
      <c r="D10" s="6" t="s">
        <v>308</v>
      </c>
      <c r="E10" s="22">
        <v>94561355</v>
      </c>
      <c r="F10" s="75">
        <v>0.54</v>
      </c>
      <c r="G10" s="21">
        <v>0.92896140000000005</v>
      </c>
      <c r="H10" s="66">
        <v>5.7299999999999997E-2</v>
      </c>
      <c r="I10" s="71" t="s">
        <v>303</v>
      </c>
      <c r="J10" s="73"/>
      <c r="K10" s="74">
        <f t="shared" si="0"/>
        <v>51063131.700000003</v>
      </c>
      <c r="O10" s="51"/>
      <c r="P10" s="52"/>
      <c r="R10" s="53"/>
    </row>
    <row r="11" spans="1:18" s="19" customFormat="1" ht="12.75" customHeight="1" x14ac:dyDescent="0.3">
      <c r="A11" s="22">
        <v>6</v>
      </c>
      <c r="B11" s="22" t="s">
        <v>13</v>
      </c>
      <c r="C11" s="22" t="s">
        <v>128</v>
      </c>
      <c r="D11" s="6" t="s">
        <v>309</v>
      </c>
      <c r="E11" s="22">
        <v>35725994705</v>
      </c>
      <c r="F11" s="75">
        <v>0.25</v>
      </c>
      <c r="G11" s="21">
        <v>0.92896140000000005</v>
      </c>
      <c r="H11" s="66">
        <v>3.3799999999999997E-2</v>
      </c>
      <c r="I11" s="71" t="s">
        <v>303</v>
      </c>
      <c r="J11" s="73" t="s">
        <v>177</v>
      </c>
      <c r="K11" s="74">
        <f t="shared" si="0"/>
        <v>8931498676.25</v>
      </c>
      <c r="O11" s="51"/>
      <c r="P11" s="52"/>
      <c r="R11" s="53"/>
    </row>
    <row r="12" spans="1:18" s="19" customFormat="1" ht="12.75" customHeight="1" x14ac:dyDescent="0.3">
      <c r="A12" s="22">
        <v>7</v>
      </c>
      <c r="B12" s="22" t="s">
        <v>15</v>
      </c>
      <c r="C12" s="22" t="s">
        <v>129</v>
      </c>
      <c r="D12" s="6" t="s">
        <v>310</v>
      </c>
      <c r="E12" s="22">
        <v>7701998235</v>
      </c>
      <c r="F12" s="75">
        <v>0.73</v>
      </c>
      <c r="G12" s="21">
        <v>0.92896140000000005</v>
      </c>
      <c r="H12" s="66">
        <v>1.6899999999999998E-2</v>
      </c>
      <c r="I12" s="71" t="s">
        <v>303</v>
      </c>
      <c r="J12" s="73" t="s">
        <v>177</v>
      </c>
      <c r="K12" s="74">
        <f t="shared" si="0"/>
        <v>5622458711.5500002</v>
      </c>
      <c r="O12" s="51"/>
      <c r="P12" s="52"/>
      <c r="R12" s="53"/>
    </row>
    <row r="13" spans="1:18" s="19" customFormat="1" ht="12.75" customHeight="1" x14ac:dyDescent="0.3">
      <c r="A13" s="22">
        <v>8</v>
      </c>
      <c r="B13" s="22" t="s">
        <v>31</v>
      </c>
      <c r="C13" s="22" t="s">
        <v>134</v>
      </c>
      <c r="D13" s="6" t="s">
        <v>311</v>
      </c>
      <c r="E13" s="22">
        <v>2936015891</v>
      </c>
      <c r="F13" s="75">
        <v>0.45</v>
      </c>
      <c r="G13" s="21">
        <v>0.99985080000000004</v>
      </c>
      <c r="H13" s="66">
        <v>5.0700000000000002E-2</v>
      </c>
      <c r="I13" s="71" t="s">
        <v>303</v>
      </c>
      <c r="J13" s="73" t="s">
        <v>177</v>
      </c>
      <c r="K13" s="74">
        <f t="shared" si="0"/>
        <v>1321207150.95</v>
      </c>
      <c r="O13" s="51"/>
      <c r="P13" s="52"/>
      <c r="R13" s="53"/>
    </row>
    <row r="14" spans="1:18" s="19" customFormat="1" ht="12.75" customHeight="1" x14ac:dyDescent="0.3">
      <c r="A14" s="22">
        <v>9</v>
      </c>
      <c r="B14" s="22" t="s">
        <v>21</v>
      </c>
      <c r="C14" s="22" t="s">
        <v>132</v>
      </c>
      <c r="D14" s="6" t="s">
        <v>312</v>
      </c>
      <c r="E14" s="22">
        <v>10598177817</v>
      </c>
      <c r="F14" s="75">
        <v>0.12</v>
      </c>
      <c r="G14" s="21">
        <v>1</v>
      </c>
      <c r="H14" s="66">
        <v>4.5199999999999997E-2</v>
      </c>
      <c r="I14" s="71" t="s">
        <v>303</v>
      </c>
      <c r="J14" s="73" t="s">
        <v>177</v>
      </c>
      <c r="K14" s="74">
        <f t="shared" si="0"/>
        <v>1271781338.04</v>
      </c>
      <c r="O14" s="51"/>
      <c r="P14" s="52"/>
      <c r="R14" s="53"/>
    </row>
    <row r="15" spans="1:18" s="19" customFormat="1" ht="12.75" customHeight="1" x14ac:dyDescent="0.3">
      <c r="A15" s="22">
        <v>10</v>
      </c>
      <c r="B15" s="22" t="s">
        <v>17</v>
      </c>
      <c r="C15" s="22" t="s">
        <v>130</v>
      </c>
      <c r="D15" s="6" t="s">
        <v>313</v>
      </c>
      <c r="E15" s="22">
        <v>3036306000</v>
      </c>
      <c r="F15" s="75">
        <v>0.27</v>
      </c>
      <c r="G15" s="21">
        <v>1</v>
      </c>
      <c r="H15" s="66">
        <v>4.3999999999999997E-2</v>
      </c>
      <c r="I15" s="71" t="s">
        <v>303</v>
      </c>
      <c r="J15" s="73" t="s">
        <v>177</v>
      </c>
      <c r="K15" s="74">
        <f t="shared" si="0"/>
        <v>819802620</v>
      </c>
      <c r="O15" s="51"/>
      <c r="P15" s="52"/>
      <c r="R15" s="53"/>
    </row>
    <row r="16" spans="1:18" s="19" customFormat="1" ht="12.75" customHeight="1" x14ac:dyDescent="0.3">
      <c r="A16" s="22">
        <v>11</v>
      </c>
      <c r="B16" s="22" t="s">
        <v>23</v>
      </c>
      <c r="C16" s="22" t="s">
        <v>131</v>
      </c>
      <c r="D16" s="6" t="s">
        <v>314</v>
      </c>
      <c r="E16" s="22">
        <v>2066413562</v>
      </c>
      <c r="F16" s="75">
        <v>0.49</v>
      </c>
      <c r="G16" s="21">
        <v>1</v>
      </c>
      <c r="H16" s="66">
        <v>4.2799999999999998E-2</v>
      </c>
      <c r="I16" s="71" t="s">
        <v>303</v>
      </c>
      <c r="J16" s="73" t="s">
        <v>177</v>
      </c>
      <c r="K16" s="74">
        <f t="shared" si="0"/>
        <v>1012542645.38</v>
      </c>
      <c r="O16" s="51"/>
      <c r="P16" s="52"/>
      <c r="R16" s="53"/>
    </row>
    <row r="17" spans="1:18" s="19" customFormat="1" ht="12.75" customHeight="1" x14ac:dyDescent="0.3">
      <c r="A17" s="22">
        <v>12</v>
      </c>
      <c r="B17" s="22" t="s">
        <v>19</v>
      </c>
      <c r="C17" s="22" t="s">
        <v>20</v>
      </c>
      <c r="D17" s="6" t="s">
        <v>315</v>
      </c>
      <c r="E17" s="22">
        <v>12960541337338</v>
      </c>
      <c r="F17" s="75">
        <v>0.39</v>
      </c>
      <c r="G17" s="21">
        <v>1</v>
      </c>
      <c r="H17" s="66">
        <v>3.8300000000000001E-2</v>
      </c>
      <c r="I17" s="71" t="s">
        <v>303</v>
      </c>
      <c r="J17" s="73" t="s">
        <v>177</v>
      </c>
      <c r="K17" s="74">
        <f t="shared" si="0"/>
        <v>5054611121561.8203</v>
      </c>
      <c r="O17" s="51"/>
      <c r="P17" s="52"/>
      <c r="R17" s="53"/>
    </row>
    <row r="18" spans="1:18" s="19" customFormat="1" ht="12.75" customHeight="1" x14ac:dyDescent="0.3">
      <c r="A18" s="22">
        <v>13</v>
      </c>
      <c r="B18" s="22" t="s">
        <v>11</v>
      </c>
      <c r="C18" s="22" t="s">
        <v>133</v>
      </c>
      <c r="D18" s="6" t="s">
        <v>316</v>
      </c>
      <c r="E18" s="22">
        <v>172156822</v>
      </c>
      <c r="F18" s="75">
        <v>0.28000000000000003</v>
      </c>
      <c r="G18" s="21">
        <v>1</v>
      </c>
      <c r="H18" s="66">
        <v>3.7100000000000001E-2</v>
      </c>
      <c r="I18" s="71" t="s">
        <v>303</v>
      </c>
      <c r="J18" s="73" t="s">
        <v>177</v>
      </c>
      <c r="K18" s="74">
        <f t="shared" si="0"/>
        <v>48203910.160000004</v>
      </c>
      <c r="O18" s="51"/>
      <c r="P18" s="52"/>
      <c r="R18" s="53"/>
    </row>
    <row r="19" spans="1:18" s="19" customFormat="1" ht="12.75" customHeight="1" x14ac:dyDescent="0.3">
      <c r="A19" s="22">
        <v>14</v>
      </c>
      <c r="B19" s="22" t="s">
        <v>45</v>
      </c>
      <c r="C19" s="22" t="s">
        <v>139</v>
      </c>
      <c r="D19" s="6" t="s">
        <v>317</v>
      </c>
      <c r="E19" s="22">
        <v>2943258269</v>
      </c>
      <c r="F19" s="75">
        <v>0.43</v>
      </c>
      <c r="G19" s="21">
        <v>1</v>
      </c>
      <c r="H19" s="66">
        <v>2.1299999999999999E-2</v>
      </c>
      <c r="I19" s="71" t="s">
        <v>303</v>
      </c>
      <c r="J19" s="73" t="s">
        <v>177</v>
      </c>
      <c r="K19" s="74">
        <f t="shared" si="0"/>
        <v>1265601055.6700001</v>
      </c>
      <c r="O19" s="51"/>
      <c r="P19" s="52"/>
      <c r="R19" s="53"/>
    </row>
    <row r="20" spans="1:18" s="19" customFormat="1" ht="12.75" customHeight="1" x14ac:dyDescent="0.3">
      <c r="A20" s="22">
        <v>15</v>
      </c>
      <c r="B20" s="22" t="s">
        <v>47</v>
      </c>
      <c r="C20" s="22" t="s">
        <v>140</v>
      </c>
      <c r="D20" s="6" t="s">
        <v>318</v>
      </c>
      <c r="E20" s="22">
        <v>242831469</v>
      </c>
      <c r="F20" s="75">
        <v>1</v>
      </c>
      <c r="G20" s="21">
        <v>1</v>
      </c>
      <c r="H20" s="66">
        <v>3.0000000000000001E-3</v>
      </c>
      <c r="I20" s="71" t="s">
        <v>303</v>
      </c>
      <c r="J20" s="73"/>
      <c r="K20" s="74">
        <f t="shared" si="0"/>
        <v>242831469</v>
      </c>
      <c r="O20" s="51"/>
      <c r="P20" s="52"/>
      <c r="R20" s="53"/>
    </row>
    <row r="21" spans="1:18" s="19" customFormat="1" ht="12.75" customHeight="1" x14ac:dyDescent="0.3">
      <c r="A21" s="22">
        <v>16</v>
      </c>
      <c r="B21" s="22" t="s">
        <v>25</v>
      </c>
      <c r="C21" s="22" t="s">
        <v>135</v>
      </c>
      <c r="D21" s="6" t="s">
        <v>319</v>
      </c>
      <c r="E21" s="22">
        <v>2178690700</v>
      </c>
      <c r="F21" s="75">
        <v>0.32</v>
      </c>
      <c r="G21" s="21">
        <v>1</v>
      </c>
      <c r="H21" s="66">
        <v>2.12E-2</v>
      </c>
      <c r="I21" s="71" t="s">
        <v>303</v>
      </c>
      <c r="J21" s="73" t="s">
        <v>177</v>
      </c>
      <c r="K21" s="74">
        <f t="shared" si="0"/>
        <v>697181024</v>
      </c>
      <c r="O21" s="51"/>
      <c r="P21" s="52"/>
      <c r="R21" s="53"/>
    </row>
    <row r="22" spans="1:18" s="19" customFormat="1" ht="12.75" customHeight="1" x14ac:dyDescent="0.3">
      <c r="A22" s="22">
        <v>17</v>
      </c>
      <c r="B22" s="22" t="s">
        <v>27</v>
      </c>
      <c r="C22" s="22" t="s">
        <v>136</v>
      </c>
      <c r="D22" s="6" t="s">
        <v>320</v>
      </c>
      <c r="E22" s="22">
        <v>147508500</v>
      </c>
      <c r="F22" s="75">
        <v>1</v>
      </c>
      <c r="G22" s="21">
        <v>1</v>
      </c>
      <c r="H22" s="66">
        <v>2.3E-3</v>
      </c>
      <c r="I22" s="71" t="s">
        <v>303</v>
      </c>
      <c r="J22" s="73"/>
      <c r="K22" s="74">
        <f t="shared" si="0"/>
        <v>147508500</v>
      </c>
      <c r="O22" s="51"/>
      <c r="P22" s="52"/>
      <c r="R22" s="53"/>
    </row>
    <row r="23" spans="1:18" s="19" customFormat="1" ht="12.75" customHeight="1" x14ac:dyDescent="0.3">
      <c r="A23" s="22">
        <v>18</v>
      </c>
      <c r="B23" s="22" t="s">
        <v>29</v>
      </c>
      <c r="C23" s="22" t="s">
        <v>138</v>
      </c>
      <c r="D23" s="6" t="s">
        <v>321</v>
      </c>
      <c r="E23" s="22">
        <v>1554875</v>
      </c>
      <c r="F23" s="75">
        <v>1</v>
      </c>
      <c r="G23" s="21">
        <v>1</v>
      </c>
      <c r="H23" s="66">
        <v>1.7399999999999999E-2</v>
      </c>
      <c r="I23" s="71" t="s">
        <v>303</v>
      </c>
      <c r="J23" s="73" t="s">
        <v>177</v>
      </c>
      <c r="K23" s="74">
        <f t="shared" si="0"/>
        <v>1554875</v>
      </c>
      <c r="O23" s="51"/>
      <c r="P23" s="52"/>
      <c r="R23" s="53"/>
    </row>
    <row r="24" spans="1:18" s="19" customFormat="1" ht="12.75" customHeight="1" x14ac:dyDescent="0.3">
      <c r="A24" s="22">
        <v>19</v>
      </c>
      <c r="B24" s="22" t="s">
        <v>53</v>
      </c>
      <c r="C24" s="22" t="s">
        <v>137</v>
      </c>
      <c r="D24" s="6" t="s">
        <v>322</v>
      </c>
      <c r="E24" s="22">
        <v>9650000000</v>
      </c>
      <c r="F24" s="75">
        <v>0.36</v>
      </c>
      <c r="G24" s="21">
        <v>1</v>
      </c>
      <c r="H24" s="66">
        <v>1.55E-2</v>
      </c>
      <c r="I24" s="71" t="s">
        <v>303</v>
      </c>
      <c r="J24" s="73"/>
      <c r="K24" s="74">
        <f t="shared" si="0"/>
        <v>3474000000</v>
      </c>
      <c r="O24" s="51"/>
      <c r="P24" s="52"/>
      <c r="R24" s="53"/>
    </row>
    <row r="25" spans="1:18" s="19" customFormat="1" ht="12.75" customHeight="1" x14ac:dyDescent="0.3">
      <c r="A25" s="22">
        <v>20</v>
      </c>
      <c r="B25" s="22" t="s">
        <v>59</v>
      </c>
      <c r="C25" s="22" t="s">
        <v>141</v>
      </c>
      <c r="D25" s="6" t="s">
        <v>323</v>
      </c>
      <c r="E25" s="22">
        <v>188710587</v>
      </c>
      <c r="F25" s="75">
        <v>0.12</v>
      </c>
      <c r="G25" s="21">
        <v>1</v>
      </c>
      <c r="H25" s="66">
        <v>7.4999999999999997E-3</v>
      </c>
      <c r="I25" s="71" t="s">
        <v>303</v>
      </c>
      <c r="J25" s="73"/>
      <c r="K25" s="74">
        <f t="shared" si="0"/>
        <v>22645270.439999998</v>
      </c>
      <c r="O25" s="51"/>
      <c r="P25" s="52"/>
      <c r="R25" s="53"/>
    </row>
    <row r="26" spans="1:18" s="19" customFormat="1" ht="12.75" customHeight="1" x14ac:dyDescent="0.3">
      <c r="A26" s="22">
        <v>21</v>
      </c>
      <c r="B26" s="22" t="s">
        <v>61</v>
      </c>
      <c r="C26" s="22" t="s">
        <v>142</v>
      </c>
      <c r="D26" s="6" t="s">
        <v>324</v>
      </c>
      <c r="E26" s="22">
        <v>38673878</v>
      </c>
      <c r="F26" s="75">
        <v>1</v>
      </c>
      <c r="G26" s="21">
        <v>1</v>
      </c>
      <c r="H26" s="66">
        <v>6.7999999999999996E-3</v>
      </c>
      <c r="I26" s="71" t="s">
        <v>303</v>
      </c>
      <c r="J26" s="73"/>
      <c r="K26" s="74">
        <f t="shared" si="0"/>
        <v>38673878</v>
      </c>
      <c r="O26" s="51"/>
      <c r="P26" s="52"/>
      <c r="R26" s="53"/>
    </row>
    <row r="27" spans="1:18" s="19" customFormat="1" ht="12.75" customHeight="1" x14ac:dyDescent="0.3">
      <c r="A27" s="22">
        <v>22</v>
      </c>
      <c r="B27" s="22" t="s">
        <v>41</v>
      </c>
      <c r="C27" s="22" t="s">
        <v>143</v>
      </c>
      <c r="D27" s="6" t="s">
        <v>325</v>
      </c>
      <c r="E27" s="22">
        <v>317637520094</v>
      </c>
      <c r="F27" s="75">
        <v>0.34</v>
      </c>
      <c r="G27" s="21">
        <v>1</v>
      </c>
      <c r="H27" s="66">
        <v>8.6999999999999994E-3</v>
      </c>
      <c r="I27" s="71" t="s">
        <v>303</v>
      </c>
      <c r="J27" s="73" t="s">
        <v>177</v>
      </c>
      <c r="K27" s="74">
        <f t="shared" si="0"/>
        <v>107996756831.96001</v>
      </c>
      <c r="O27" s="51"/>
      <c r="P27" s="52"/>
      <c r="R27" s="53"/>
    </row>
    <row r="28" spans="1:18" s="19" customFormat="1" ht="12.75" customHeight="1" x14ac:dyDescent="0.3">
      <c r="A28" s="22">
        <v>23</v>
      </c>
      <c r="B28" s="22" t="s">
        <v>33</v>
      </c>
      <c r="C28" s="22" t="s">
        <v>146</v>
      </c>
      <c r="D28" s="6" t="s">
        <v>326</v>
      </c>
      <c r="E28" s="22">
        <v>837718660</v>
      </c>
      <c r="F28" s="75">
        <v>0.21</v>
      </c>
      <c r="G28" s="21">
        <v>1</v>
      </c>
      <c r="H28" s="66">
        <v>7.4999999999999997E-3</v>
      </c>
      <c r="I28" s="71" t="s">
        <v>303</v>
      </c>
      <c r="J28" s="73" t="s">
        <v>177</v>
      </c>
      <c r="K28" s="74">
        <f t="shared" si="0"/>
        <v>175920918.59999999</v>
      </c>
      <c r="O28" s="51"/>
      <c r="P28" s="52"/>
      <c r="R28" s="53"/>
    </row>
    <row r="29" spans="1:18" s="19" customFormat="1" ht="12.75" customHeight="1" x14ac:dyDescent="0.3">
      <c r="A29" s="22">
        <v>24</v>
      </c>
      <c r="B29" s="22" t="s">
        <v>51</v>
      </c>
      <c r="C29" s="22" t="s">
        <v>147</v>
      </c>
      <c r="D29" s="6" t="s">
        <v>327</v>
      </c>
      <c r="E29" s="22">
        <v>5993227240</v>
      </c>
      <c r="F29" s="75">
        <v>0.14000000000000001</v>
      </c>
      <c r="G29" s="21">
        <v>1</v>
      </c>
      <c r="H29" s="66">
        <v>6.3E-3</v>
      </c>
      <c r="I29" s="71" t="s">
        <v>303</v>
      </c>
      <c r="J29" s="73"/>
      <c r="K29" s="74">
        <f t="shared" si="0"/>
        <v>839051813.60000002</v>
      </c>
      <c r="O29" s="51"/>
      <c r="P29" s="52"/>
      <c r="R29" s="53"/>
    </row>
    <row r="30" spans="1:18" s="19" customFormat="1" ht="12.75" customHeight="1" x14ac:dyDescent="0.3">
      <c r="A30" s="22">
        <v>25</v>
      </c>
      <c r="B30" s="22" t="s">
        <v>81</v>
      </c>
      <c r="C30" s="22" t="s">
        <v>170</v>
      </c>
      <c r="D30" s="6" t="s">
        <v>328</v>
      </c>
      <c r="E30" s="22">
        <v>37792603</v>
      </c>
      <c r="F30" s="75">
        <v>0.41</v>
      </c>
      <c r="G30" s="21">
        <v>1</v>
      </c>
      <c r="H30" s="66">
        <v>5.4000000000000003E-3</v>
      </c>
      <c r="I30" s="71" t="s">
        <v>303</v>
      </c>
      <c r="J30" s="73"/>
      <c r="K30" s="74">
        <f t="shared" si="0"/>
        <v>15494967.229999999</v>
      </c>
      <c r="O30" s="51"/>
      <c r="P30" s="52"/>
      <c r="R30" s="53"/>
    </row>
    <row r="31" spans="1:18" s="19" customFormat="1" ht="12.75" customHeight="1" x14ac:dyDescent="0.3">
      <c r="A31" s="22">
        <v>26</v>
      </c>
      <c r="B31" s="22" t="s">
        <v>71</v>
      </c>
      <c r="C31" s="22" t="s">
        <v>152</v>
      </c>
      <c r="D31" s="6" t="s">
        <v>329</v>
      </c>
      <c r="E31" s="22">
        <v>1260386658740</v>
      </c>
      <c r="F31" s="75">
        <v>0.21</v>
      </c>
      <c r="G31" s="21">
        <v>1</v>
      </c>
      <c r="H31" s="66">
        <v>5.4000000000000003E-3</v>
      </c>
      <c r="I31" s="71" t="s">
        <v>303</v>
      </c>
      <c r="J31" s="73" t="s">
        <v>177</v>
      </c>
      <c r="K31" s="74">
        <f t="shared" si="0"/>
        <v>264681198335.39999</v>
      </c>
      <c r="O31" s="51"/>
      <c r="P31" s="52"/>
      <c r="R31" s="53"/>
    </row>
    <row r="32" spans="1:18" s="19" customFormat="1" ht="12.75" customHeight="1" x14ac:dyDescent="0.3">
      <c r="A32" s="22">
        <v>27</v>
      </c>
      <c r="B32" s="22" t="s">
        <v>37</v>
      </c>
      <c r="C32" s="22" t="s">
        <v>145</v>
      </c>
      <c r="D32" s="6" t="s">
        <v>330</v>
      </c>
      <c r="E32" s="22">
        <v>2378489153</v>
      </c>
      <c r="F32" s="75">
        <v>0.25</v>
      </c>
      <c r="G32" s="21">
        <v>1</v>
      </c>
      <c r="H32" s="66">
        <v>5.3E-3</v>
      </c>
      <c r="I32" s="71" t="s">
        <v>303</v>
      </c>
      <c r="J32" s="73"/>
      <c r="K32" s="74">
        <f t="shared" si="0"/>
        <v>594622288.25</v>
      </c>
      <c r="O32" s="51"/>
      <c r="P32" s="52"/>
      <c r="R32" s="53"/>
    </row>
    <row r="33" spans="1:18" s="19" customFormat="1" ht="12.75" customHeight="1" x14ac:dyDescent="0.3">
      <c r="A33" s="22">
        <v>28</v>
      </c>
      <c r="B33" s="22" t="s">
        <v>67</v>
      </c>
      <c r="C33" s="22" t="s">
        <v>148</v>
      </c>
      <c r="D33" s="6" t="s">
        <v>331</v>
      </c>
      <c r="E33" s="22">
        <v>63048706145</v>
      </c>
      <c r="F33" s="75">
        <v>0.18</v>
      </c>
      <c r="G33" s="21">
        <v>1</v>
      </c>
      <c r="H33" s="66">
        <v>4.7999999999999996E-3</v>
      </c>
      <c r="I33" s="71" t="s">
        <v>303</v>
      </c>
      <c r="J33" s="73"/>
      <c r="K33" s="74">
        <f t="shared" si="0"/>
        <v>11348767106.1</v>
      </c>
      <c r="O33" s="51"/>
      <c r="P33" s="52"/>
      <c r="R33" s="53"/>
    </row>
    <row r="34" spans="1:18" s="19" customFormat="1" ht="12.75" customHeight="1" x14ac:dyDescent="0.3">
      <c r="A34" s="22">
        <v>29</v>
      </c>
      <c r="B34" s="22" t="s">
        <v>79</v>
      </c>
      <c r="C34" s="22" t="s">
        <v>174</v>
      </c>
      <c r="D34" s="6" t="s">
        <v>332</v>
      </c>
      <c r="E34" s="22">
        <v>10440000997683</v>
      </c>
      <c r="F34" s="75">
        <v>0.18</v>
      </c>
      <c r="G34" s="21">
        <v>1</v>
      </c>
      <c r="H34" s="66">
        <v>4.1000000000000003E-3</v>
      </c>
      <c r="I34" s="71" t="s">
        <v>303</v>
      </c>
      <c r="J34" s="73"/>
      <c r="K34" s="74">
        <f t="shared" si="0"/>
        <v>1879200179582.9399</v>
      </c>
      <c r="O34" s="51"/>
      <c r="P34" s="52"/>
      <c r="R34" s="53"/>
    </row>
    <row r="35" spans="1:18" s="19" customFormat="1" ht="12.75" customHeight="1" x14ac:dyDescent="0.3">
      <c r="A35" s="22">
        <v>30</v>
      </c>
      <c r="B35" s="22" t="s">
        <v>49</v>
      </c>
      <c r="C35" s="22" t="s">
        <v>109</v>
      </c>
      <c r="D35" s="6" t="s">
        <v>251</v>
      </c>
      <c r="E35" s="22">
        <v>2000000000</v>
      </c>
      <c r="F35" s="75">
        <v>0.08</v>
      </c>
      <c r="G35" s="21">
        <v>1</v>
      </c>
      <c r="H35" s="66">
        <v>3.8999999999999998E-3</v>
      </c>
      <c r="I35" s="71" t="s">
        <v>303</v>
      </c>
      <c r="J35" s="73" t="s">
        <v>177</v>
      </c>
      <c r="K35" s="74">
        <f t="shared" si="0"/>
        <v>160000000</v>
      </c>
      <c r="O35" s="51"/>
      <c r="P35" s="52"/>
      <c r="R35" s="53"/>
    </row>
    <row r="36" spans="1:18" s="19" customFormat="1" ht="12.75" customHeight="1" x14ac:dyDescent="0.3">
      <c r="A36" s="22">
        <v>31</v>
      </c>
      <c r="B36" s="22" t="s">
        <v>93</v>
      </c>
      <c r="C36" s="22" t="s">
        <v>120</v>
      </c>
      <c r="D36" s="6" t="s">
        <v>333</v>
      </c>
      <c r="E36" s="22">
        <v>416270745</v>
      </c>
      <c r="F36" s="75">
        <v>0.35</v>
      </c>
      <c r="G36" s="21">
        <v>1</v>
      </c>
      <c r="H36" s="66">
        <v>2.7000000000000001E-3</v>
      </c>
      <c r="I36" s="71" t="s">
        <v>303</v>
      </c>
      <c r="J36" s="73"/>
      <c r="K36" s="74">
        <f t="shared" si="0"/>
        <v>145694760.75</v>
      </c>
      <c r="O36" s="51"/>
      <c r="P36" s="52"/>
      <c r="R36" s="53"/>
    </row>
    <row r="37" spans="1:18" s="19" customFormat="1" ht="12.75" customHeight="1" x14ac:dyDescent="0.3">
      <c r="A37" s="22">
        <v>32</v>
      </c>
      <c r="B37" s="22" t="s">
        <v>122</v>
      </c>
      <c r="C37" s="22" t="s">
        <v>162</v>
      </c>
      <c r="D37" s="6" t="s">
        <v>334</v>
      </c>
      <c r="E37" s="22">
        <v>138756915</v>
      </c>
      <c r="F37" s="75">
        <v>0.9</v>
      </c>
      <c r="G37" s="21">
        <v>1</v>
      </c>
      <c r="H37" s="66">
        <v>1.1999999999999999E-3</v>
      </c>
      <c r="I37" s="71" t="s">
        <v>303</v>
      </c>
      <c r="J37" s="73"/>
      <c r="K37" s="74">
        <f t="shared" si="0"/>
        <v>124881223.5</v>
      </c>
      <c r="O37" s="51"/>
      <c r="P37" s="52"/>
      <c r="R37" s="53"/>
    </row>
    <row r="38" spans="1:18" s="19" customFormat="1" ht="12.75" customHeight="1" x14ac:dyDescent="0.3">
      <c r="A38" s="22">
        <v>33</v>
      </c>
      <c r="B38" s="22" t="s">
        <v>35</v>
      </c>
      <c r="C38" s="22" t="s">
        <v>144</v>
      </c>
      <c r="D38" s="6" t="s">
        <v>335</v>
      </c>
      <c r="E38" s="22">
        <v>7364965630</v>
      </c>
      <c r="F38" s="75">
        <v>0.09</v>
      </c>
      <c r="G38" s="21">
        <v>1</v>
      </c>
      <c r="H38" s="66">
        <v>3.5000000000000001E-3</v>
      </c>
      <c r="I38" s="71" t="s">
        <v>303</v>
      </c>
      <c r="J38" s="73"/>
      <c r="K38" s="74">
        <f t="shared" si="0"/>
        <v>662846906.69999993</v>
      </c>
      <c r="O38" s="51"/>
      <c r="P38" s="52"/>
      <c r="R38" s="53"/>
    </row>
    <row r="39" spans="1:18" s="19" customFormat="1" ht="12.75" customHeight="1" x14ac:dyDescent="0.3">
      <c r="A39" s="22">
        <v>34</v>
      </c>
      <c r="B39" s="21" t="s">
        <v>89</v>
      </c>
      <c r="C39" s="21" t="s">
        <v>150</v>
      </c>
      <c r="D39" s="6" t="s">
        <v>336</v>
      </c>
      <c r="E39" s="22">
        <v>937586094</v>
      </c>
      <c r="F39" s="75">
        <v>0.28000000000000003</v>
      </c>
      <c r="G39" s="21">
        <v>1</v>
      </c>
      <c r="H39" s="66">
        <v>3.3E-3</v>
      </c>
      <c r="I39" s="71" t="s">
        <v>303</v>
      </c>
      <c r="J39" s="73"/>
      <c r="K39" s="74">
        <f t="shared" si="0"/>
        <v>262524106.32000002</v>
      </c>
      <c r="O39" s="51"/>
      <c r="P39" s="52"/>
      <c r="R39" s="53"/>
    </row>
    <row r="40" spans="1:18" s="19" customFormat="1" ht="12.75" customHeight="1" x14ac:dyDescent="0.3">
      <c r="A40" s="22">
        <v>35</v>
      </c>
      <c r="B40" s="22" t="s">
        <v>95</v>
      </c>
      <c r="C40" s="22" t="s">
        <v>149</v>
      </c>
      <c r="D40" s="6" t="s">
        <v>337</v>
      </c>
      <c r="E40" s="22">
        <v>11529538</v>
      </c>
      <c r="F40" s="75">
        <v>0.28999999999999998</v>
      </c>
      <c r="G40" s="21">
        <v>1</v>
      </c>
      <c r="H40" s="66">
        <v>3.2000000000000002E-3</v>
      </c>
      <c r="I40" s="71" t="s">
        <v>303</v>
      </c>
      <c r="J40" s="73"/>
      <c r="K40" s="74">
        <f t="shared" si="0"/>
        <v>3343566.0199999996</v>
      </c>
      <c r="O40" s="51"/>
      <c r="P40" s="52"/>
      <c r="R40" s="53"/>
    </row>
    <row r="41" spans="1:18" s="19" customFormat="1" ht="12.75" customHeight="1" x14ac:dyDescent="0.3">
      <c r="A41" s="22">
        <v>36</v>
      </c>
      <c r="B41" s="22" t="s">
        <v>75</v>
      </c>
      <c r="C41" s="22" t="s">
        <v>156</v>
      </c>
      <c r="D41" s="6" t="s">
        <v>338</v>
      </c>
      <c r="E41" s="22">
        <v>124750000</v>
      </c>
      <c r="F41" s="75">
        <v>0.33</v>
      </c>
      <c r="G41" s="21">
        <v>1</v>
      </c>
      <c r="H41" s="66">
        <v>3.2000000000000002E-3</v>
      </c>
      <c r="I41" s="71" t="s">
        <v>303</v>
      </c>
      <c r="J41" s="73"/>
      <c r="K41" s="74">
        <f t="shared" si="0"/>
        <v>41167500</v>
      </c>
      <c r="O41" s="51"/>
      <c r="P41" s="52"/>
      <c r="R41" s="53"/>
    </row>
    <row r="42" spans="1:18" s="19" customFormat="1" ht="12.75" customHeight="1" x14ac:dyDescent="0.3">
      <c r="A42" s="22">
        <v>37</v>
      </c>
      <c r="B42" s="22" t="s">
        <v>87</v>
      </c>
      <c r="C42" s="22" t="s">
        <v>153</v>
      </c>
      <c r="D42" s="6" t="s">
        <v>339</v>
      </c>
      <c r="E42" s="22">
        <v>1110616299</v>
      </c>
      <c r="F42" s="75">
        <v>0.32</v>
      </c>
      <c r="G42" s="21">
        <v>1</v>
      </c>
      <c r="H42" s="66">
        <v>3.0999999999999999E-3</v>
      </c>
      <c r="I42" s="71" t="s">
        <v>303</v>
      </c>
      <c r="J42" s="73"/>
      <c r="K42" s="74">
        <f t="shared" si="0"/>
        <v>355397215.68000001</v>
      </c>
      <c r="O42" s="51"/>
      <c r="P42" s="52"/>
      <c r="R42" s="53"/>
    </row>
    <row r="43" spans="1:18" s="19" customFormat="1" ht="12.75" customHeight="1" x14ac:dyDescent="0.3">
      <c r="A43" s="22">
        <v>38</v>
      </c>
      <c r="B43" s="22" t="s">
        <v>73</v>
      </c>
      <c r="C43" s="22" t="s">
        <v>154</v>
      </c>
      <c r="D43" s="6" t="s">
        <v>340</v>
      </c>
      <c r="E43" s="22">
        <v>103030215</v>
      </c>
      <c r="F43" s="75">
        <v>0.33</v>
      </c>
      <c r="G43" s="21">
        <v>1</v>
      </c>
      <c r="H43" s="66">
        <v>3.0000000000000001E-3</v>
      </c>
      <c r="I43" s="71" t="s">
        <v>303</v>
      </c>
      <c r="J43" s="73"/>
      <c r="K43" s="74">
        <f t="shared" si="0"/>
        <v>33999970.950000003</v>
      </c>
      <c r="O43" s="51"/>
      <c r="P43" s="52"/>
      <c r="R43" s="53"/>
    </row>
    <row r="44" spans="1:18" s="19" customFormat="1" ht="12.75" customHeight="1" x14ac:dyDescent="0.3">
      <c r="A44" s="22">
        <v>39</v>
      </c>
      <c r="B44" s="22" t="s">
        <v>157</v>
      </c>
      <c r="C44" s="22" t="s">
        <v>158</v>
      </c>
      <c r="D44" s="6" t="s">
        <v>292</v>
      </c>
      <c r="E44" s="22">
        <v>47871694416</v>
      </c>
      <c r="F44" s="75">
        <v>0.3</v>
      </c>
      <c r="G44" s="21">
        <v>1</v>
      </c>
      <c r="H44" s="66">
        <v>2.8999999999999998E-3</v>
      </c>
      <c r="I44" s="71" t="s">
        <v>303</v>
      </c>
      <c r="J44" s="73"/>
      <c r="K44" s="74">
        <f t="shared" si="0"/>
        <v>14361508324.799999</v>
      </c>
      <c r="O44" s="51"/>
      <c r="P44" s="52"/>
      <c r="R44" s="53"/>
    </row>
    <row r="45" spans="1:18" s="19" customFormat="1" ht="12.75" customHeight="1" x14ac:dyDescent="0.3">
      <c r="A45" s="22">
        <v>40</v>
      </c>
      <c r="B45" s="22" t="s">
        <v>103</v>
      </c>
      <c r="C45" s="22" t="s">
        <v>164</v>
      </c>
      <c r="D45" s="6" t="s">
        <v>341</v>
      </c>
      <c r="E45" s="22">
        <v>19259815400</v>
      </c>
      <c r="F45" s="75">
        <v>0.3</v>
      </c>
      <c r="G45" s="21">
        <v>1</v>
      </c>
      <c r="H45" s="66">
        <v>2.7000000000000001E-3</v>
      </c>
      <c r="I45" s="71" t="s">
        <v>303</v>
      </c>
      <c r="J45" s="73"/>
      <c r="K45" s="74">
        <f t="shared" si="0"/>
        <v>5777944620</v>
      </c>
      <c r="O45" s="51"/>
      <c r="P45" s="52"/>
      <c r="R45" s="53"/>
    </row>
    <row r="46" spans="1:18" s="19" customFormat="1" ht="12.75" customHeight="1" x14ac:dyDescent="0.3">
      <c r="A46" s="22">
        <v>41</v>
      </c>
      <c r="B46" s="22" t="s">
        <v>63</v>
      </c>
      <c r="C46" s="22" t="s">
        <v>151</v>
      </c>
      <c r="D46" s="6" t="s">
        <v>342</v>
      </c>
      <c r="E46" s="22">
        <v>124477080</v>
      </c>
      <c r="F46" s="75">
        <v>0.1</v>
      </c>
      <c r="G46" s="21">
        <v>1</v>
      </c>
      <c r="H46" s="66">
        <v>2.5999999999999999E-3</v>
      </c>
      <c r="I46" s="71" t="s">
        <v>303</v>
      </c>
      <c r="J46" s="73"/>
      <c r="K46" s="74">
        <f t="shared" si="0"/>
        <v>12447708</v>
      </c>
      <c r="O46" s="51"/>
      <c r="P46" s="52"/>
      <c r="R46" s="53"/>
    </row>
    <row r="47" spans="1:18" s="19" customFormat="1" ht="12.75" customHeight="1" x14ac:dyDescent="0.3">
      <c r="A47" s="22">
        <v>42</v>
      </c>
      <c r="B47" s="22" t="s">
        <v>97</v>
      </c>
      <c r="C47" s="22" t="s">
        <v>160</v>
      </c>
      <c r="D47" s="6" t="s">
        <v>343</v>
      </c>
      <c r="E47" s="22">
        <v>282215500</v>
      </c>
      <c r="F47" s="75">
        <v>0.3</v>
      </c>
      <c r="G47" s="21">
        <v>1</v>
      </c>
      <c r="H47" s="66">
        <v>2.0999999999999999E-3</v>
      </c>
      <c r="I47" s="71" t="s">
        <v>303</v>
      </c>
      <c r="J47" s="73"/>
      <c r="K47" s="74">
        <f t="shared" si="0"/>
        <v>84664650</v>
      </c>
      <c r="O47" s="51"/>
      <c r="P47" s="52"/>
      <c r="R47" s="53"/>
    </row>
    <row r="48" spans="1:18" s="19" customFormat="1" ht="12.75" customHeight="1" x14ac:dyDescent="0.3">
      <c r="A48" s="22">
        <v>43</v>
      </c>
      <c r="B48" s="22" t="s">
        <v>118</v>
      </c>
      <c r="C48" s="6" t="s">
        <v>166</v>
      </c>
      <c r="D48" s="6" t="s">
        <v>344</v>
      </c>
      <c r="E48" s="22">
        <v>48707091574</v>
      </c>
      <c r="F48" s="75">
        <v>0.18</v>
      </c>
      <c r="G48" s="21">
        <v>1</v>
      </c>
      <c r="H48" s="66">
        <v>2E-3</v>
      </c>
      <c r="I48" s="71" t="s">
        <v>303</v>
      </c>
      <c r="J48" s="73"/>
      <c r="K48" s="74">
        <f t="shared" si="0"/>
        <v>8767276483.3199997</v>
      </c>
      <c r="O48" s="51"/>
      <c r="P48" s="52"/>
      <c r="R48" s="53"/>
    </row>
    <row r="49" spans="1:18" s="19" customFormat="1" ht="26.4" x14ac:dyDescent="0.3">
      <c r="A49" s="22">
        <v>44</v>
      </c>
      <c r="B49" s="22" t="s">
        <v>91</v>
      </c>
      <c r="C49" s="22" t="s">
        <v>159</v>
      </c>
      <c r="D49" s="6" t="s">
        <v>345</v>
      </c>
      <c r="E49" s="22">
        <v>179768227</v>
      </c>
      <c r="F49" s="75">
        <v>0.26</v>
      </c>
      <c r="G49" s="21">
        <v>1</v>
      </c>
      <c r="H49" s="66">
        <v>1.9E-3</v>
      </c>
      <c r="I49" s="71" t="s">
        <v>303</v>
      </c>
      <c r="J49" s="73"/>
      <c r="K49" s="74">
        <f t="shared" si="0"/>
        <v>46739739.020000003</v>
      </c>
      <c r="O49" s="51"/>
      <c r="P49" s="52"/>
      <c r="R49" s="53"/>
    </row>
    <row r="50" spans="1:18" s="19" customFormat="1" ht="12.75" customHeight="1" x14ac:dyDescent="0.3">
      <c r="A50" s="22">
        <v>45</v>
      </c>
      <c r="B50" s="22" t="s">
        <v>69</v>
      </c>
      <c r="C50" s="22" t="s">
        <v>161</v>
      </c>
      <c r="D50" s="6" t="s">
        <v>346</v>
      </c>
      <c r="E50" s="22">
        <v>11174330000</v>
      </c>
      <c r="F50" s="75">
        <v>0.14000000000000001</v>
      </c>
      <c r="G50" s="21">
        <v>1</v>
      </c>
      <c r="H50" s="66">
        <v>1.9E-3</v>
      </c>
      <c r="I50" s="71" t="s">
        <v>303</v>
      </c>
      <c r="J50" s="73" t="s">
        <v>177</v>
      </c>
      <c r="K50" s="74">
        <f t="shared" si="0"/>
        <v>1564406200.0000002</v>
      </c>
      <c r="O50" s="51"/>
      <c r="P50" s="52"/>
      <c r="R50" s="53"/>
    </row>
    <row r="51" spans="1:18" s="19" customFormat="1" ht="12.75" customHeight="1" x14ac:dyDescent="0.3">
      <c r="A51" s="22">
        <v>46</v>
      </c>
      <c r="B51" s="22" t="s">
        <v>65</v>
      </c>
      <c r="C51" s="22" t="s">
        <v>155</v>
      </c>
      <c r="D51" s="6" t="s">
        <v>347</v>
      </c>
      <c r="E51" s="22">
        <v>493260384</v>
      </c>
      <c r="F51" s="75">
        <v>0.33</v>
      </c>
      <c r="G51" s="21">
        <v>1</v>
      </c>
      <c r="H51" s="66">
        <v>1.6999999999999999E-3</v>
      </c>
      <c r="I51" s="71" t="s">
        <v>303</v>
      </c>
      <c r="J51" s="73"/>
      <c r="K51" s="74">
        <f t="shared" si="0"/>
        <v>162775926.72</v>
      </c>
      <c r="O51" s="51"/>
      <c r="P51" s="52"/>
      <c r="R51" s="53"/>
    </row>
    <row r="52" spans="1:18" s="19" customFormat="1" ht="12.75" customHeight="1" x14ac:dyDescent="0.3">
      <c r="A52" s="22">
        <v>47</v>
      </c>
      <c r="B52" s="22" t="s">
        <v>99</v>
      </c>
      <c r="C52" s="22" t="s">
        <v>163</v>
      </c>
      <c r="D52" s="6" t="s">
        <v>348</v>
      </c>
      <c r="E52" s="22">
        <v>34270159</v>
      </c>
      <c r="F52" s="75">
        <v>0.34</v>
      </c>
      <c r="G52" s="21">
        <v>1</v>
      </c>
      <c r="H52" s="66">
        <v>1.4E-3</v>
      </c>
      <c r="I52" s="71" t="s">
        <v>303</v>
      </c>
      <c r="J52" s="73"/>
      <c r="K52" s="74">
        <f t="shared" si="0"/>
        <v>11651854.060000001</v>
      </c>
      <c r="O52" s="51"/>
      <c r="P52" s="52"/>
      <c r="R52" s="53"/>
    </row>
    <row r="53" spans="1:18" s="19" customFormat="1" ht="12.75" customHeight="1" x14ac:dyDescent="0.3">
      <c r="A53" s="22">
        <v>48</v>
      </c>
      <c r="B53" s="22" t="s">
        <v>168</v>
      </c>
      <c r="C53" s="22" t="s">
        <v>169</v>
      </c>
      <c r="D53" s="6" t="s">
        <v>349</v>
      </c>
      <c r="E53" s="22">
        <v>39749359700</v>
      </c>
      <c r="F53" s="75">
        <v>0.15</v>
      </c>
      <c r="G53" s="21">
        <v>1</v>
      </c>
      <c r="H53" s="66">
        <v>1.1999999999999999E-3</v>
      </c>
      <c r="I53" s="71" t="s">
        <v>303</v>
      </c>
      <c r="J53" s="73"/>
      <c r="K53" s="74">
        <f t="shared" si="0"/>
        <v>5962403955</v>
      </c>
      <c r="O53" s="51"/>
      <c r="P53" s="52"/>
      <c r="R53" s="53"/>
    </row>
    <row r="54" spans="1:18" s="19" customFormat="1" ht="12.75" customHeight="1" x14ac:dyDescent="0.3">
      <c r="A54" s="22">
        <v>49</v>
      </c>
      <c r="B54" s="22" t="s">
        <v>83</v>
      </c>
      <c r="C54" s="22" t="s">
        <v>171</v>
      </c>
      <c r="D54" s="6" t="s">
        <v>350</v>
      </c>
      <c r="E54" s="22">
        <v>40534000</v>
      </c>
      <c r="F54" s="75">
        <v>0.13</v>
      </c>
      <c r="G54" s="21">
        <v>1</v>
      </c>
      <c r="H54" s="66">
        <v>1.1000000000000001E-3</v>
      </c>
      <c r="I54" s="71" t="s">
        <v>303</v>
      </c>
      <c r="J54" s="73"/>
      <c r="K54" s="74">
        <f t="shared" si="0"/>
        <v>5269420</v>
      </c>
      <c r="O54" s="51"/>
      <c r="P54" s="52"/>
      <c r="R54" s="53"/>
    </row>
    <row r="55" spans="1:18" s="19" customFormat="1" ht="12.75" customHeight="1" x14ac:dyDescent="0.3">
      <c r="A55" s="22">
        <v>50</v>
      </c>
      <c r="B55" s="22" t="s">
        <v>172</v>
      </c>
      <c r="C55" s="22" t="s">
        <v>173</v>
      </c>
      <c r="D55" s="6" t="s">
        <v>351</v>
      </c>
      <c r="E55" s="22">
        <v>703191442</v>
      </c>
      <c r="F55" s="75">
        <v>0.18</v>
      </c>
      <c r="G55" s="21">
        <v>1</v>
      </c>
      <c r="H55" s="66">
        <v>8.0000000000000004E-4</v>
      </c>
      <c r="I55" s="71" t="s">
        <v>303</v>
      </c>
      <c r="J55" s="73"/>
      <c r="K55" s="74">
        <f t="shared" si="0"/>
        <v>126574459.56</v>
      </c>
      <c r="O55" s="51"/>
      <c r="P55" s="52"/>
      <c r="R55" s="53"/>
    </row>
    <row r="56" spans="1:18" ht="15" customHeight="1" x14ac:dyDescent="0.25">
      <c r="B56" s="10"/>
      <c r="C56" s="10"/>
      <c r="D56" s="15"/>
      <c r="E56" s="11"/>
      <c r="F56" s="12"/>
      <c r="G56" s="13"/>
      <c r="H56" s="14"/>
    </row>
    <row r="57" spans="1:18" ht="12.75" customHeight="1" x14ac:dyDescent="0.25">
      <c r="B57" s="23"/>
      <c r="C57" s="23"/>
      <c r="D57" s="25"/>
    </row>
    <row r="58" spans="1:18" ht="13.2" x14ac:dyDescent="0.25">
      <c r="B58" s="18"/>
      <c r="C58" s="19"/>
      <c r="D58" s="18"/>
      <c r="E58" s="19"/>
    </row>
    <row r="59" spans="1:18" ht="12.75" customHeight="1" x14ac:dyDescent="0.25">
      <c r="B59" s="18"/>
      <c r="C59" s="19"/>
      <c r="D59" s="1"/>
      <c r="E59" s="18"/>
      <c r="J59" s="17"/>
    </row>
    <row r="60" spans="1:18" ht="12.75" customHeight="1" x14ac:dyDescent="0.25">
      <c r="B60" s="23"/>
      <c r="C60" s="23"/>
      <c r="D60" s="25"/>
    </row>
    <row r="61" spans="1:18" ht="12.75" customHeight="1" x14ac:dyDescent="0.25">
      <c r="B61" s="23"/>
    </row>
    <row r="62" spans="1:18" ht="12.75" customHeight="1" x14ac:dyDescent="0.25">
      <c r="B62" s="23"/>
      <c r="C62" s="23"/>
      <c r="D62" s="25"/>
    </row>
    <row r="63" spans="1:18" ht="12.75" customHeight="1" x14ac:dyDescent="0.25">
      <c r="B63" s="23"/>
      <c r="C63" s="23"/>
      <c r="D63" s="25"/>
    </row>
    <row r="64" spans="1:18" ht="15" customHeight="1" x14ac:dyDescent="0.25">
      <c r="B64" s="23"/>
      <c r="C64" s="23"/>
      <c r="D64" s="25"/>
    </row>
    <row r="65" spans="2:4" ht="15" customHeight="1" x14ac:dyDescent="0.25">
      <c r="B65" s="23"/>
      <c r="C65" s="23"/>
      <c r="D65" s="25"/>
    </row>
  </sheetData>
  <mergeCells count="9">
    <mergeCell ref="F4:F5"/>
    <mergeCell ref="G4:G5"/>
    <mergeCell ref="H4:H5"/>
    <mergeCell ref="I4:J4"/>
    <mergeCell ref="A4:A5"/>
    <mergeCell ref="B4:B5"/>
    <mergeCell ref="C4:C5"/>
    <mergeCell ref="D4:D5"/>
    <mergeCell ref="E4:E5"/>
  </mergeCells>
  <pageMargins left="0.7" right="0.7" top="0.31" bottom="0.22" header="0.3" footer="0.2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65"/>
  <sheetViews>
    <sheetView zoomScaleNormal="100" workbookViewId="0">
      <selection activeCell="A4" sqref="A4:A5"/>
    </sheetView>
  </sheetViews>
  <sheetFormatPr defaultRowHeight="15" customHeight="1" x14ac:dyDescent="0.25"/>
  <cols>
    <col min="1" max="1" width="3" style="1" bestFit="1" customWidth="1"/>
    <col min="2" max="2" width="8.88671875" style="1" bestFit="1" customWidth="1"/>
    <col min="3" max="3" width="48.88671875" style="20" bestFit="1" customWidth="1"/>
    <col min="4" max="4" width="51.109375" style="20" bestFit="1" customWidth="1"/>
    <col min="5" max="5" width="19.109375" style="1" customWidth="1"/>
    <col min="6" max="6" width="9.88671875" style="1" customWidth="1"/>
    <col min="7" max="7" width="11.6640625" style="1" customWidth="1"/>
    <col min="8" max="8" width="11" style="1" customWidth="1"/>
    <col min="9" max="9" width="9.88671875" style="1" customWidth="1"/>
    <col min="10" max="10" width="8.44140625" style="1" bestFit="1" customWidth="1"/>
    <col min="11" max="11" width="22.77734375" style="1" customWidth="1"/>
    <col min="12" max="231" width="9.109375" style="1"/>
    <col min="232" max="232" width="6.44140625" style="1" customWidth="1"/>
    <col min="233" max="233" width="8.88671875" style="1" bestFit="1" customWidth="1"/>
    <col min="234" max="234" width="46.44140625" style="1" bestFit="1" customWidth="1"/>
    <col min="235" max="235" width="19.109375" style="1" customWidth="1"/>
    <col min="236" max="236" width="14.44140625" style="1" customWidth="1"/>
    <col min="237" max="237" width="17.109375" style="1" customWidth="1"/>
    <col min="238" max="238" width="11" style="1" customWidth="1"/>
    <col min="239" max="239" width="15.33203125" style="1" customWidth="1"/>
    <col min="240" max="240" width="15" style="1" bestFit="1" customWidth="1"/>
    <col min="241" max="487" width="9.109375" style="1"/>
    <col min="488" max="488" width="6.44140625" style="1" customWidth="1"/>
    <col min="489" max="489" width="8.88671875" style="1" bestFit="1" customWidth="1"/>
    <col min="490" max="490" width="46.44140625" style="1" bestFit="1" customWidth="1"/>
    <col min="491" max="491" width="19.109375" style="1" customWidth="1"/>
    <col min="492" max="492" width="14.44140625" style="1" customWidth="1"/>
    <col min="493" max="493" width="17.109375" style="1" customWidth="1"/>
    <col min="494" max="494" width="11" style="1" customWidth="1"/>
    <col min="495" max="495" width="15.33203125" style="1" customWidth="1"/>
    <col min="496" max="496" width="15" style="1" bestFit="1" customWidth="1"/>
    <col min="497" max="743" width="9.109375" style="1"/>
    <col min="744" max="744" width="6.44140625" style="1" customWidth="1"/>
    <col min="745" max="745" width="8.88671875" style="1" bestFit="1" customWidth="1"/>
    <col min="746" max="746" width="46.44140625" style="1" bestFit="1" customWidth="1"/>
    <col min="747" max="747" width="19.109375" style="1" customWidth="1"/>
    <col min="748" max="748" width="14.44140625" style="1" customWidth="1"/>
    <col min="749" max="749" width="17.109375" style="1" customWidth="1"/>
    <col min="750" max="750" width="11" style="1" customWidth="1"/>
    <col min="751" max="751" width="15.33203125" style="1" customWidth="1"/>
    <col min="752" max="752" width="15" style="1" bestFit="1" customWidth="1"/>
    <col min="753" max="999" width="9.109375" style="1"/>
    <col min="1000" max="1000" width="6.44140625" style="1" customWidth="1"/>
    <col min="1001" max="1001" width="8.88671875" style="1" bestFit="1" customWidth="1"/>
    <col min="1002" max="1002" width="46.44140625" style="1" bestFit="1" customWidth="1"/>
    <col min="1003" max="1003" width="19.109375" style="1" customWidth="1"/>
    <col min="1004" max="1004" width="14.44140625" style="1" customWidth="1"/>
    <col min="1005" max="1005" width="17.109375" style="1" customWidth="1"/>
    <col min="1006" max="1006" width="11" style="1" customWidth="1"/>
    <col min="1007" max="1007" width="15.33203125" style="1" customWidth="1"/>
    <col min="1008" max="1008" width="15" style="1" bestFit="1" customWidth="1"/>
    <col min="1009" max="1255" width="9.109375" style="1"/>
    <col min="1256" max="1256" width="6.44140625" style="1" customWidth="1"/>
    <col min="1257" max="1257" width="8.88671875" style="1" bestFit="1" customWidth="1"/>
    <col min="1258" max="1258" width="46.44140625" style="1" bestFit="1" customWidth="1"/>
    <col min="1259" max="1259" width="19.109375" style="1" customWidth="1"/>
    <col min="1260" max="1260" width="14.44140625" style="1" customWidth="1"/>
    <col min="1261" max="1261" width="17.109375" style="1" customWidth="1"/>
    <col min="1262" max="1262" width="11" style="1" customWidth="1"/>
    <col min="1263" max="1263" width="15.33203125" style="1" customWidth="1"/>
    <col min="1264" max="1264" width="15" style="1" bestFit="1" customWidth="1"/>
    <col min="1265" max="1511" width="9.109375" style="1"/>
    <col min="1512" max="1512" width="6.44140625" style="1" customWidth="1"/>
    <col min="1513" max="1513" width="8.88671875" style="1" bestFit="1" customWidth="1"/>
    <col min="1514" max="1514" width="46.44140625" style="1" bestFit="1" customWidth="1"/>
    <col min="1515" max="1515" width="19.109375" style="1" customWidth="1"/>
    <col min="1516" max="1516" width="14.44140625" style="1" customWidth="1"/>
    <col min="1517" max="1517" width="17.109375" style="1" customWidth="1"/>
    <col min="1518" max="1518" width="11" style="1" customWidth="1"/>
    <col min="1519" max="1519" width="15.33203125" style="1" customWidth="1"/>
    <col min="1520" max="1520" width="15" style="1" bestFit="1" customWidth="1"/>
    <col min="1521" max="1767" width="9.109375" style="1"/>
    <col min="1768" max="1768" width="6.44140625" style="1" customWidth="1"/>
    <col min="1769" max="1769" width="8.88671875" style="1" bestFit="1" customWidth="1"/>
    <col min="1770" max="1770" width="46.44140625" style="1" bestFit="1" customWidth="1"/>
    <col min="1771" max="1771" width="19.109375" style="1" customWidth="1"/>
    <col min="1772" max="1772" width="14.44140625" style="1" customWidth="1"/>
    <col min="1773" max="1773" width="17.109375" style="1" customWidth="1"/>
    <col min="1774" max="1774" width="11" style="1" customWidth="1"/>
    <col min="1775" max="1775" width="15.33203125" style="1" customWidth="1"/>
    <col min="1776" max="1776" width="15" style="1" bestFit="1" customWidth="1"/>
    <col min="1777" max="2023" width="9.109375" style="1"/>
    <col min="2024" max="2024" width="6.44140625" style="1" customWidth="1"/>
    <col min="2025" max="2025" width="8.88671875" style="1" bestFit="1" customWidth="1"/>
    <col min="2026" max="2026" width="46.44140625" style="1" bestFit="1" customWidth="1"/>
    <col min="2027" max="2027" width="19.109375" style="1" customWidth="1"/>
    <col min="2028" max="2028" width="14.44140625" style="1" customWidth="1"/>
    <col min="2029" max="2029" width="17.109375" style="1" customWidth="1"/>
    <col min="2030" max="2030" width="11" style="1" customWidth="1"/>
    <col min="2031" max="2031" width="15.33203125" style="1" customWidth="1"/>
    <col min="2032" max="2032" width="15" style="1" bestFit="1" customWidth="1"/>
    <col min="2033" max="2279" width="9.109375" style="1"/>
    <col min="2280" max="2280" width="6.44140625" style="1" customWidth="1"/>
    <col min="2281" max="2281" width="8.88671875" style="1" bestFit="1" customWidth="1"/>
    <col min="2282" max="2282" width="46.44140625" style="1" bestFit="1" customWidth="1"/>
    <col min="2283" max="2283" width="19.109375" style="1" customWidth="1"/>
    <col min="2284" max="2284" width="14.44140625" style="1" customWidth="1"/>
    <col min="2285" max="2285" width="17.109375" style="1" customWidth="1"/>
    <col min="2286" max="2286" width="11" style="1" customWidth="1"/>
    <col min="2287" max="2287" width="15.33203125" style="1" customWidth="1"/>
    <col min="2288" max="2288" width="15" style="1" bestFit="1" customWidth="1"/>
    <col min="2289" max="2535" width="9.109375" style="1"/>
    <col min="2536" max="2536" width="6.44140625" style="1" customWidth="1"/>
    <col min="2537" max="2537" width="8.88671875" style="1" bestFit="1" customWidth="1"/>
    <col min="2538" max="2538" width="46.44140625" style="1" bestFit="1" customWidth="1"/>
    <col min="2539" max="2539" width="19.109375" style="1" customWidth="1"/>
    <col min="2540" max="2540" width="14.44140625" style="1" customWidth="1"/>
    <col min="2541" max="2541" width="17.109375" style="1" customWidth="1"/>
    <col min="2542" max="2542" width="11" style="1" customWidth="1"/>
    <col min="2543" max="2543" width="15.33203125" style="1" customWidth="1"/>
    <col min="2544" max="2544" width="15" style="1" bestFit="1" customWidth="1"/>
    <col min="2545" max="2791" width="9.109375" style="1"/>
    <col min="2792" max="2792" width="6.44140625" style="1" customWidth="1"/>
    <col min="2793" max="2793" width="8.88671875" style="1" bestFit="1" customWidth="1"/>
    <col min="2794" max="2794" width="46.44140625" style="1" bestFit="1" customWidth="1"/>
    <col min="2795" max="2795" width="19.109375" style="1" customWidth="1"/>
    <col min="2796" max="2796" width="14.44140625" style="1" customWidth="1"/>
    <col min="2797" max="2797" width="17.109375" style="1" customWidth="1"/>
    <col min="2798" max="2798" width="11" style="1" customWidth="1"/>
    <col min="2799" max="2799" width="15.33203125" style="1" customWidth="1"/>
    <col min="2800" max="2800" width="15" style="1" bestFit="1" customWidth="1"/>
    <col min="2801" max="3047" width="9.109375" style="1"/>
    <col min="3048" max="3048" width="6.44140625" style="1" customWidth="1"/>
    <col min="3049" max="3049" width="8.88671875" style="1" bestFit="1" customWidth="1"/>
    <col min="3050" max="3050" width="46.44140625" style="1" bestFit="1" customWidth="1"/>
    <col min="3051" max="3051" width="19.109375" style="1" customWidth="1"/>
    <col min="3052" max="3052" width="14.44140625" style="1" customWidth="1"/>
    <col min="3053" max="3053" width="17.109375" style="1" customWidth="1"/>
    <col min="3054" max="3054" width="11" style="1" customWidth="1"/>
    <col min="3055" max="3055" width="15.33203125" style="1" customWidth="1"/>
    <col min="3056" max="3056" width="15" style="1" bestFit="1" customWidth="1"/>
    <col min="3057" max="3303" width="9.109375" style="1"/>
    <col min="3304" max="3304" width="6.44140625" style="1" customWidth="1"/>
    <col min="3305" max="3305" width="8.88671875" style="1" bestFit="1" customWidth="1"/>
    <col min="3306" max="3306" width="46.44140625" style="1" bestFit="1" customWidth="1"/>
    <col min="3307" max="3307" width="19.109375" style="1" customWidth="1"/>
    <col min="3308" max="3308" width="14.44140625" style="1" customWidth="1"/>
    <col min="3309" max="3309" width="17.109375" style="1" customWidth="1"/>
    <col min="3310" max="3310" width="11" style="1" customWidth="1"/>
    <col min="3311" max="3311" width="15.33203125" style="1" customWidth="1"/>
    <col min="3312" max="3312" width="15" style="1" bestFit="1" customWidth="1"/>
    <col min="3313" max="3559" width="9.109375" style="1"/>
    <col min="3560" max="3560" width="6.44140625" style="1" customWidth="1"/>
    <col min="3561" max="3561" width="8.88671875" style="1" bestFit="1" customWidth="1"/>
    <col min="3562" max="3562" width="46.44140625" style="1" bestFit="1" customWidth="1"/>
    <col min="3563" max="3563" width="19.109375" style="1" customWidth="1"/>
    <col min="3564" max="3564" width="14.44140625" style="1" customWidth="1"/>
    <col min="3565" max="3565" width="17.109375" style="1" customWidth="1"/>
    <col min="3566" max="3566" width="11" style="1" customWidth="1"/>
    <col min="3567" max="3567" width="15.33203125" style="1" customWidth="1"/>
    <col min="3568" max="3568" width="15" style="1" bestFit="1" customWidth="1"/>
    <col min="3569" max="3815" width="9.109375" style="1"/>
    <col min="3816" max="3816" width="6.44140625" style="1" customWidth="1"/>
    <col min="3817" max="3817" width="8.88671875" style="1" bestFit="1" customWidth="1"/>
    <col min="3818" max="3818" width="46.44140625" style="1" bestFit="1" customWidth="1"/>
    <col min="3819" max="3819" width="19.109375" style="1" customWidth="1"/>
    <col min="3820" max="3820" width="14.44140625" style="1" customWidth="1"/>
    <col min="3821" max="3821" width="17.109375" style="1" customWidth="1"/>
    <col min="3822" max="3822" width="11" style="1" customWidth="1"/>
    <col min="3823" max="3823" width="15.33203125" style="1" customWidth="1"/>
    <col min="3824" max="3824" width="15" style="1" bestFit="1" customWidth="1"/>
    <col min="3825" max="4071" width="9.109375" style="1"/>
    <col min="4072" max="4072" width="6.44140625" style="1" customWidth="1"/>
    <col min="4073" max="4073" width="8.88671875" style="1" bestFit="1" customWidth="1"/>
    <col min="4074" max="4074" width="46.44140625" style="1" bestFit="1" customWidth="1"/>
    <col min="4075" max="4075" width="19.109375" style="1" customWidth="1"/>
    <col min="4076" max="4076" width="14.44140625" style="1" customWidth="1"/>
    <col min="4077" max="4077" width="17.109375" style="1" customWidth="1"/>
    <col min="4078" max="4078" width="11" style="1" customWidth="1"/>
    <col min="4079" max="4079" width="15.33203125" style="1" customWidth="1"/>
    <col min="4080" max="4080" width="15" style="1" bestFit="1" customWidth="1"/>
    <col min="4081" max="4327" width="9.109375" style="1"/>
    <col min="4328" max="4328" width="6.44140625" style="1" customWidth="1"/>
    <col min="4329" max="4329" width="8.88671875" style="1" bestFit="1" customWidth="1"/>
    <col min="4330" max="4330" width="46.44140625" style="1" bestFit="1" customWidth="1"/>
    <col min="4331" max="4331" width="19.109375" style="1" customWidth="1"/>
    <col min="4332" max="4332" width="14.44140625" style="1" customWidth="1"/>
    <col min="4333" max="4333" width="17.109375" style="1" customWidth="1"/>
    <col min="4334" max="4334" width="11" style="1" customWidth="1"/>
    <col min="4335" max="4335" width="15.33203125" style="1" customWidth="1"/>
    <col min="4336" max="4336" width="15" style="1" bestFit="1" customWidth="1"/>
    <col min="4337" max="4583" width="9.109375" style="1"/>
    <col min="4584" max="4584" width="6.44140625" style="1" customWidth="1"/>
    <col min="4585" max="4585" width="8.88671875" style="1" bestFit="1" customWidth="1"/>
    <col min="4586" max="4586" width="46.44140625" style="1" bestFit="1" customWidth="1"/>
    <col min="4587" max="4587" width="19.109375" style="1" customWidth="1"/>
    <col min="4588" max="4588" width="14.44140625" style="1" customWidth="1"/>
    <col min="4589" max="4589" width="17.109375" style="1" customWidth="1"/>
    <col min="4590" max="4590" width="11" style="1" customWidth="1"/>
    <col min="4591" max="4591" width="15.33203125" style="1" customWidth="1"/>
    <col min="4592" max="4592" width="15" style="1" bestFit="1" customWidth="1"/>
    <col min="4593" max="4839" width="9.109375" style="1"/>
    <col min="4840" max="4840" width="6.44140625" style="1" customWidth="1"/>
    <col min="4841" max="4841" width="8.88671875" style="1" bestFit="1" customWidth="1"/>
    <col min="4842" max="4842" width="46.44140625" style="1" bestFit="1" customWidth="1"/>
    <col min="4843" max="4843" width="19.109375" style="1" customWidth="1"/>
    <col min="4844" max="4844" width="14.44140625" style="1" customWidth="1"/>
    <col min="4845" max="4845" width="17.109375" style="1" customWidth="1"/>
    <col min="4846" max="4846" width="11" style="1" customWidth="1"/>
    <col min="4847" max="4847" width="15.33203125" style="1" customWidth="1"/>
    <col min="4848" max="4848" width="15" style="1" bestFit="1" customWidth="1"/>
    <col min="4849" max="5095" width="9.109375" style="1"/>
    <col min="5096" max="5096" width="6.44140625" style="1" customWidth="1"/>
    <col min="5097" max="5097" width="8.88671875" style="1" bestFit="1" customWidth="1"/>
    <col min="5098" max="5098" width="46.44140625" style="1" bestFit="1" customWidth="1"/>
    <col min="5099" max="5099" width="19.109375" style="1" customWidth="1"/>
    <col min="5100" max="5100" width="14.44140625" style="1" customWidth="1"/>
    <col min="5101" max="5101" width="17.109375" style="1" customWidth="1"/>
    <col min="5102" max="5102" width="11" style="1" customWidth="1"/>
    <col min="5103" max="5103" width="15.33203125" style="1" customWidth="1"/>
    <col min="5104" max="5104" width="15" style="1" bestFit="1" customWidth="1"/>
    <col min="5105" max="5351" width="9.109375" style="1"/>
    <col min="5352" max="5352" width="6.44140625" style="1" customWidth="1"/>
    <col min="5353" max="5353" width="8.88671875" style="1" bestFit="1" customWidth="1"/>
    <col min="5354" max="5354" width="46.44140625" style="1" bestFit="1" customWidth="1"/>
    <col min="5355" max="5355" width="19.109375" style="1" customWidth="1"/>
    <col min="5356" max="5356" width="14.44140625" style="1" customWidth="1"/>
    <col min="5357" max="5357" width="17.109375" style="1" customWidth="1"/>
    <col min="5358" max="5358" width="11" style="1" customWidth="1"/>
    <col min="5359" max="5359" width="15.33203125" style="1" customWidth="1"/>
    <col min="5360" max="5360" width="15" style="1" bestFit="1" customWidth="1"/>
    <col min="5361" max="5607" width="9.109375" style="1"/>
    <col min="5608" max="5608" width="6.44140625" style="1" customWidth="1"/>
    <col min="5609" max="5609" width="8.88671875" style="1" bestFit="1" customWidth="1"/>
    <col min="5610" max="5610" width="46.44140625" style="1" bestFit="1" customWidth="1"/>
    <col min="5611" max="5611" width="19.109375" style="1" customWidth="1"/>
    <col min="5612" max="5612" width="14.44140625" style="1" customWidth="1"/>
    <col min="5613" max="5613" width="17.109375" style="1" customWidth="1"/>
    <col min="5614" max="5614" width="11" style="1" customWidth="1"/>
    <col min="5615" max="5615" width="15.33203125" style="1" customWidth="1"/>
    <col min="5616" max="5616" width="15" style="1" bestFit="1" customWidth="1"/>
    <col min="5617" max="5863" width="9.109375" style="1"/>
    <col min="5864" max="5864" width="6.44140625" style="1" customWidth="1"/>
    <col min="5865" max="5865" width="8.88671875" style="1" bestFit="1" customWidth="1"/>
    <col min="5866" max="5866" width="46.44140625" style="1" bestFit="1" customWidth="1"/>
    <col min="5867" max="5867" width="19.109375" style="1" customWidth="1"/>
    <col min="5868" max="5868" width="14.44140625" style="1" customWidth="1"/>
    <col min="5869" max="5869" width="17.109375" style="1" customWidth="1"/>
    <col min="5870" max="5870" width="11" style="1" customWidth="1"/>
    <col min="5871" max="5871" width="15.33203125" style="1" customWidth="1"/>
    <col min="5872" max="5872" width="15" style="1" bestFit="1" customWidth="1"/>
    <col min="5873" max="6119" width="9.109375" style="1"/>
    <col min="6120" max="6120" width="6.44140625" style="1" customWidth="1"/>
    <col min="6121" max="6121" width="8.88671875" style="1" bestFit="1" customWidth="1"/>
    <col min="6122" max="6122" width="46.44140625" style="1" bestFit="1" customWidth="1"/>
    <col min="6123" max="6123" width="19.109375" style="1" customWidth="1"/>
    <col min="6124" max="6124" width="14.44140625" style="1" customWidth="1"/>
    <col min="6125" max="6125" width="17.109375" style="1" customWidth="1"/>
    <col min="6126" max="6126" width="11" style="1" customWidth="1"/>
    <col min="6127" max="6127" width="15.33203125" style="1" customWidth="1"/>
    <col min="6128" max="6128" width="15" style="1" bestFit="1" customWidth="1"/>
    <col min="6129" max="6375" width="9.109375" style="1"/>
    <col min="6376" max="6376" width="6.44140625" style="1" customWidth="1"/>
    <col min="6377" max="6377" width="8.88671875" style="1" bestFit="1" customWidth="1"/>
    <col min="6378" max="6378" width="46.44140625" style="1" bestFit="1" customWidth="1"/>
    <col min="6379" max="6379" width="19.109375" style="1" customWidth="1"/>
    <col min="6380" max="6380" width="14.44140625" style="1" customWidth="1"/>
    <col min="6381" max="6381" width="17.109375" style="1" customWidth="1"/>
    <col min="6382" max="6382" width="11" style="1" customWidth="1"/>
    <col min="6383" max="6383" width="15.33203125" style="1" customWidth="1"/>
    <col min="6384" max="6384" width="15" style="1" bestFit="1" customWidth="1"/>
    <col min="6385" max="6631" width="9.109375" style="1"/>
    <col min="6632" max="6632" width="6.44140625" style="1" customWidth="1"/>
    <col min="6633" max="6633" width="8.88671875" style="1" bestFit="1" customWidth="1"/>
    <col min="6634" max="6634" width="46.44140625" style="1" bestFit="1" customWidth="1"/>
    <col min="6635" max="6635" width="19.109375" style="1" customWidth="1"/>
    <col min="6636" max="6636" width="14.44140625" style="1" customWidth="1"/>
    <col min="6637" max="6637" width="17.109375" style="1" customWidth="1"/>
    <col min="6638" max="6638" width="11" style="1" customWidth="1"/>
    <col min="6639" max="6639" width="15.33203125" style="1" customWidth="1"/>
    <col min="6640" max="6640" width="15" style="1" bestFit="1" customWidth="1"/>
    <col min="6641" max="6887" width="9.109375" style="1"/>
    <col min="6888" max="6888" width="6.44140625" style="1" customWidth="1"/>
    <col min="6889" max="6889" width="8.88671875" style="1" bestFit="1" customWidth="1"/>
    <col min="6890" max="6890" width="46.44140625" style="1" bestFit="1" customWidth="1"/>
    <col min="6891" max="6891" width="19.109375" style="1" customWidth="1"/>
    <col min="6892" max="6892" width="14.44140625" style="1" customWidth="1"/>
    <col min="6893" max="6893" width="17.109375" style="1" customWidth="1"/>
    <col min="6894" max="6894" width="11" style="1" customWidth="1"/>
    <col min="6895" max="6895" width="15.33203125" style="1" customWidth="1"/>
    <col min="6896" max="6896" width="15" style="1" bestFit="1" customWidth="1"/>
    <col min="6897" max="7143" width="9.109375" style="1"/>
    <col min="7144" max="7144" width="6.44140625" style="1" customWidth="1"/>
    <col min="7145" max="7145" width="8.88671875" style="1" bestFit="1" customWidth="1"/>
    <col min="7146" max="7146" width="46.44140625" style="1" bestFit="1" customWidth="1"/>
    <col min="7147" max="7147" width="19.109375" style="1" customWidth="1"/>
    <col min="7148" max="7148" width="14.44140625" style="1" customWidth="1"/>
    <col min="7149" max="7149" width="17.109375" style="1" customWidth="1"/>
    <col min="7150" max="7150" width="11" style="1" customWidth="1"/>
    <col min="7151" max="7151" width="15.33203125" style="1" customWidth="1"/>
    <col min="7152" max="7152" width="15" style="1" bestFit="1" customWidth="1"/>
    <col min="7153" max="7399" width="9.109375" style="1"/>
    <col min="7400" max="7400" width="6.44140625" style="1" customWidth="1"/>
    <col min="7401" max="7401" width="8.88671875" style="1" bestFit="1" customWidth="1"/>
    <col min="7402" max="7402" width="46.44140625" style="1" bestFit="1" customWidth="1"/>
    <col min="7403" max="7403" width="19.109375" style="1" customWidth="1"/>
    <col min="7404" max="7404" width="14.44140625" style="1" customWidth="1"/>
    <col min="7405" max="7405" width="17.109375" style="1" customWidth="1"/>
    <col min="7406" max="7406" width="11" style="1" customWidth="1"/>
    <col min="7407" max="7407" width="15.33203125" style="1" customWidth="1"/>
    <col min="7408" max="7408" width="15" style="1" bestFit="1" customWidth="1"/>
    <col min="7409" max="7655" width="9.109375" style="1"/>
    <col min="7656" max="7656" width="6.44140625" style="1" customWidth="1"/>
    <col min="7657" max="7657" width="8.88671875" style="1" bestFit="1" customWidth="1"/>
    <col min="7658" max="7658" width="46.44140625" style="1" bestFit="1" customWidth="1"/>
    <col min="7659" max="7659" width="19.109375" style="1" customWidth="1"/>
    <col min="7660" max="7660" width="14.44140625" style="1" customWidth="1"/>
    <col min="7661" max="7661" width="17.109375" style="1" customWidth="1"/>
    <col min="7662" max="7662" width="11" style="1" customWidth="1"/>
    <col min="7663" max="7663" width="15.33203125" style="1" customWidth="1"/>
    <col min="7664" max="7664" width="15" style="1" bestFit="1" customWidth="1"/>
    <col min="7665" max="7911" width="9.109375" style="1"/>
    <col min="7912" max="7912" width="6.44140625" style="1" customWidth="1"/>
    <col min="7913" max="7913" width="8.88671875" style="1" bestFit="1" customWidth="1"/>
    <col min="7914" max="7914" width="46.44140625" style="1" bestFit="1" customWidth="1"/>
    <col min="7915" max="7915" width="19.109375" style="1" customWidth="1"/>
    <col min="7916" max="7916" width="14.44140625" style="1" customWidth="1"/>
    <col min="7917" max="7917" width="17.109375" style="1" customWidth="1"/>
    <col min="7918" max="7918" width="11" style="1" customWidth="1"/>
    <col min="7919" max="7919" width="15.33203125" style="1" customWidth="1"/>
    <col min="7920" max="7920" width="15" style="1" bestFit="1" customWidth="1"/>
    <col min="7921" max="8167" width="9.109375" style="1"/>
    <col min="8168" max="8168" width="6.44140625" style="1" customWidth="1"/>
    <col min="8169" max="8169" width="8.88671875" style="1" bestFit="1" customWidth="1"/>
    <col min="8170" max="8170" width="46.44140625" style="1" bestFit="1" customWidth="1"/>
    <col min="8171" max="8171" width="19.109375" style="1" customWidth="1"/>
    <col min="8172" max="8172" width="14.44140625" style="1" customWidth="1"/>
    <col min="8173" max="8173" width="17.109375" style="1" customWidth="1"/>
    <col min="8174" max="8174" width="11" style="1" customWidth="1"/>
    <col min="8175" max="8175" width="15.33203125" style="1" customWidth="1"/>
    <col min="8176" max="8176" width="15" style="1" bestFit="1" customWidth="1"/>
    <col min="8177" max="8423" width="9.109375" style="1"/>
    <col min="8424" max="8424" width="6.44140625" style="1" customWidth="1"/>
    <col min="8425" max="8425" width="8.88671875" style="1" bestFit="1" customWidth="1"/>
    <col min="8426" max="8426" width="46.44140625" style="1" bestFit="1" customWidth="1"/>
    <col min="8427" max="8427" width="19.109375" style="1" customWidth="1"/>
    <col min="8428" max="8428" width="14.44140625" style="1" customWidth="1"/>
    <col min="8429" max="8429" width="17.109375" style="1" customWidth="1"/>
    <col min="8430" max="8430" width="11" style="1" customWidth="1"/>
    <col min="8431" max="8431" width="15.33203125" style="1" customWidth="1"/>
    <col min="8432" max="8432" width="15" style="1" bestFit="1" customWidth="1"/>
    <col min="8433" max="8679" width="9.109375" style="1"/>
    <col min="8680" max="8680" width="6.44140625" style="1" customWidth="1"/>
    <col min="8681" max="8681" width="8.88671875" style="1" bestFit="1" customWidth="1"/>
    <col min="8682" max="8682" width="46.44140625" style="1" bestFit="1" customWidth="1"/>
    <col min="8683" max="8683" width="19.109375" style="1" customWidth="1"/>
    <col min="8684" max="8684" width="14.44140625" style="1" customWidth="1"/>
    <col min="8685" max="8685" width="17.109375" style="1" customWidth="1"/>
    <col min="8686" max="8686" width="11" style="1" customWidth="1"/>
    <col min="8687" max="8687" width="15.33203125" style="1" customWidth="1"/>
    <col min="8688" max="8688" width="15" style="1" bestFit="1" customWidth="1"/>
    <col min="8689" max="8935" width="9.109375" style="1"/>
    <col min="8936" max="8936" width="6.44140625" style="1" customWidth="1"/>
    <col min="8937" max="8937" width="8.88671875" style="1" bestFit="1" customWidth="1"/>
    <col min="8938" max="8938" width="46.44140625" style="1" bestFit="1" customWidth="1"/>
    <col min="8939" max="8939" width="19.109375" style="1" customWidth="1"/>
    <col min="8940" max="8940" width="14.44140625" style="1" customWidth="1"/>
    <col min="8941" max="8941" width="17.109375" style="1" customWidth="1"/>
    <col min="8942" max="8942" width="11" style="1" customWidth="1"/>
    <col min="8943" max="8943" width="15.33203125" style="1" customWidth="1"/>
    <col min="8944" max="8944" width="15" style="1" bestFit="1" customWidth="1"/>
    <col min="8945" max="9191" width="9.109375" style="1"/>
    <col min="9192" max="9192" width="6.44140625" style="1" customWidth="1"/>
    <col min="9193" max="9193" width="8.88671875" style="1" bestFit="1" customWidth="1"/>
    <col min="9194" max="9194" width="46.44140625" style="1" bestFit="1" customWidth="1"/>
    <col min="9195" max="9195" width="19.109375" style="1" customWidth="1"/>
    <col min="9196" max="9196" width="14.44140625" style="1" customWidth="1"/>
    <col min="9197" max="9197" width="17.109375" style="1" customWidth="1"/>
    <col min="9198" max="9198" width="11" style="1" customWidth="1"/>
    <col min="9199" max="9199" width="15.33203125" style="1" customWidth="1"/>
    <col min="9200" max="9200" width="15" style="1" bestFit="1" customWidth="1"/>
    <col min="9201" max="9447" width="9.109375" style="1"/>
    <col min="9448" max="9448" width="6.44140625" style="1" customWidth="1"/>
    <col min="9449" max="9449" width="8.88671875" style="1" bestFit="1" customWidth="1"/>
    <col min="9450" max="9450" width="46.44140625" style="1" bestFit="1" customWidth="1"/>
    <col min="9451" max="9451" width="19.109375" style="1" customWidth="1"/>
    <col min="9452" max="9452" width="14.44140625" style="1" customWidth="1"/>
    <col min="9453" max="9453" width="17.109375" style="1" customWidth="1"/>
    <col min="9454" max="9454" width="11" style="1" customWidth="1"/>
    <col min="9455" max="9455" width="15.33203125" style="1" customWidth="1"/>
    <col min="9456" max="9456" width="15" style="1" bestFit="1" customWidth="1"/>
    <col min="9457" max="9703" width="9.109375" style="1"/>
    <col min="9704" max="9704" width="6.44140625" style="1" customWidth="1"/>
    <col min="9705" max="9705" width="8.88671875" style="1" bestFit="1" customWidth="1"/>
    <col min="9706" max="9706" width="46.44140625" style="1" bestFit="1" customWidth="1"/>
    <col min="9707" max="9707" width="19.109375" style="1" customWidth="1"/>
    <col min="9708" max="9708" width="14.44140625" style="1" customWidth="1"/>
    <col min="9709" max="9709" width="17.109375" style="1" customWidth="1"/>
    <col min="9710" max="9710" width="11" style="1" customWidth="1"/>
    <col min="9711" max="9711" width="15.33203125" style="1" customWidth="1"/>
    <col min="9712" max="9712" width="15" style="1" bestFit="1" customWidth="1"/>
    <col min="9713" max="9959" width="9.109375" style="1"/>
    <col min="9960" max="9960" width="6.44140625" style="1" customWidth="1"/>
    <col min="9961" max="9961" width="8.88671875" style="1" bestFit="1" customWidth="1"/>
    <col min="9962" max="9962" width="46.44140625" style="1" bestFit="1" customWidth="1"/>
    <col min="9963" max="9963" width="19.109375" style="1" customWidth="1"/>
    <col min="9964" max="9964" width="14.44140625" style="1" customWidth="1"/>
    <col min="9965" max="9965" width="17.109375" style="1" customWidth="1"/>
    <col min="9966" max="9966" width="11" style="1" customWidth="1"/>
    <col min="9967" max="9967" width="15.33203125" style="1" customWidth="1"/>
    <col min="9968" max="9968" width="15" style="1" bestFit="1" customWidth="1"/>
    <col min="9969" max="10215" width="9.109375" style="1"/>
    <col min="10216" max="10216" width="6.44140625" style="1" customWidth="1"/>
    <col min="10217" max="10217" width="8.88671875" style="1" bestFit="1" customWidth="1"/>
    <col min="10218" max="10218" width="46.44140625" style="1" bestFit="1" customWidth="1"/>
    <col min="10219" max="10219" width="19.109375" style="1" customWidth="1"/>
    <col min="10220" max="10220" width="14.44140625" style="1" customWidth="1"/>
    <col min="10221" max="10221" width="17.109375" style="1" customWidth="1"/>
    <col min="10222" max="10222" width="11" style="1" customWidth="1"/>
    <col min="10223" max="10223" width="15.33203125" style="1" customWidth="1"/>
    <col min="10224" max="10224" width="15" style="1" bestFit="1" customWidth="1"/>
    <col min="10225" max="10471" width="9.109375" style="1"/>
    <col min="10472" max="10472" width="6.44140625" style="1" customWidth="1"/>
    <col min="10473" max="10473" width="8.88671875" style="1" bestFit="1" customWidth="1"/>
    <col min="10474" max="10474" width="46.44140625" style="1" bestFit="1" customWidth="1"/>
    <col min="10475" max="10475" width="19.109375" style="1" customWidth="1"/>
    <col min="10476" max="10476" width="14.44140625" style="1" customWidth="1"/>
    <col min="10477" max="10477" width="17.109375" style="1" customWidth="1"/>
    <col min="10478" max="10478" width="11" style="1" customWidth="1"/>
    <col min="10479" max="10479" width="15.33203125" style="1" customWidth="1"/>
    <col min="10480" max="10480" width="15" style="1" bestFit="1" customWidth="1"/>
    <col min="10481" max="10727" width="9.109375" style="1"/>
    <col min="10728" max="10728" width="6.44140625" style="1" customWidth="1"/>
    <col min="10729" max="10729" width="8.88671875" style="1" bestFit="1" customWidth="1"/>
    <col min="10730" max="10730" width="46.44140625" style="1" bestFit="1" customWidth="1"/>
    <col min="10731" max="10731" width="19.109375" style="1" customWidth="1"/>
    <col min="10732" max="10732" width="14.44140625" style="1" customWidth="1"/>
    <col min="10733" max="10733" width="17.109375" style="1" customWidth="1"/>
    <col min="10734" max="10734" width="11" style="1" customWidth="1"/>
    <col min="10735" max="10735" width="15.33203125" style="1" customWidth="1"/>
    <col min="10736" max="10736" width="15" style="1" bestFit="1" customWidth="1"/>
    <col min="10737" max="10983" width="9.109375" style="1"/>
    <col min="10984" max="10984" width="6.44140625" style="1" customWidth="1"/>
    <col min="10985" max="10985" width="8.88671875" style="1" bestFit="1" customWidth="1"/>
    <col min="10986" max="10986" width="46.44140625" style="1" bestFit="1" customWidth="1"/>
    <col min="10987" max="10987" width="19.109375" style="1" customWidth="1"/>
    <col min="10988" max="10988" width="14.44140625" style="1" customWidth="1"/>
    <col min="10989" max="10989" width="17.109375" style="1" customWidth="1"/>
    <col min="10990" max="10990" width="11" style="1" customWidth="1"/>
    <col min="10991" max="10991" width="15.33203125" style="1" customWidth="1"/>
    <col min="10992" max="10992" width="15" style="1" bestFit="1" customWidth="1"/>
    <col min="10993" max="11239" width="9.109375" style="1"/>
    <col min="11240" max="11240" width="6.44140625" style="1" customWidth="1"/>
    <col min="11241" max="11241" width="8.88671875" style="1" bestFit="1" customWidth="1"/>
    <col min="11242" max="11242" width="46.44140625" style="1" bestFit="1" customWidth="1"/>
    <col min="11243" max="11243" width="19.109375" style="1" customWidth="1"/>
    <col min="11244" max="11244" width="14.44140625" style="1" customWidth="1"/>
    <col min="11245" max="11245" width="17.109375" style="1" customWidth="1"/>
    <col min="11246" max="11246" width="11" style="1" customWidth="1"/>
    <col min="11247" max="11247" width="15.33203125" style="1" customWidth="1"/>
    <col min="11248" max="11248" width="15" style="1" bestFit="1" customWidth="1"/>
    <col min="11249" max="11495" width="9.109375" style="1"/>
    <col min="11496" max="11496" width="6.44140625" style="1" customWidth="1"/>
    <col min="11497" max="11497" width="8.88671875" style="1" bestFit="1" customWidth="1"/>
    <col min="11498" max="11498" width="46.44140625" style="1" bestFit="1" customWidth="1"/>
    <col min="11499" max="11499" width="19.109375" style="1" customWidth="1"/>
    <col min="11500" max="11500" width="14.44140625" style="1" customWidth="1"/>
    <col min="11501" max="11501" width="17.109375" style="1" customWidth="1"/>
    <col min="11502" max="11502" width="11" style="1" customWidth="1"/>
    <col min="11503" max="11503" width="15.33203125" style="1" customWidth="1"/>
    <col min="11504" max="11504" width="15" style="1" bestFit="1" customWidth="1"/>
    <col min="11505" max="11751" width="9.109375" style="1"/>
    <col min="11752" max="11752" width="6.44140625" style="1" customWidth="1"/>
    <col min="11753" max="11753" width="8.88671875" style="1" bestFit="1" customWidth="1"/>
    <col min="11754" max="11754" width="46.44140625" style="1" bestFit="1" customWidth="1"/>
    <col min="11755" max="11755" width="19.109375" style="1" customWidth="1"/>
    <col min="11756" max="11756" width="14.44140625" style="1" customWidth="1"/>
    <col min="11757" max="11757" width="17.109375" style="1" customWidth="1"/>
    <col min="11758" max="11758" width="11" style="1" customWidth="1"/>
    <col min="11759" max="11759" width="15.33203125" style="1" customWidth="1"/>
    <col min="11760" max="11760" width="15" style="1" bestFit="1" customWidth="1"/>
    <col min="11761" max="12007" width="9.109375" style="1"/>
    <col min="12008" max="12008" width="6.44140625" style="1" customWidth="1"/>
    <col min="12009" max="12009" width="8.88671875" style="1" bestFit="1" customWidth="1"/>
    <col min="12010" max="12010" width="46.44140625" style="1" bestFit="1" customWidth="1"/>
    <col min="12011" max="12011" width="19.109375" style="1" customWidth="1"/>
    <col min="12012" max="12012" width="14.44140625" style="1" customWidth="1"/>
    <col min="12013" max="12013" width="17.109375" style="1" customWidth="1"/>
    <col min="12014" max="12014" width="11" style="1" customWidth="1"/>
    <col min="12015" max="12015" width="15.33203125" style="1" customWidth="1"/>
    <col min="12016" max="12016" width="15" style="1" bestFit="1" customWidth="1"/>
    <col min="12017" max="12263" width="9.109375" style="1"/>
    <col min="12264" max="12264" width="6.44140625" style="1" customWidth="1"/>
    <col min="12265" max="12265" width="8.88671875" style="1" bestFit="1" customWidth="1"/>
    <col min="12266" max="12266" width="46.44140625" style="1" bestFit="1" customWidth="1"/>
    <col min="12267" max="12267" width="19.109375" style="1" customWidth="1"/>
    <col min="12268" max="12268" width="14.44140625" style="1" customWidth="1"/>
    <col min="12269" max="12269" width="17.109375" style="1" customWidth="1"/>
    <col min="12270" max="12270" width="11" style="1" customWidth="1"/>
    <col min="12271" max="12271" width="15.33203125" style="1" customWidth="1"/>
    <col min="12272" max="12272" width="15" style="1" bestFit="1" customWidth="1"/>
    <col min="12273" max="12519" width="9.109375" style="1"/>
    <col min="12520" max="12520" width="6.44140625" style="1" customWidth="1"/>
    <col min="12521" max="12521" width="8.88671875" style="1" bestFit="1" customWidth="1"/>
    <col min="12522" max="12522" width="46.44140625" style="1" bestFit="1" customWidth="1"/>
    <col min="12523" max="12523" width="19.109375" style="1" customWidth="1"/>
    <col min="12524" max="12524" width="14.44140625" style="1" customWidth="1"/>
    <col min="12525" max="12525" width="17.109375" style="1" customWidth="1"/>
    <col min="12526" max="12526" width="11" style="1" customWidth="1"/>
    <col min="12527" max="12527" width="15.33203125" style="1" customWidth="1"/>
    <col min="12528" max="12528" width="15" style="1" bestFit="1" customWidth="1"/>
    <col min="12529" max="12775" width="9.109375" style="1"/>
    <col min="12776" max="12776" width="6.44140625" style="1" customWidth="1"/>
    <col min="12777" max="12777" width="8.88671875" style="1" bestFit="1" customWidth="1"/>
    <col min="12778" max="12778" width="46.44140625" style="1" bestFit="1" customWidth="1"/>
    <col min="12779" max="12779" width="19.109375" style="1" customWidth="1"/>
    <col min="12780" max="12780" width="14.44140625" style="1" customWidth="1"/>
    <col min="12781" max="12781" width="17.109375" style="1" customWidth="1"/>
    <col min="12782" max="12782" width="11" style="1" customWidth="1"/>
    <col min="12783" max="12783" width="15.33203125" style="1" customWidth="1"/>
    <col min="12784" max="12784" width="15" style="1" bestFit="1" customWidth="1"/>
    <col min="12785" max="13031" width="9.109375" style="1"/>
    <col min="13032" max="13032" width="6.44140625" style="1" customWidth="1"/>
    <col min="13033" max="13033" width="8.88671875" style="1" bestFit="1" customWidth="1"/>
    <col min="13034" max="13034" width="46.44140625" style="1" bestFit="1" customWidth="1"/>
    <col min="13035" max="13035" width="19.109375" style="1" customWidth="1"/>
    <col min="13036" max="13036" width="14.44140625" style="1" customWidth="1"/>
    <col min="13037" max="13037" width="17.109375" style="1" customWidth="1"/>
    <col min="13038" max="13038" width="11" style="1" customWidth="1"/>
    <col min="13039" max="13039" width="15.33203125" style="1" customWidth="1"/>
    <col min="13040" max="13040" width="15" style="1" bestFit="1" customWidth="1"/>
    <col min="13041" max="13287" width="9.109375" style="1"/>
    <col min="13288" max="13288" width="6.44140625" style="1" customWidth="1"/>
    <col min="13289" max="13289" width="8.88671875" style="1" bestFit="1" customWidth="1"/>
    <col min="13290" max="13290" width="46.44140625" style="1" bestFit="1" customWidth="1"/>
    <col min="13291" max="13291" width="19.109375" style="1" customWidth="1"/>
    <col min="13292" max="13292" width="14.44140625" style="1" customWidth="1"/>
    <col min="13293" max="13293" width="17.109375" style="1" customWidth="1"/>
    <col min="13294" max="13294" width="11" style="1" customWidth="1"/>
    <col min="13295" max="13295" width="15.33203125" style="1" customWidth="1"/>
    <col min="13296" max="13296" width="15" style="1" bestFit="1" customWidth="1"/>
    <col min="13297" max="13543" width="9.109375" style="1"/>
    <col min="13544" max="13544" width="6.44140625" style="1" customWidth="1"/>
    <col min="13545" max="13545" width="8.88671875" style="1" bestFit="1" customWidth="1"/>
    <col min="13546" max="13546" width="46.44140625" style="1" bestFit="1" customWidth="1"/>
    <col min="13547" max="13547" width="19.109375" style="1" customWidth="1"/>
    <col min="13548" max="13548" width="14.44140625" style="1" customWidth="1"/>
    <col min="13549" max="13549" width="17.109375" style="1" customWidth="1"/>
    <col min="13550" max="13550" width="11" style="1" customWidth="1"/>
    <col min="13551" max="13551" width="15.33203125" style="1" customWidth="1"/>
    <col min="13552" max="13552" width="15" style="1" bestFit="1" customWidth="1"/>
    <col min="13553" max="13799" width="9.109375" style="1"/>
    <col min="13800" max="13800" width="6.44140625" style="1" customWidth="1"/>
    <col min="13801" max="13801" width="8.88671875" style="1" bestFit="1" customWidth="1"/>
    <col min="13802" max="13802" width="46.44140625" style="1" bestFit="1" customWidth="1"/>
    <col min="13803" max="13803" width="19.109375" style="1" customWidth="1"/>
    <col min="13804" max="13804" width="14.44140625" style="1" customWidth="1"/>
    <col min="13805" max="13805" width="17.109375" style="1" customWidth="1"/>
    <col min="13806" max="13806" width="11" style="1" customWidth="1"/>
    <col min="13807" max="13807" width="15.33203125" style="1" customWidth="1"/>
    <col min="13808" max="13808" width="15" style="1" bestFit="1" customWidth="1"/>
    <col min="13809" max="14055" width="9.109375" style="1"/>
    <col min="14056" max="14056" width="6.44140625" style="1" customWidth="1"/>
    <col min="14057" max="14057" width="8.88671875" style="1" bestFit="1" customWidth="1"/>
    <col min="14058" max="14058" width="46.44140625" style="1" bestFit="1" customWidth="1"/>
    <col min="14059" max="14059" width="19.109375" style="1" customWidth="1"/>
    <col min="14060" max="14060" width="14.44140625" style="1" customWidth="1"/>
    <col min="14061" max="14061" width="17.109375" style="1" customWidth="1"/>
    <col min="14062" max="14062" width="11" style="1" customWidth="1"/>
    <col min="14063" max="14063" width="15.33203125" style="1" customWidth="1"/>
    <col min="14064" max="14064" width="15" style="1" bestFit="1" customWidth="1"/>
    <col min="14065" max="14311" width="9.109375" style="1"/>
    <col min="14312" max="14312" width="6.44140625" style="1" customWidth="1"/>
    <col min="14313" max="14313" width="8.88671875" style="1" bestFit="1" customWidth="1"/>
    <col min="14314" max="14314" width="46.44140625" style="1" bestFit="1" customWidth="1"/>
    <col min="14315" max="14315" width="19.109375" style="1" customWidth="1"/>
    <col min="14316" max="14316" width="14.44140625" style="1" customWidth="1"/>
    <col min="14317" max="14317" width="17.109375" style="1" customWidth="1"/>
    <col min="14318" max="14318" width="11" style="1" customWidth="1"/>
    <col min="14319" max="14319" width="15.33203125" style="1" customWidth="1"/>
    <col min="14320" max="14320" width="15" style="1" bestFit="1" customWidth="1"/>
    <col min="14321" max="14567" width="9.109375" style="1"/>
    <col min="14568" max="14568" width="6.44140625" style="1" customWidth="1"/>
    <col min="14569" max="14569" width="8.88671875" style="1" bestFit="1" customWidth="1"/>
    <col min="14570" max="14570" width="46.44140625" style="1" bestFit="1" customWidth="1"/>
    <col min="14571" max="14571" width="19.109375" style="1" customWidth="1"/>
    <col min="14572" max="14572" width="14.44140625" style="1" customWidth="1"/>
    <col min="14573" max="14573" width="17.109375" style="1" customWidth="1"/>
    <col min="14574" max="14574" width="11" style="1" customWidth="1"/>
    <col min="14575" max="14575" width="15.33203125" style="1" customWidth="1"/>
    <col min="14576" max="14576" width="15" style="1" bestFit="1" customWidth="1"/>
    <col min="14577" max="14823" width="9.109375" style="1"/>
    <col min="14824" max="14824" width="6.44140625" style="1" customWidth="1"/>
    <col min="14825" max="14825" width="8.88671875" style="1" bestFit="1" customWidth="1"/>
    <col min="14826" max="14826" width="46.44140625" style="1" bestFit="1" customWidth="1"/>
    <col min="14827" max="14827" width="19.109375" style="1" customWidth="1"/>
    <col min="14828" max="14828" width="14.44140625" style="1" customWidth="1"/>
    <col min="14829" max="14829" width="17.109375" style="1" customWidth="1"/>
    <col min="14830" max="14830" width="11" style="1" customWidth="1"/>
    <col min="14831" max="14831" width="15.33203125" style="1" customWidth="1"/>
    <col min="14832" max="14832" width="15" style="1" bestFit="1" customWidth="1"/>
    <col min="14833" max="15079" width="9.109375" style="1"/>
    <col min="15080" max="15080" width="6.44140625" style="1" customWidth="1"/>
    <col min="15081" max="15081" width="8.88671875" style="1" bestFit="1" customWidth="1"/>
    <col min="15082" max="15082" width="46.44140625" style="1" bestFit="1" customWidth="1"/>
    <col min="15083" max="15083" width="19.109375" style="1" customWidth="1"/>
    <col min="15084" max="15084" width="14.44140625" style="1" customWidth="1"/>
    <col min="15085" max="15085" width="17.109375" style="1" customWidth="1"/>
    <col min="15086" max="15086" width="11" style="1" customWidth="1"/>
    <col min="15087" max="15087" width="15.33203125" style="1" customWidth="1"/>
    <col min="15088" max="15088" width="15" style="1" bestFit="1" customWidth="1"/>
    <col min="15089" max="15335" width="9.109375" style="1"/>
    <col min="15336" max="15336" width="6.44140625" style="1" customWidth="1"/>
    <col min="15337" max="15337" width="8.88671875" style="1" bestFit="1" customWidth="1"/>
    <col min="15338" max="15338" width="46.44140625" style="1" bestFit="1" customWidth="1"/>
    <col min="15339" max="15339" width="19.109375" style="1" customWidth="1"/>
    <col min="15340" max="15340" width="14.44140625" style="1" customWidth="1"/>
    <col min="15341" max="15341" width="17.109375" style="1" customWidth="1"/>
    <col min="15342" max="15342" width="11" style="1" customWidth="1"/>
    <col min="15343" max="15343" width="15.33203125" style="1" customWidth="1"/>
    <col min="15344" max="15344" width="15" style="1" bestFit="1" customWidth="1"/>
    <col min="15345" max="15591" width="9.109375" style="1"/>
    <col min="15592" max="15592" width="6.44140625" style="1" customWidth="1"/>
    <col min="15593" max="15593" width="8.88671875" style="1" bestFit="1" customWidth="1"/>
    <col min="15594" max="15594" width="46.44140625" style="1" bestFit="1" customWidth="1"/>
    <col min="15595" max="15595" width="19.109375" style="1" customWidth="1"/>
    <col min="15596" max="15596" width="14.44140625" style="1" customWidth="1"/>
    <col min="15597" max="15597" width="17.109375" style="1" customWidth="1"/>
    <col min="15598" max="15598" width="11" style="1" customWidth="1"/>
    <col min="15599" max="15599" width="15.33203125" style="1" customWidth="1"/>
    <col min="15600" max="15600" width="15" style="1" bestFit="1" customWidth="1"/>
    <col min="15601" max="15847" width="9.109375" style="1"/>
    <col min="15848" max="15848" width="6.44140625" style="1" customWidth="1"/>
    <col min="15849" max="15849" width="8.88671875" style="1" bestFit="1" customWidth="1"/>
    <col min="15850" max="15850" width="46.44140625" style="1" bestFit="1" customWidth="1"/>
    <col min="15851" max="15851" width="19.109375" style="1" customWidth="1"/>
    <col min="15852" max="15852" width="14.44140625" style="1" customWidth="1"/>
    <col min="15853" max="15853" width="17.109375" style="1" customWidth="1"/>
    <col min="15854" max="15854" width="11" style="1" customWidth="1"/>
    <col min="15855" max="15855" width="15.33203125" style="1" customWidth="1"/>
    <col min="15856" max="15856" width="15" style="1" bestFit="1" customWidth="1"/>
    <col min="15857" max="16103" width="9.109375" style="1"/>
    <col min="16104" max="16104" width="6.44140625" style="1" customWidth="1"/>
    <col min="16105" max="16105" width="8.88671875" style="1" bestFit="1" customWidth="1"/>
    <col min="16106" max="16106" width="46.44140625" style="1" bestFit="1" customWidth="1"/>
    <col min="16107" max="16107" width="19.109375" style="1" customWidth="1"/>
    <col min="16108" max="16108" width="14.44140625" style="1" customWidth="1"/>
    <col min="16109" max="16109" width="17.109375" style="1" customWidth="1"/>
    <col min="16110" max="16110" width="11" style="1" customWidth="1"/>
    <col min="16111" max="16111" width="15.33203125" style="1" customWidth="1"/>
    <col min="16112" max="16112" width="15" style="1" bestFit="1" customWidth="1"/>
    <col min="16113" max="16384" width="9.109375" style="1"/>
  </cols>
  <sheetData>
    <row r="1" spans="1:18" ht="15" customHeight="1" x14ac:dyDescent="0.25">
      <c r="C1" s="36" t="s">
        <v>246</v>
      </c>
      <c r="D1" s="37" t="s">
        <v>245</v>
      </c>
    </row>
    <row r="2" spans="1:18" ht="15" customHeight="1" thickBot="1" x14ac:dyDescent="0.3">
      <c r="C2" s="38">
        <v>41351</v>
      </c>
      <c r="D2" s="39">
        <v>41442</v>
      </c>
    </row>
    <row r="3" spans="1:18" ht="15" customHeight="1" x14ac:dyDescent="0.25">
      <c r="A3" s="2"/>
      <c r="B3" s="3"/>
      <c r="C3" s="3"/>
      <c r="D3" s="3"/>
      <c r="E3" s="3"/>
      <c r="F3" s="3"/>
      <c r="G3" s="3"/>
      <c r="H3" s="3"/>
    </row>
    <row r="4" spans="1:18" ht="15" customHeight="1" x14ac:dyDescent="0.25">
      <c r="A4" s="211" t="s">
        <v>0</v>
      </c>
      <c r="B4" s="211" t="s">
        <v>188</v>
      </c>
      <c r="C4" s="211" t="s">
        <v>189</v>
      </c>
      <c r="D4" s="211" t="s">
        <v>190</v>
      </c>
      <c r="E4" s="211" t="s">
        <v>191</v>
      </c>
      <c r="F4" s="211" t="s">
        <v>192</v>
      </c>
      <c r="G4" s="211" t="s">
        <v>193</v>
      </c>
      <c r="H4" s="211" t="s">
        <v>363</v>
      </c>
      <c r="I4" s="213" t="s">
        <v>300</v>
      </c>
      <c r="J4" s="213"/>
      <c r="K4" s="1" t="s">
        <v>699</v>
      </c>
    </row>
    <row r="5" spans="1:18" ht="25.5" customHeight="1" x14ac:dyDescent="0.25">
      <c r="A5" s="212"/>
      <c r="B5" s="212"/>
      <c r="C5" s="214"/>
      <c r="D5" s="215"/>
      <c r="E5" s="212"/>
      <c r="F5" s="212"/>
      <c r="G5" s="212"/>
      <c r="H5" s="212"/>
      <c r="I5" s="35" t="s">
        <v>302</v>
      </c>
      <c r="J5" s="35" t="s">
        <v>301</v>
      </c>
      <c r="O5" s="17"/>
      <c r="P5" s="29"/>
      <c r="R5" s="28"/>
    </row>
    <row r="6" spans="1:18" s="19" customFormat="1" ht="12.75" customHeight="1" x14ac:dyDescent="0.3">
      <c r="A6" s="22">
        <v>1</v>
      </c>
      <c r="B6" s="22" t="s">
        <v>53</v>
      </c>
      <c r="C6" s="22" t="s">
        <v>54</v>
      </c>
      <c r="D6" s="22" t="s">
        <v>322</v>
      </c>
      <c r="E6" s="69">
        <v>9650000000</v>
      </c>
      <c r="F6" s="75">
        <v>0.12</v>
      </c>
      <c r="G6" s="72">
        <v>1</v>
      </c>
      <c r="H6" s="66">
        <v>6.1999999999999998E-3</v>
      </c>
      <c r="I6" s="71" t="s">
        <v>303</v>
      </c>
      <c r="J6" s="73"/>
      <c r="K6" s="74">
        <f>F6*E6</f>
        <v>1158000000</v>
      </c>
      <c r="O6" s="51"/>
      <c r="P6" s="52"/>
      <c r="R6" s="53"/>
    </row>
    <row r="7" spans="1:18" s="19" customFormat="1" ht="12.75" customHeight="1" x14ac:dyDescent="0.3">
      <c r="A7" s="22">
        <v>2</v>
      </c>
      <c r="B7" s="22" t="s">
        <v>87</v>
      </c>
      <c r="C7" s="22" t="s">
        <v>88</v>
      </c>
      <c r="D7" s="22" t="s">
        <v>339</v>
      </c>
      <c r="E7" s="69">
        <v>1110616299</v>
      </c>
      <c r="F7" s="75">
        <v>0.32</v>
      </c>
      <c r="G7" s="72">
        <v>1</v>
      </c>
      <c r="H7" s="66">
        <v>3.8999999999999998E-3</v>
      </c>
      <c r="I7" s="71" t="s">
        <v>303</v>
      </c>
      <c r="J7" s="73"/>
      <c r="K7" s="74">
        <f t="shared" ref="K7:K55" si="0">F7*E7</f>
        <v>355397215.68000001</v>
      </c>
      <c r="O7" s="51"/>
      <c r="P7" s="52"/>
      <c r="R7" s="53"/>
    </row>
    <row r="8" spans="1:18" s="19" customFormat="1" ht="12.75" customHeight="1" x14ac:dyDescent="0.3">
      <c r="A8" s="22">
        <v>3</v>
      </c>
      <c r="B8" s="22" t="s">
        <v>83</v>
      </c>
      <c r="C8" s="22" t="s">
        <v>171</v>
      </c>
      <c r="D8" s="22" t="s">
        <v>350</v>
      </c>
      <c r="E8" s="69">
        <v>40534000</v>
      </c>
      <c r="F8" s="75">
        <v>0.13</v>
      </c>
      <c r="G8" s="72">
        <v>1</v>
      </c>
      <c r="H8" s="66">
        <v>1.5E-3</v>
      </c>
      <c r="I8" s="71" t="s">
        <v>303</v>
      </c>
      <c r="J8" s="73"/>
      <c r="K8" s="74">
        <f t="shared" si="0"/>
        <v>5269420</v>
      </c>
      <c r="O8" s="51"/>
      <c r="P8" s="52"/>
      <c r="R8" s="53"/>
    </row>
    <row r="9" spans="1:18" s="19" customFormat="1" ht="12.75" customHeight="1" x14ac:dyDescent="0.3">
      <c r="A9" s="22">
        <v>4</v>
      </c>
      <c r="B9" s="22" t="s">
        <v>35</v>
      </c>
      <c r="C9" s="22" t="s">
        <v>144</v>
      </c>
      <c r="D9" s="22" t="s">
        <v>335</v>
      </c>
      <c r="E9" s="69">
        <v>7364965630</v>
      </c>
      <c r="F9" s="75">
        <v>0.09</v>
      </c>
      <c r="G9" s="72">
        <v>1</v>
      </c>
      <c r="H9" s="66">
        <v>4.4999999999999997E-3</v>
      </c>
      <c r="I9" s="71" t="s">
        <v>303</v>
      </c>
      <c r="J9" s="73"/>
      <c r="K9" s="74">
        <f t="shared" si="0"/>
        <v>662846906.69999993</v>
      </c>
      <c r="O9" s="51"/>
      <c r="P9" s="52"/>
      <c r="R9" s="53"/>
    </row>
    <row r="10" spans="1:18" s="19" customFormat="1" ht="12.75" customHeight="1" x14ac:dyDescent="0.3">
      <c r="A10" s="22">
        <v>5</v>
      </c>
      <c r="B10" s="22" t="s">
        <v>59</v>
      </c>
      <c r="C10" s="22" t="s">
        <v>141</v>
      </c>
      <c r="D10" s="22" t="s">
        <v>323</v>
      </c>
      <c r="E10" s="51">
        <v>170169754</v>
      </c>
      <c r="F10" s="75">
        <v>0.12</v>
      </c>
      <c r="G10" s="72">
        <v>1</v>
      </c>
      <c r="H10" s="66">
        <v>8.6999999999999994E-3</v>
      </c>
      <c r="I10" s="71" t="s">
        <v>303</v>
      </c>
      <c r="J10" s="73"/>
      <c r="K10" s="74">
        <f t="shared" si="0"/>
        <v>20420370.48</v>
      </c>
      <c r="O10" s="51"/>
      <c r="P10" s="52"/>
      <c r="R10" s="53"/>
    </row>
    <row r="11" spans="1:18" s="19" customFormat="1" ht="12.75" customHeight="1" x14ac:dyDescent="0.3">
      <c r="A11" s="22">
        <v>6</v>
      </c>
      <c r="B11" s="22" t="s">
        <v>61</v>
      </c>
      <c r="C11" s="22" t="s">
        <v>142</v>
      </c>
      <c r="D11" s="22" t="s">
        <v>324</v>
      </c>
      <c r="E11" s="69">
        <v>34622686</v>
      </c>
      <c r="F11" s="75">
        <v>1</v>
      </c>
      <c r="G11" s="72">
        <v>1</v>
      </c>
      <c r="H11" s="66">
        <v>9.7999999999999997E-3</v>
      </c>
      <c r="I11" s="71" t="s">
        <v>303</v>
      </c>
      <c r="J11" s="73"/>
      <c r="K11" s="74">
        <f t="shared" si="0"/>
        <v>34622686</v>
      </c>
      <c r="O11" s="51"/>
      <c r="P11" s="52"/>
      <c r="R11" s="53"/>
    </row>
    <row r="12" spans="1:18" s="19" customFormat="1" ht="12.75" customHeight="1" x14ac:dyDescent="0.3">
      <c r="A12" s="22">
        <v>7</v>
      </c>
      <c r="B12" s="22" t="s">
        <v>33</v>
      </c>
      <c r="C12" s="22" t="s">
        <v>108</v>
      </c>
      <c r="D12" s="22" t="s">
        <v>326</v>
      </c>
      <c r="E12" s="69">
        <v>837718660</v>
      </c>
      <c r="F12" s="75">
        <v>0.21</v>
      </c>
      <c r="G12" s="72">
        <v>1</v>
      </c>
      <c r="H12" s="66">
        <v>1.24E-2</v>
      </c>
      <c r="I12" s="71" t="s">
        <v>303</v>
      </c>
      <c r="J12" s="73" t="s">
        <v>177</v>
      </c>
      <c r="K12" s="74">
        <f t="shared" si="0"/>
        <v>175920918.59999999</v>
      </c>
      <c r="O12" s="51"/>
      <c r="P12" s="52"/>
      <c r="R12" s="53"/>
    </row>
    <row r="13" spans="1:18" s="19" customFormat="1" ht="12.75" customHeight="1" x14ac:dyDescent="0.3">
      <c r="A13" s="22">
        <v>8</v>
      </c>
      <c r="B13" s="22" t="s">
        <v>75</v>
      </c>
      <c r="C13" s="22" t="s">
        <v>156</v>
      </c>
      <c r="D13" s="22" t="s">
        <v>338</v>
      </c>
      <c r="E13" s="69">
        <v>124750000</v>
      </c>
      <c r="F13" s="75">
        <v>0.33</v>
      </c>
      <c r="G13" s="72">
        <v>1</v>
      </c>
      <c r="H13" s="66">
        <v>3.8E-3</v>
      </c>
      <c r="I13" s="71" t="s">
        <v>303</v>
      </c>
      <c r="J13" s="73"/>
      <c r="K13" s="74">
        <f t="shared" si="0"/>
        <v>41167500</v>
      </c>
      <c r="O13" s="51"/>
      <c r="P13" s="52"/>
      <c r="R13" s="53"/>
    </row>
    <row r="14" spans="1:18" s="19" customFormat="1" ht="12.75" customHeight="1" x14ac:dyDescent="0.3">
      <c r="A14" s="22">
        <v>9</v>
      </c>
      <c r="B14" s="22" t="s">
        <v>67</v>
      </c>
      <c r="C14" s="22" t="s">
        <v>68</v>
      </c>
      <c r="D14" s="22" t="s">
        <v>331</v>
      </c>
      <c r="E14" s="69">
        <v>63048706145</v>
      </c>
      <c r="F14" s="75">
        <v>0.18</v>
      </c>
      <c r="G14" s="72">
        <v>1</v>
      </c>
      <c r="H14" s="66">
        <v>6.4999999999999997E-3</v>
      </c>
      <c r="I14" s="71" t="s">
        <v>303</v>
      </c>
      <c r="J14" s="73"/>
      <c r="K14" s="74">
        <f t="shared" si="0"/>
        <v>11348767106.1</v>
      </c>
      <c r="O14" s="51"/>
      <c r="P14" s="52"/>
      <c r="R14" s="53"/>
    </row>
    <row r="15" spans="1:18" s="19" customFormat="1" ht="12.75" customHeight="1" x14ac:dyDescent="0.3">
      <c r="A15" s="22">
        <v>10</v>
      </c>
      <c r="B15" s="22" t="s">
        <v>71</v>
      </c>
      <c r="C15" s="22" t="s">
        <v>72</v>
      </c>
      <c r="D15" s="22" t="s">
        <v>329</v>
      </c>
      <c r="E15" s="69">
        <v>1260386658740</v>
      </c>
      <c r="F15" s="75">
        <v>0.21</v>
      </c>
      <c r="G15" s="72">
        <v>1</v>
      </c>
      <c r="H15" s="66">
        <v>1.04E-2</v>
      </c>
      <c r="I15" s="71" t="s">
        <v>303</v>
      </c>
      <c r="J15" s="73" t="s">
        <v>177</v>
      </c>
      <c r="K15" s="74">
        <f t="shared" si="0"/>
        <v>264681198335.39999</v>
      </c>
      <c r="O15" s="51"/>
      <c r="P15" s="52"/>
      <c r="R15" s="53"/>
    </row>
    <row r="16" spans="1:18" s="19" customFormat="1" ht="12.75" customHeight="1" x14ac:dyDescent="0.3">
      <c r="A16" s="22">
        <v>11</v>
      </c>
      <c r="B16" s="22" t="s">
        <v>1</v>
      </c>
      <c r="C16" s="22" t="s">
        <v>2</v>
      </c>
      <c r="D16" s="22" t="s">
        <v>304</v>
      </c>
      <c r="E16" s="69">
        <v>23673512900</v>
      </c>
      <c r="F16" s="75">
        <v>0.46</v>
      </c>
      <c r="G16" s="72">
        <v>0.4896413</v>
      </c>
      <c r="H16" s="66">
        <v>0.15</v>
      </c>
      <c r="I16" s="71" t="s">
        <v>303</v>
      </c>
      <c r="J16" s="73" t="s">
        <v>177</v>
      </c>
      <c r="K16" s="74">
        <f t="shared" si="0"/>
        <v>10889815934</v>
      </c>
      <c r="O16" s="51"/>
      <c r="P16" s="52"/>
      <c r="R16" s="53"/>
    </row>
    <row r="17" spans="1:18" s="19" customFormat="1" ht="12.75" customHeight="1" x14ac:dyDescent="0.3">
      <c r="A17" s="22">
        <v>12</v>
      </c>
      <c r="B17" s="22" t="s">
        <v>11</v>
      </c>
      <c r="C17" s="22" t="s">
        <v>492</v>
      </c>
      <c r="D17" s="22" t="s">
        <v>316</v>
      </c>
      <c r="E17" s="69">
        <v>190627747</v>
      </c>
      <c r="F17" s="75">
        <v>0.24</v>
      </c>
      <c r="G17" s="72">
        <v>0.92195899999999997</v>
      </c>
      <c r="H17" s="66">
        <v>4.7199999999999999E-2</v>
      </c>
      <c r="I17" s="71" t="s">
        <v>303</v>
      </c>
      <c r="J17" s="73" t="s">
        <v>177</v>
      </c>
      <c r="K17" s="74">
        <f t="shared" si="0"/>
        <v>45750659.280000001</v>
      </c>
      <c r="O17" s="51"/>
      <c r="P17" s="52"/>
      <c r="R17" s="53"/>
    </row>
    <row r="18" spans="1:18" s="19" customFormat="1" ht="12.75" customHeight="1" x14ac:dyDescent="0.3">
      <c r="A18" s="22">
        <v>13</v>
      </c>
      <c r="B18" s="22" t="s">
        <v>41</v>
      </c>
      <c r="C18" s="22" t="s">
        <v>42</v>
      </c>
      <c r="D18" s="22" t="s">
        <v>325</v>
      </c>
      <c r="E18" s="69">
        <v>317637520094</v>
      </c>
      <c r="F18" s="75">
        <v>0.34</v>
      </c>
      <c r="G18" s="72">
        <v>1</v>
      </c>
      <c r="H18" s="66">
        <v>1.5299999999999999E-2</v>
      </c>
      <c r="I18" s="71" t="s">
        <v>303</v>
      </c>
      <c r="J18" s="73" t="s">
        <v>177</v>
      </c>
      <c r="K18" s="74">
        <f t="shared" si="0"/>
        <v>107996756831.96001</v>
      </c>
      <c r="O18" s="51"/>
      <c r="P18" s="52"/>
      <c r="R18" s="53"/>
    </row>
    <row r="19" spans="1:18" s="19" customFormat="1" ht="12.75" customHeight="1" x14ac:dyDescent="0.3">
      <c r="A19" s="22">
        <v>14</v>
      </c>
      <c r="B19" s="22" t="s">
        <v>79</v>
      </c>
      <c r="C19" s="22" t="s">
        <v>493</v>
      </c>
      <c r="D19" s="22" t="s">
        <v>332</v>
      </c>
      <c r="E19" s="69">
        <v>10380956390935</v>
      </c>
      <c r="F19" s="75">
        <v>0.18</v>
      </c>
      <c r="G19" s="72">
        <v>1</v>
      </c>
      <c r="H19" s="66">
        <v>8.2000000000000007E-3</v>
      </c>
      <c r="I19" s="71" t="s">
        <v>303</v>
      </c>
      <c r="J19" s="73" t="s">
        <v>177</v>
      </c>
      <c r="K19" s="74">
        <f t="shared" si="0"/>
        <v>1868572150368.3</v>
      </c>
      <c r="O19" s="51"/>
      <c r="P19" s="52"/>
      <c r="R19" s="53"/>
    </row>
    <row r="20" spans="1:18" s="19" customFormat="1" ht="12.75" customHeight="1" x14ac:dyDescent="0.3">
      <c r="A20" s="22">
        <v>15</v>
      </c>
      <c r="B20" s="22" t="s">
        <v>3</v>
      </c>
      <c r="C20" s="22" t="s">
        <v>494</v>
      </c>
      <c r="D20" s="22" t="s">
        <v>307</v>
      </c>
      <c r="E20" s="69">
        <v>850563255</v>
      </c>
      <c r="F20" s="75">
        <v>0.56999999999999995</v>
      </c>
      <c r="G20" s="72">
        <v>0.73653349999999995</v>
      </c>
      <c r="H20" s="66">
        <v>0.14430000000000001</v>
      </c>
      <c r="I20" s="71" t="s">
        <v>303</v>
      </c>
      <c r="J20" s="73" t="s">
        <v>177</v>
      </c>
      <c r="K20" s="74">
        <f t="shared" si="0"/>
        <v>484821055.34999996</v>
      </c>
      <c r="O20" s="51"/>
      <c r="P20" s="52"/>
      <c r="R20" s="53"/>
    </row>
    <row r="21" spans="1:18" s="19" customFormat="1" ht="12.75" customHeight="1" x14ac:dyDescent="0.3">
      <c r="A21" s="22">
        <v>16</v>
      </c>
      <c r="B21" s="22" t="s">
        <v>73</v>
      </c>
      <c r="C21" s="22" t="s">
        <v>154</v>
      </c>
      <c r="D21" s="22" t="s">
        <v>340</v>
      </c>
      <c r="E21" s="69">
        <v>103030215</v>
      </c>
      <c r="F21" s="75">
        <v>0.15</v>
      </c>
      <c r="G21" s="72">
        <v>1</v>
      </c>
      <c r="H21" s="66">
        <v>2.0999999999999999E-3</v>
      </c>
      <c r="I21" s="71" t="s">
        <v>303</v>
      </c>
      <c r="J21" s="73"/>
      <c r="K21" s="74">
        <f t="shared" si="0"/>
        <v>15454532.25</v>
      </c>
      <c r="O21" s="51"/>
      <c r="P21" s="52"/>
      <c r="R21" s="53"/>
    </row>
    <row r="22" spans="1:18" s="19" customFormat="1" ht="12.75" customHeight="1" x14ac:dyDescent="0.3">
      <c r="A22" s="22">
        <v>17</v>
      </c>
      <c r="B22" s="22" t="s">
        <v>69</v>
      </c>
      <c r="C22" s="22" t="s">
        <v>70</v>
      </c>
      <c r="D22" s="22" t="s">
        <v>346</v>
      </c>
      <c r="E22" s="69">
        <v>11174330000</v>
      </c>
      <c r="F22" s="75">
        <v>0.05</v>
      </c>
      <c r="G22" s="72">
        <v>1</v>
      </c>
      <c r="H22" s="66">
        <v>1.1000000000000001E-3</v>
      </c>
      <c r="I22" s="71" t="s">
        <v>303</v>
      </c>
      <c r="J22" s="73" t="s">
        <v>177</v>
      </c>
      <c r="K22" s="74">
        <f t="shared" si="0"/>
        <v>558716500</v>
      </c>
      <c r="O22" s="51"/>
      <c r="P22" s="52"/>
      <c r="R22" s="53"/>
    </row>
    <row r="23" spans="1:18" s="19" customFormat="1" ht="12.75" customHeight="1" x14ac:dyDescent="0.3">
      <c r="A23" s="22">
        <v>18</v>
      </c>
      <c r="B23" s="22" t="s">
        <v>9</v>
      </c>
      <c r="C23" s="22" t="s">
        <v>115</v>
      </c>
      <c r="D23" s="22" t="s">
        <v>308</v>
      </c>
      <c r="E23" s="69">
        <v>94561355</v>
      </c>
      <c r="F23" s="75">
        <v>0.24</v>
      </c>
      <c r="G23" s="72">
        <v>1</v>
      </c>
      <c r="H23" s="66">
        <v>2.64E-2</v>
      </c>
      <c r="I23" s="71" t="s">
        <v>303</v>
      </c>
      <c r="J23" s="73"/>
      <c r="K23" s="74">
        <f t="shared" si="0"/>
        <v>22694725.199999999</v>
      </c>
      <c r="O23" s="51"/>
      <c r="P23" s="52"/>
      <c r="R23" s="53"/>
    </row>
    <row r="24" spans="1:18" s="19" customFormat="1" ht="12.75" customHeight="1" x14ac:dyDescent="0.3">
      <c r="A24" s="22">
        <v>19</v>
      </c>
      <c r="B24" s="22" t="s">
        <v>37</v>
      </c>
      <c r="C24" s="22" t="s">
        <v>491</v>
      </c>
      <c r="D24" s="22" t="s">
        <v>330</v>
      </c>
      <c r="E24" s="69">
        <v>2197409846</v>
      </c>
      <c r="F24" s="75">
        <v>0.25</v>
      </c>
      <c r="G24" s="72">
        <v>1</v>
      </c>
      <c r="H24" s="66">
        <v>6.1000000000000004E-3</v>
      </c>
      <c r="I24" s="71" t="s">
        <v>303</v>
      </c>
      <c r="J24" s="73"/>
      <c r="K24" s="74">
        <f t="shared" si="0"/>
        <v>549352461.5</v>
      </c>
      <c r="O24" s="51"/>
      <c r="P24" s="52"/>
      <c r="R24" s="53"/>
    </row>
    <row r="25" spans="1:18" s="19" customFormat="1" ht="12.75" customHeight="1" x14ac:dyDescent="0.3">
      <c r="A25" s="22">
        <v>20</v>
      </c>
      <c r="B25" s="22" t="s">
        <v>157</v>
      </c>
      <c r="C25" s="22" t="s">
        <v>495</v>
      </c>
      <c r="D25" s="22" t="s">
        <v>352</v>
      </c>
      <c r="E25" s="69">
        <v>47871694416</v>
      </c>
      <c r="F25" s="75">
        <v>0.3</v>
      </c>
      <c r="G25" s="72">
        <v>1</v>
      </c>
      <c r="H25" s="66">
        <v>5.5999999999999999E-3</v>
      </c>
      <c r="I25" s="71" t="s">
        <v>303</v>
      </c>
      <c r="J25" s="73"/>
      <c r="K25" s="74">
        <f t="shared" si="0"/>
        <v>14361508324.799999</v>
      </c>
      <c r="O25" s="51"/>
      <c r="P25" s="52"/>
      <c r="R25" s="53"/>
    </row>
    <row r="26" spans="1:18" s="19" customFormat="1" ht="12.75" customHeight="1" x14ac:dyDescent="0.3">
      <c r="A26" s="22">
        <v>21</v>
      </c>
      <c r="B26" s="22" t="s">
        <v>168</v>
      </c>
      <c r="C26" s="22" t="s">
        <v>496</v>
      </c>
      <c r="D26" s="22" t="s">
        <v>349</v>
      </c>
      <c r="E26" s="69">
        <v>39749359700</v>
      </c>
      <c r="F26" s="75">
        <v>0.15</v>
      </c>
      <c r="G26" s="72">
        <v>1</v>
      </c>
      <c r="H26" s="66">
        <v>1.6999999999999999E-3</v>
      </c>
      <c r="I26" s="71" t="s">
        <v>303</v>
      </c>
      <c r="J26" s="73"/>
      <c r="K26" s="74">
        <f t="shared" si="0"/>
        <v>5962403955</v>
      </c>
      <c r="O26" s="51"/>
      <c r="P26" s="52"/>
      <c r="R26" s="53"/>
    </row>
    <row r="27" spans="1:18" s="19" customFormat="1" ht="12.75" customHeight="1" x14ac:dyDescent="0.3">
      <c r="A27" s="22">
        <v>22</v>
      </c>
      <c r="B27" s="22" t="s">
        <v>118</v>
      </c>
      <c r="C27" s="6" t="s">
        <v>166</v>
      </c>
      <c r="D27" s="22" t="s">
        <v>344</v>
      </c>
      <c r="E27" s="69">
        <v>48707091574</v>
      </c>
      <c r="F27" s="75">
        <v>0.18</v>
      </c>
      <c r="G27" s="72">
        <v>1</v>
      </c>
      <c r="H27" s="66">
        <v>3.0000000000000001E-3</v>
      </c>
      <c r="I27" s="71" t="s">
        <v>303</v>
      </c>
      <c r="J27" s="73"/>
      <c r="K27" s="74">
        <f t="shared" si="0"/>
        <v>8767276483.3199997</v>
      </c>
      <c r="O27" s="51"/>
      <c r="P27" s="52"/>
      <c r="R27" s="53"/>
    </row>
    <row r="28" spans="1:18" s="19" customFormat="1" ht="12.75" customHeight="1" x14ac:dyDescent="0.3">
      <c r="A28" s="22">
        <v>23</v>
      </c>
      <c r="B28" s="22" t="s">
        <v>97</v>
      </c>
      <c r="C28" s="22" t="s">
        <v>160</v>
      </c>
      <c r="D28" s="22" t="s">
        <v>343</v>
      </c>
      <c r="E28" s="69">
        <v>282215500</v>
      </c>
      <c r="F28" s="75">
        <v>0.3</v>
      </c>
      <c r="G28" s="72">
        <v>1</v>
      </c>
      <c r="H28" s="66">
        <v>2.8E-3</v>
      </c>
      <c r="I28" s="71" t="s">
        <v>303</v>
      </c>
      <c r="J28" s="73"/>
      <c r="K28" s="74">
        <f t="shared" si="0"/>
        <v>84664650</v>
      </c>
      <c r="O28" s="51"/>
      <c r="P28" s="52"/>
      <c r="R28" s="53"/>
    </row>
    <row r="29" spans="1:18" s="19" customFormat="1" ht="12.75" customHeight="1" x14ac:dyDescent="0.3">
      <c r="A29" s="22">
        <v>24</v>
      </c>
      <c r="B29" s="22" t="s">
        <v>93</v>
      </c>
      <c r="C29" s="22" t="s">
        <v>94</v>
      </c>
      <c r="D29" s="22" t="s">
        <v>333</v>
      </c>
      <c r="E29" s="69">
        <v>416270745</v>
      </c>
      <c r="F29" s="75">
        <v>0.18</v>
      </c>
      <c r="G29" s="72">
        <v>1</v>
      </c>
      <c r="H29" s="66">
        <v>2.7000000000000001E-3</v>
      </c>
      <c r="I29" s="71" t="s">
        <v>303</v>
      </c>
      <c r="J29" s="73"/>
      <c r="K29" s="74">
        <f t="shared" si="0"/>
        <v>74928734.099999994</v>
      </c>
      <c r="O29" s="51"/>
      <c r="P29" s="52"/>
      <c r="R29" s="53"/>
    </row>
    <row r="30" spans="1:18" s="19" customFormat="1" ht="12.75" customHeight="1" x14ac:dyDescent="0.3">
      <c r="A30" s="22">
        <v>25</v>
      </c>
      <c r="B30" s="22" t="s">
        <v>122</v>
      </c>
      <c r="C30" s="22" t="s">
        <v>162</v>
      </c>
      <c r="D30" s="22" t="s">
        <v>334</v>
      </c>
      <c r="E30" s="69">
        <v>138756915</v>
      </c>
      <c r="F30" s="75">
        <v>0.9</v>
      </c>
      <c r="G30" s="72">
        <v>1</v>
      </c>
      <c r="H30" s="66">
        <v>2.7000000000000001E-3</v>
      </c>
      <c r="I30" s="71" t="s">
        <v>303</v>
      </c>
      <c r="J30" s="73"/>
      <c r="K30" s="74">
        <f t="shared" si="0"/>
        <v>124881223.5</v>
      </c>
      <c r="O30" s="51"/>
      <c r="P30" s="52"/>
      <c r="R30" s="53"/>
    </row>
    <row r="31" spans="1:18" s="19" customFormat="1" ht="12.75" customHeight="1" x14ac:dyDescent="0.3">
      <c r="A31" s="22">
        <v>26</v>
      </c>
      <c r="B31" s="22" t="s">
        <v>23</v>
      </c>
      <c r="C31" s="22" t="s">
        <v>497</v>
      </c>
      <c r="D31" s="22" t="s">
        <v>314</v>
      </c>
      <c r="E31" s="69">
        <v>2066413562</v>
      </c>
      <c r="F31" s="75">
        <v>0.12</v>
      </c>
      <c r="G31" s="72">
        <v>1</v>
      </c>
      <c r="H31" s="66">
        <v>1.35E-2</v>
      </c>
      <c r="I31" s="71" t="s">
        <v>303</v>
      </c>
      <c r="J31" s="73" t="s">
        <v>177</v>
      </c>
      <c r="K31" s="74">
        <f t="shared" si="0"/>
        <v>247969627.44</v>
      </c>
      <c r="O31" s="51"/>
      <c r="P31" s="52"/>
      <c r="R31" s="53"/>
    </row>
    <row r="32" spans="1:18" s="19" customFormat="1" ht="12.75" customHeight="1" x14ac:dyDescent="0.3">
      <c r="A32" s="22">
        <v>27</v>
      </c>
      <c r="B32" s="22" t="s">
        <v>91</v>
      </c>
      <c r="C32" s="22" t="s">
        <v>159</v>
      </c>
      <c r="D32" s="22" t="s">
        <v>345</v>
      </c>
      <c r="E32" s="69">
        <v>179768227</v>
      </c>
      <c r="F32" s="75">
        <v>0.26</v>
      </c>
      <c r="G32" s="72">
        <v>1</v>
      </c>
      <c r="H32" s="66">
        <v>2.5000000000000001E-3</v>
      </c>
      <c r="I32" s="71" t="s">
        <v>303</v>
      </c>
      <c r="J32" s="73"/>
      <c r="K32" s="74">
        <f t="shared" si="0"/>
        <v>46739739.020000003</v>
      </c>
      <c r="O32" s="51"/>
      <c r="P32" s="52"/>
      <c r="R32" s="53"/>
    </row>
    <row r="33" spans="1:18" s="19" customFormat="1" ht="12.75" customHeight="1" x14ac:dyDescent="0.3">
      <c r="A33" s="22">
        <v>28</v>
      </c>
      <c r="B33" s="22" t="s">
        <v>51</v>
      </c>
      <c r="C33" s="22" t="s">
        <v>498</v>
      </c>
      <c r="D33" s="22" t="s">
        <v>327</v>
      </c>
      <c r="E33" s="69">
        <v>5993227240</v>
      </c>
      <c r="F33" s="75">
        <v>0.14000000000000001</v>
      </c>
      <c r="G33" s="72">
        <v>1</v>
      </c>
      <c r="H33" s="66">
        <v>1.0200000000000001E-2</v>
      </c>
      <c r="I33" s="71" t="s">
        <v>303</v>
      </c>
      <c r="J33" s="73" t="s">
        <v>177</v>
      </c>
      <c r="K33" s="74">
        <f t="shared" si="0"/>
        <v>839051813.60000002</v>
      </c>
      <c r="O33" s="51"/>
      <c r="P33" s="52"/>
      <c r="R33" s="53"/>
    </row>
    <row r="34" spans="1:18" s="19" customFormat="1" ht="12.75" customHeight="1" x14ac:dyDescent="0.3">
      <c r="A34" s="22">
        <v>29</v>
      </c>
      <c r="B34" s="22" t="s">
        <v>103</v>
      </c>
      <c r="C34" s="22" t="s">
        <v>164</v>
      </c>
      <c r="D34" s="22" t="s">
        <v>341</v>
      </c>
      <c r="E34" s="69">
        <v>19259815400</v>
      </c>
      <c r="F34" s="75">
        <v>0.3</v>
      </c>
      <c r="G34" s="72">
        <v>1</v>
      </c>
      <c r="H34" s="66">
        <v>4.1000000000000003E-3</v>
      </c>
      <c r="I34" s="71" t="s">
        <v>303</v>
      </c>
      <c r="J34" s="73"/>
      <c r="K34" s="74">
        <f t="shared" si="0"/>
        <v>5777944620</v>
      </c>
      <c r="O34" s="51"/>
      <c r="P34" s="52"/>
      <c r="R34" s="53"/>
    </row>
    <row r="35" spans="1:18" s="19" customFormat="1" ht="12.75" customHeight="1" x14ac:dyDescent="0.3">
      <c r="A35" s="22">
        <v>30</v>
      </c>
      <c r="B35" s="22" t="s">
        <v>17</v>
      </c>
      <c r="C35" s="22" t="s">
        <v>18</v>
      </c>
      <c r="D35" s="22" t="s">
        <v>313</v>
      </c>
      <c r="E35" s="69">
        <v>3036306000</v>
      </c>
      <c r="F35" s="75">
        <v>0.18</v>
      </c>
      <c r="G35" s="72">
        <v>1</v>
      </c>
      <c r="H35" s="66">
        <v>3.6700000000000003E-2</v>
      </c>
      <c r="I35" s="71" t="s">
        <v>303</v>
      </c>
      <c r="J35" s="73" t="s">
        <v>177</v>
      </c>
      <c r="K35" s="74">
        <f t="shared" si="0"/>
        <v>546535080</v>
      </c>
      <c r="O35" s="51"/>
      <c r="P35" s="52"/>
      <c r="R35" s="53"/>
    </row>
    <row r="36" spans="1:18" s="19" customFormat="1" ht="12.75" customHeight="1" x14ac:dyDescent="0.3">
      <c r="A36" s="22">
        <v>31</v>
      </c>
      <c r="B36" s="22" t="s">
        <v>175</v>
      </c>
      <c r="C36" s="22" t="s">
        <v>176</v>
      </c>
      <c r="D36" s="22" t="s">
        <v>353</v>
      </c>
      <c r="E36" s="69">
        <v>59327926960</v>
      </c>
      <c r="F36" s="75">
        <v>0.35</v>
      </c>
      <c r="G36" s="72">
        <v>1</v>
      </c>
      <c r="H36" s="66">
        <v>1.6000000000000001E-3</v>
      </c>
      <c r="I36" s="71" t="s">
        <v>303</v>
      </c>
      <c r="J36" s="73"/>
      <c r="K36" s="74">
        <f t="shared" si="0"/>
        <v>20764774436</v>
      </c>
      <c r="O36" s="51"/>
      <c r="P36" s="52"/>
      <c r="R36" s="53"/>
    </row>
    <row r="37" spans="1:18" s="19" customFormat="1" ht="12.75" customHeight="1" x14ac:dyDescent="0.3">
      <c r="A37" s="22">
        <v>32</v>
      </c>
      <c r="B37" s="22" t="s">
        <v>63</v>
      </c>
      <c r="C37" s="22" t="s">
        <v>151</v>
      </c>
      <c r="D37" s="22" t="s">
        <v>342</v>
      </c>
      <c r="E37" s="69">
        <v>124477080</v>
      </c>
      <c r="F37" s="75">
        <v>0.1</v>
      </c>
      <c r="G37" s="72">
        <v>1</v>
      </c>
      <c r="H37" s="66">
        <v>3.2000000000000002E-3</v>
      </c>
      <c r="I37" s="71" t="s">
        <v>303</v>
      </c>
      <c r="J37" s="73"/>
      <c r="K37" s="74">
        <f t="shared" si="0"/>
        <v>12447708</v>
      </c>
      <c r="O37" s="51"/>
      <c r="P37" s="52"/>
      <c r="R37" s="53"/>
    </row>
    <row r="38" spans="1:18" s="19" customFormat="1" ht="12.75" customHeight="1" x14ac:dyDescent="0.3">
      <c r="A38" s="22">
        <v>33</v>
      </c>
      <c r="B38" s="22" t="s">
        <v>81</v>
      </c>
      <c r="C38" s="22" t="s">
        <v>170</v>
      </c>
      <c r="D38" s="22" t="s">
        <v>328</v>
      </c>
      <c r="E38" s="69">
        <v>37792603</v>
      </c>
      <c r="F38" s="75">
        <v>0.18</v>
      </c>
      <c r="G38" s="72">
        <v>1</v>
      </c>
      <c r="H38" s="66">
        <v>2.8E-3</v>
      </c>
      <c r="I38" s="71" t="s">
        <v>303</v>
      </c>
      <c r="J38" s="73"/>
      <c r="K38" s="74">
        <f t="shared" si="0"/>
        <v>6802668.54</v>
      </c>
      <c r="O38" s="51"/>
      <c r="P38" s="52"/>
      <c r="R38" s="53"/>
    </row>
    <row r="39" spans="1:18" s="19" customFormat="1" ht="12.75" customHeight="1" x14ac:dyDescent="0.3">
      <c r="A39" s="22">
        <v>34</v>
      </c>
      <c r="B39" s="22" t="s">
        <v>65</v>
      </c>
      <c r="C39" s="22" t="s">
        <v>155</v>
      </c>
      <c r="D39" s="22" t="s">
        <v>347</v>
      </c>
      <c r="E39" s="69">
        <v>493260384</v>
      </c>
      <c r="F39" s="75">
        <v>0.31</v>
      </c>
      <c r="G39" s="72">
        <v>1</v>
      </c>
      <c r="H39" s="66">
        <v>2E-3</v>
      </c>
      <c r="I39" s="71" t="s">
        <v>303</v>
      </c>
      <c r="J39" s="73"/>
      <c r="K39" s="74">
        <f t="shared" si="0"/>
        <v>152910719.03999999</v>
      </c>
      <c r="O39" s="51"/>
      <c r="P39" s="52"/>
      <c r="R39" s="53"/>
    </row>
    <row r="40" spans="1:18" s="19" customFormat="1" ht="12.75" customHeight="1" x14ac:dyDescent="0.3">
      <c r="A40" s="22">
        <v>35</v>
      </c>
      <c r="B40" s="22" t="s">
        <v>172</v>
      </c>
      <c r="C40" s="22" t="s">
        <v>499</v>
      </c>
      <c r="D40" s="22" t="s">
        <v>351</v>
      </c>
      <c r="E40" s="69">
        <v>703191442</v>
      </c>
      <c r="F40" s="75">
        <v>0.18</v>
      </c>
      <c r="G40" s="72">
        <v>1</v>
      </c>
      <c r="H40" s="66">
        <v>1.6999999999999999E-3</v>
      </c>
      <c r="I40" s="71" t="s">
        <v>303</v>
      </c>
      <c r="J40" s="73"/>
      <c r="K40" s="74">
        <f t="shared" si="0"/>
        <v>126574459.56</v>
      </c>
      <c r="O40" s="51"/>
      <c r="P40" s="52"/>
      <c r="R40" s="53"/>
    </row>
    <row r="41" spans="1:18" s="19" customFormat="1" ht="12.75" customHeight="1" x14ac:dyDescent="0.3">
      <c r="A41" s="22">
        <v>36</v>
      </c>
      <c r="B41" s="22" t="s">
        <v>21</v>
      </c>
      <c r="C41" s="22" t="s">
        <v>442</v>
      </c>
      <c r="D41" s="22" t="s">
        <v>312</v>
      </c>
      <c r="E41" s="69">
        <v>10598177817</v>
      </c>
      <c r="F41" s="75">
        <v>0.12</v>
      </c>
      <c r="G41" s="72">
        <v>0.73653349999999995</v>
      </c>
      <c r="H41" s="66">
        <v>4.7199999999999999E-2</v>
      </c>
      <c r="I41" s="71" t="s">
        <v>303</v>
      </c>
      <c r="J41" s="73" t="s">
        <v>177</v>
      </c>
      <c r="K41" s="74">
        <f t="shared" si="0"/>
        <v>1271781338.04</v>
      </c>
      <c r="O41" s="51"/>
      <c r="P41" s="52"/>
      <c r="R41" s="53"/>
    </row>
    <row r="42" spans="1:18" s="19" customFormat="1" ht="12.75" customHeight="1" x14ac:dyDescent="0.3">
      <c r="A42" s="22">
        <v>37</v>
      </c>
      <c r="B42" s="22" t="s">
        <v>45</v>
      </c>
      <c r="C42" s="22" t="s">
        <v>372</v>
      </c>
      <c r="D42" s="22" t="s">
        <v>317</v>
      </c>
      <c r="E42" s="69">
        <v>2943258269</v>
      </c>
      <c r="F42" s="75">
        <v>0.43</v>
      </c>
      <c r="G42" s="72">
        <v>1</v>
      </c>
      <c r="H42" s="66">
        <v>3.1600000000000003E-2</v>
      </c>
      <c r="I42" s="71" t="s">
        <v>303</v>
      </c>
      <c r="J42" s="73" t="s">
        <v>177</v>
      </c>
      <c r="K42" s="74">
        <f t="shared" si="0"/>
        <v>1265601055.6700001</v>
      </c>
      <c r="O42" s="51"/>
      <c r="P42" s="52"/>
      <c r="R42" s="53"/>
    </row>
    <row r="43" spans="1:18" s="19" customFormat="1" ht="12.75" customHeight="1" x14ac:dyDescent="0.3">
      <c r="A43" s="22">
        <v>38</v>
      </c>
      <c r="B43" s="22" t="s">
        <v>47</v>
      </c>
      <c r="C43" s="22" t="s">
        <v>140</v>
      </c>
      <c r="D43" s="22" t="s">
        <v>318</v>
      </c>
      <c r="E43" s="69">
        <v>242831469</v>
      </c>
      <c r="F43" s="75">
        <v>1</v>
      </c>
      <c r="G43" s="72">
        <v>1</v>
      </c>
      <c r="H43" s="66">
        <v>4.4999999999999997E-3</v>
      </c>
      <c r="I43" s="71" t="s">
        <v>303</v>
      </c>
      <c r="J43" s="73"/>
      <c r="K43" s="74">
        <f t="shared" si="0"/>
        <v>242831469</v>
      </c>
      <c r="O43" s="51"/>
      <c r="P43" s="52"/>
      <c r="R43" s="53"/>
    </row>
    <row r="44" spans="1:18" s="19" customFormat="1" ht="12.75" customHeight="1" x14ac:dyDescent="0.3">
      <c r="A44" s="22">
        <v>39</v>
      </c>
      <c r="B44" s="22" t="s">
        <v>49</v>
      </c>
      <c r="C44" s="22" t="s">
        <v>109</v>
      </c>
      <c r="D44" s="22" t="s">
        <v>251</v>
      </c>
      <c r="E44" s="69">
        <v>2000000000</v>
      </c>
      <c r="F44" s="75">
        <v>0.08</v>
      </c>
      <c r="G44" s="72">
        <v>1</v>
      </c>
      <c r="H44" s="66">
        <v>5.5999999999999999E-3</v>
      </c>
      <c r="I44" s="71" t="s">
        <v>303</v>
      </c>
      <c r="J44" s="73" t="s">
        <v>177</v>
      </c>
      <c r="K44" s="74">
        <f t="shared" si="0"/>
        <v>160000000</v>
      </c>
      <c r="O44" s="51"/>
      <c r="P44" s="52"/>
      <c r="R44" s="53"/>
    </row>
    <row r="45" spans="1:18" s="19" customFormat="1" ht="12.75" customHeight="1" x14ac:dyDescent="0.3">
      <c r="A45" s="22">
        <v>40</v>
      </c>
      <c r="B45" s="22" t="s">
        <v>5</v>
      </c>
      <c r="C45" s="22" t="s">
        <v>113</v>
      </c>
      <c r="D45" s="22" t="s">
        <v>305</v>
      </c>
      <c r="E45" s="69">
        <v>21586948000</v>
      </c>
      <c r="F45" s="75">
        <v>0.48</v>
      </c>
      <c r="G45" s="72">
        <v>0.63484629999999997</v>
      </c>
      <c r="H45" s="66">
        <v>0.1404</v>
      </c>
      <c r="I45" s="71" t="s">
        <v>303</v>
      </c>
      <c r="J45" s="73" t="s">
        <v>177</v>
      </c>
      <c r="K45" s="74">
        <f t="shared" si="0"/>
        <v>10361735040</v>
      </c>
      <c r="O45" s="51"/>
      <c r="P45" s="52"/>
      <c r="R45" s="53"/>
    </row>
    <row r="46" spans="1:18" s="19" customFormat="1" ht="12.75" customHeight="1" x14ac:dyDescent="0.3">
      <c r="A46" s="22">
        <v>41</v>
      </c>
      <c r="B46" s="22" t="s">
        <v>7</v>
      </c>
      <c r="C46" s="22" t="s">
        <v>114</v>
      </c>
      <c r="D46" s="22" t="s">
        <v>306</v>
      </c>
      <c r="E46" s="69">
        <v>1000000000</v>
      </c>
      <c r="F46" s="75">
        <v>1</v>
      </c>
      <c r="G46" s="72">
        <v>0.63484629999999997</v>
      </c>
      <c r="H46" s="66">
        <v>9.5999999999999992E-3</v>
      </c>
      <c r="I46" s="71" t="s">
        <v>303</v>
      </c>
      <c r="J46" s="73" t="s">
        <v>177</v>
      </c>
      <c r="K46" s="74">
        <f t="shared" si="0"/>
        <v>1000000000</v>
      </c>
      <c r="O46" s="51"/>
      <c r="P46" s="52"/>
      <c r="R46" s="53"/>
    </row>
    <row r="47" spans="1:18" s="19" customFormat="1" ht="12.75" customHeight="1" x14ac:dyDescent="0.3">
      <c r="A47" s="22">
        <v>42</v>
      </c>
      <c r="B47" s="22" t="s">
        <v>13</v>
      </c>
      <c r="C47" s="22" t="s">
        <v>14</v>
      </c>
      <c r="D47" s="22" t="s">
        <v>309</v>
      </c>
      <c r="E47" s="69">
        <v>35725994705</v>
      </c>
      <c r="F47" s="75">
        <v>0.25</v>
      </c>
      <c r="G47" s="72">
        <v>0.73653349999999995</v>
      </c>
      <c r="H47" s="66">
        <v>3.9100000000000003E-2</v>
      </c>
      <c r="I47" s="71" t="s">
        <v>303</v>
      </c>
      <c r="J47" s="73" t="s">
        <v>177</v>
      </c>
      <c r="K47" s="74">
        <f t="shared" si="0"/>
        <v>8931498676.25</v>
      </c>
      <c r="O47" s="51"/>
      <c r="P47" s="52"/>
      <c r="R47" s="53"/>
    </row>
    <row r="48" spans="1:18" s="19" customFormat="1" ht="12.75" customHeight="1" x14ac:dyDescent="0.3">
      <c r="A48" s="22">
        <v>43</v>
      </c>
      <c r="B48" s="22" t="s">
        <v>15</v>
      </c>
      <c r="C48" s="22" t="s">
        <v>16</v>
      </c>
      <c r="D48" s="22" t="s">
        <v>310</v>
      </c>
      <c r="E48" s="69">
        <v>7701998235</v>
      </c>
      <c r="F48" s="75">
        <v>0.73</v>
      </c>
      <c r="G48" s="72">
        <v>0.73653349999999995</v>
      </c>
      <c r="H48" s="66">
        <v>1.9400000000000001E-2</v>
      </c>
      <c r="I48" s="71" t="s">
        <v>303</v>
      </c>
      <c r="J48" s="73" t="s">
        <v>177</v>
      </c>
      <c r="K48" s="74">
        <f t="shared" si="0"/>
        <v>5622458711.5500002</v>
      </c>
      <c r="O48" s="51"/>
      <c r="P48" s="52"/>
      <c r="R48" s="53"/>
    </row>
    <row r="49" spans="1:18" s="19" customFormat="1" ht="12.75" customHeight="1" x14ac:dyDescent="0.3">
      <c r="A49" s="22">
        <v>44</v>
      </c>
      <c r="B49" s="22" t="s">
        <v>99</v>
      </c>
      <c r="C49" s="22" t="s">
        <v>163</v>
      </c>
      <c r="D49" s="22" t="s">
        <v>348</v>
      </c>
      <c r="E49" s="69">
        <v>34270159</v>
      </c>
      <c r="F49" s="75">
        <v>0.34</v>
      </c>
      <c r="G49" s="72">
        <v>1</v>
      </c>
      <c r="H49" s="66">
        <v>1.9E-3</v>
      </c>
      <c r="I49" s="71" t="s">
        <v>303</v>
      </c>
      <c r="J49" s="73"/>
      <c r="K49" s="74">
        <f t="shared" si="0"/>
        <v>11651854.060000001</v>
      </c>
      <c r="O49" s="51"/>
      <c r="P49" s="52"/>
      <c r="R49" s="53"/>
    </row>
    <row r="50" spans="1:18" s="19" customFormat="1" ht="12.75" customHeight="1" x14ac:dyDescent="0.3">
      <c r="A50" s="22">
        <v>45</v>
      </c>
      <c r="B50" s="22" t="s">
        <v>25</v>
      </c>
      <c r="C50" s="22" t="s">
        <v>500</v>
      </c>
      <c r="D50" s="22" t="s">
        <v>319</v>
      </c>
      <c r="E50" s="69">
        <v>2178690700</v>
      </c>
      <c r="F50" s="75">
        <v>0.32</v>
      </c>
      <c r="G50" s="72">
        <v>1</v>
      </c>
      <c r="H50" s="66">
        <v>2.92E-2</v>
      </c>
      <c r="I50" s="71" t="s">
        <v>303</v>
      </c>
      <c r="J50" s="73" t="s">
        <v>177</v>
      </c>
      <c r="K50" s="74">
        <f t="shared" si="0"/>
        <v>697181024</v>
      </c>
      <c r="O50" s="51"/>
      <c r="P50" s="52"/>
      <c r="R50" s="53"/>
    </row>
    <row r="51" spans="1:18" s="19" customFormat="1" ht="12.75" customHeight="1" x14ac:dyDescent="0.3">
      <c r="A51" s="22">
        <v>46</v>
      </c>
      <c r="B51" s="22" t="s">
        <v>27</v>
      </c>
      <c r="C51" s="22" t="s">
        <v>136</v>
      </c>
      <c r="D51" s="22" t="s">
        <v>320</v>
      </c>
      <c r="E51" s="69">
        <v>147508500</v>
      </c>
      <c r="F51" s="75">
        <v>1</v>
      </c>
      <c r="G51" s="72">
        <v>1</v>
      </c>
      <c r="H51" s="66">
        <v>3.3E-3</v>
      </c>
      <c r="I51" s="71" t="s">
        <v>303</v>
      </c>
      <c r="J51" s="73"/>
      <c r="K51" s="74">
        <f t="shared" si="0"/>
        <v>147508500</v>
      </c>
      <c r="O51" s="51"/>
      <c r="P51" s="52"/>
      <c r="R51" s="53"/>
    </row>
    <row r="52" spans="1:18" s="19" customFormat="1" ht="12.75" customHeight="1" x14ac:dyDescent="0.3">
      <c r="A52" s="22">
        <v>47</v>
      </c>
      <c r="B52" s="22" t="s">
        <v>29</v>
      </c>
      <c r="C52" s="22" t="s">
        <v>501</v>
      </c>
      <c r="D52" s="22" t="s">
        <v>321</v>
      </c>
      <c r="E52" s="69">
        <v>1554875</v>
      </c>
      <c r="F52" s="75">
        <v>1</v>
      </c>
      <c r="G52" s="72">
        <v>1</v>
      </c>
      <c r="H52" s="66">
        <v>2.1999999999999999E-2</v>
      </c>
      <c r="I52" s="71" t="s">
        <v>303</v>
      </c>
      <c r="J52" s="73" t="s">
        <v>177</v>
      </c>
      <c r="K52" s="74">
        <f t="shared" si="0"/>
        <v>1554875</v>
      </c>
      <c r="O52" s="51"/>
      <c r="P52" s="52"/>
      <c r="R52" s="53"/>
    </row>
    <row r="53" spans="1:18" s="19" customFormat="1" ht="12.75" customHeight="1" x14ac:dyDescent="0.3">
      <c r="A53" s="22">
        <v>48</v>
      </c>
      <c r="B53" s="22" t="s">
        <v>31</v>
      </c>
      <c r="C53" s="22" t="s">
        <v>105</v>
      </c>
      <c r="D53" s="22" t="s">
        <v>311</v>
      </c>
      <c r="E53" s="69">
        <v>2936015891</v>
      </c>
      <c r="F53" s="75">
        <v>0.45</v>
      </c>
      <c r="G53" s="72">
        <v>0.75418649999999998</v>
      </c>
      <c r="H53" s="66">
        <v>4.7199999999999999E-2</v>
      </c>
      <c r="I53" s="71" t="s">
        <v>303</v>
      </c>
      <c r="J53" s="73" t="s">
        <v>177</v>
      </c>
      <c r="K53" s="74">
        <f t="shared" si="0"/>
        <v>1321207150.95</v>
      </c>
      <c r="O53" s="51"/>
      <c r="P53" s="52"/>
      <c r="R53" s="53"/>
    </row>
    <row r="54" spans="1:18" s="19" customFormat="1" ht="12.75" customHeight="1" x14ac:dyDescent="0.3">
      <c r="A54" s="22">
        <v>49</v>
      </c>
      <c r="B54" s="22" t="s">
        <v>95</v>
      </c>
      <c r="C54" s="22" t="s">
        <v>149</v>
      </c>
      <c r="D54" s="22" t="s">
        <v>337</v>
      </c>
      <c r="E54" s="69">
        <v>11529538</v>
      </c>
      <c r="F54" s="75">
        <v>0.28999999999999998</v>
      </c>
      <c r="G54" s="72">
        <v>1</v>
      </c>
      <c r="H54" s="66">
        <v>3.7000000000000002E-3</v>
      </c>
      <c r="I54" s="71" t="s">
        <v>303</v>
      </c>
      <c r="J54" s="73"/>
      <c r="K54" s="74">
        <f t="shared" si="0"/>
        <v>3343566.0199999996</v>
      </c>
      <c r="O54" s="51"/>
      <c r="P54" s="52"/>
      <c r="R54" s="53"/>
    </row>
    <row r="55" spans="1:18" s="19" customFormat="1" ht="12.75" customHeight="1" x14ac:dyDescent="0.3">
      <c r="A55" s="22">
        <v>50</v>
      </c>
      <c r="B55" s="22" t="s">
        <v>19</v>
      </c>
      <c r="C55" s="22" t="s">
        <v>20</v>
      </c>
      <c r="D55" s="22" t="s">
        <v>315</v>
      </c>
      <c r="E55" s="69">
        <v>10460541337338</v>
      </c>
      <c r="F55" s="75">
        <v>0.25</v>
      </c>
      <c r="G55" s="72">
        <v>1</v>
      </c>
      <c r="H55" s="66">
        <v>3.0099999999999998E-2</v>
      </c>
      <c r="I55" s="71" t="s">
        <v>303</v>
      </c>
      <c r="J55" s="73" t="s">
        <v>177</v>
      </c>
      <c r="K55" s="74">
        <f t="shared" si="0"/>
        <v>2615135334334.5</v>
      </c>
    </row>
    <row r="57" spans="1:18" ht="15" customHeight="1" x14ac:dyDescent="0.25">
      <c r="B57" s="23"/>
      <c r="C57" s="23"/>
      <c r="D57" s="23"/>
    </row>
    <row r="58" spans="1:18" ht="15" customHeight="1" x14ac:dyDescent="0.25">
      <c r="B58" s="18"/>
      <c r="C58" s="19"/>
      <c r="D58" s="19"/>
      <c r="E58" s="19"/>
    </row>
    <row r="59" spans="1:18" ht="15" customHeight="1" x14ac:dyDescent="0.25">
      <c r="B59" s="18"/>
      <c r="C59" s="19"/>
      <c r="D59" s="19"/>
      <c r="E59" s="18"/>
      <c r="J59" s="17"/>
    </row>
    <row r="60" spans="1:18" ht="15" customHeight="1" x14ac:dyDescent="0.25">
      <c r="B60" s="23"/>
      <c r="C60" s="23"/>
      <c r="D60" s="23"/>
    </row>
    <row r="61" spans="1:18" ht="15" customHeight="1" x14ac:dyDescent="0.25">
      <c r="B61" s="23"/>
      <c r="D61" s="23"/>
    </row>
    <row r="62" spans="1:18" ht="15" customHeight="1" x14ac:dyDescent="0.25">
      <c r="B62" s="23"/>
      <c r="C62" s="23"/>
      <c r="D62" s="23"/>
    </row>
    <row r="63" spans="1:18" ht="15" customHeight="1" x14ac:dyDescent="0.25">
      <c r="B63" s="23"/>
      <c r="C63" s="23"/>
      <c r="D63" s="23"/>
    </row>
    <row r="64" spans="1:18" ht="15" customHeight="1" x14ac:dyDescent="0.25">
      <c r="B64" s="23"/>
      <c r="C64" s="23"/>
    </row>
    <row r="65" spans="2:3" ht="15" customHeight="1" x14ac:dyDescent="0.25">
      <c r="B65" s="23"/>
      <c r="C65" s="23"/>
    </row>
  </sheetData>
  <mergeCells count="9">
    <mergeCell ref="I4:J4"/>
    <mergeCell ref="A4:A5"/>
    <mergeCell ref="B4:B5"/>
    <mergeCell ref="C4:C5"/>
    <mergeCell ref="E4:E5"/>
    <mergeCell ref="F4:F5"/>
    <mergeCell ref="G4:G5"/>
    <mergeCell ref="H4:H5"/>
    <mergeCell ref="D4:D5"/>
  </mergeCell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65"/>
  <sheetViews>
    <sheetView tabSelected="1" zoomScaleNormal="100" workbookViewId="0">
      <selection activeCell="A2" sqref="A2"/>
    </sheetView>
  </sheetViews>
  <sheetFormatPr defaultRowHeight="15" customHeight="1" x14ac:dyDescent="0.25"/>
  <cols>
    <col min="1" max="1" width="3" style="1" bestFit="1" customWidth="1"/>
    <col min="2" max="2" width="8.88671875" style="1" bestFit="1" customWidth="1"/>
    <col min="3" max="3" width="46.44140625" style="20" bestFit="1" customWidth="1"/>
    <col min="4" max="4" width="46.44140625" style="20" customWidth="1"/>
    <col min="5" max="5" width="19.109375" style="1" customWidth="1"/>
    <col min="6" max="6" width="10.44140625" style="1" customWidth="1"/>
    <col min="7" max="7" width="12.33203125" style="1" customWidth="1"/>
    <col min="8" max="8" width="11" style="1" customWidth="1"/>
    <col min="9" max="10" width="9.6640625" style="1" customWidth="1"/>
    <col min="11" max="11" width="22.21875" style="1" customWidth="1"/>
    <col min="12" max="257" width="9.109375" style="1"/>
    <col min="258" max="258" width="6.44140625" style="1" customWidth="1"/>
    <col min="259" max="259" width="8.88671875" style="1" bestFit="1" customWidth="1"/>
    <col min="260" max="260" width="46.44140625" style="1" bestFit="1" customWidth="1"/>
    <col min="261" max="261" width="19.109375" style="1" customWidth="1"/>
    <col min="262" max="262" width="14.44140625" style="1" customWidth="1"/>
    <col min="263" max="263" width="17.109375" style="1" customWidth="1"/>
    <col min="264" max="264" width="11" style="1" customWidth="1"/>
    <col min="265" max="265" width="15.33203125" style="1" customWidth="1"/>
    <col min="266" max="266" width="15" style="1" bestFit="1" customWidth="1"/>
    <col min="267" max="513" width="9.109375" style="1"/>
    <col min="514" max="514" width="6.44140625" style="1" customWidth="1"/>
    <col min="515" max="515" width="8.88671875" style="1" bestFit="1" customWidth="1"/>
    <col min="516" max="516" width="46.44140625" style="1" bestFit="1" customWidth="1"/>
    <col min="517" max="517" width="19.109375" style="1" customWidth="1"/>
    <col min="518" max="518" width="14.44140625" style="1" customWidth="1"/>
    <col min="519" max="519" width="17.109375" style="1" customWidth="1"/>
    <col min="520" max="520" width="11" style="1" customWidth="1"/>
    <col min="521" max="521" width="15.33203125" style="1" customWidth="1"/>
    <col min="522" max="522" width="15" style="1" bestFit="1" customWidth="1"/>
    <col min="523" max="769" width="9.109375" style="1"/>
    <col min="770" max="770" width="6.44140625" style="1" customWidth="1"/>
    <col min="771" max="771" width="8.88671875" style="1" bestFit="1" customWidth="1"/>
    <col min="772" max="772" width="46.44140625" style="1" bestFit="1" customWidth="1"/>
    <col min="773" max="773" width="19.109375" style="1" customWidth="1"/>
    <col min="774" max="774" width="14.44140625" style="1" customWidth="1"/>
    <col min="775" max="775" width="17.109375" style="1" customWidth="1"/>
    <col min="776" max="776" width="11" style="1" customWidth="1"/>
    <col min="777" max="777" width="15.33203125" style="1" customWidth="1"/>
    <col min="778" max="778" width="15" style="1" bestFit="1" customWidth="1"/>
    <col min="779" max="1025" width="9.109375" style="1"/>
    <col min="1026" max="1026" width="6.44140625" style="1" customWidth="1"/>
    <col min="1027" max="1027" width="8.88671875" style="1" bestFit="1" customWidth="1"/>
    <col min="1028" max="1028" width="46.44140625" style="1" bestFit="1" customWidth="1"/>
    <col min="1029" max="1029" width="19.109375" style="1" customWidth="1"/>
    <col min="1030" max="1030" width="14.44140625" style="1" customWidth="1"/>
    <col min="1031" max="1031" width="17.109375" style="1" customWidth="1"/>
    <col min="1032" max="1032" width="11" style="1" customWidth="1"/>
    <col min="1033" max="1033" width="15.33203125" style="1" customWidth="1"/>
    <col min="1034" max="1034" width="15" style="1" bestFit="1" customWidth="1"/>
    <col min="1035" max="1281" width="9.109375" style="1"/>
    <col min="1282" max="1282" width="6.44140625" style="1" customWidth="1"/>
    <col min="1283" max="1283" width="8.88671875" style="1" bestFit="1" customWidth="1"/>
    <col min="1284" max="1284" width="46.44140625" style="1" bestFit="1" customWidth="1"/>
    <col min="1285" max="1285" width="19.109375" style="1" customWidth="1"/>
    <col min="1286" max="1286" width="14.44140625" style="1" customWidth="1"/>
    <col min="1287" max="1287" width="17.109375" style="1" customWidth="1"/>
    <col min="1288" max="1288" width="11" style="1" customWidth="1"/>
    <col min="1289" max="1289" width="15.33203125" style="1" customWidth="1"/>
    <col min="1290" max="1290" width="15" style="1" bestFit="1" customWidth="1"/>
    <col min="1291" max="1537" width="9.109375" style="1"/>
    <col min="1538" max="1538" width="6.44140625" style="1" customWidth="1"/>
    <col min="1539" max="1539" width="8.88671875" style="1" bestFit="1" customWidth="1"/>
    <col min="1540" max="1540" width="46.44140625" style="1" bestFit="1" customWidth="1"/>
    <col min="1541" max="1541" width="19.109375" style="1" customWidth="1"/>
    <col min="1542" max="1542" width="14.44140625" style="1" customWidth="1"/>
    <col min="1543" max="1543" width="17.109375" style="1" customWidth="1"/>
    <col min="1544" max="1544" width="11" style="1" customWidth="1"/>
    <col min="1545" max="1545" width="15.33203125" style="1" customWidth="1"/>
    <col min="1546" max="1546" width="15" style="1" bestFit="1" customWidth="1"/>
    <col min="1547" max="1793" width="9.109375" style="1"/>
    <col min="1794" max="1794" width="6.44140625" style="1" customWidth="1"/>
    <col min="1795" max="1795" width="8.88671875" style="1" bestFit="1" customWidth="1"/>
    <col min="1796" max="1796" width="46.44140625" style="1" bestFit="1" customWidth="1"/>
    <col min="1797" max="1797" width="19.109375" style="1" customWidth="1"/>
    <col min="1798" max="1798" width="14.44140625" style="1" customWidth="1"/>
    <col min="1799" max="1799" width="17.109375" style="1" customWidth="1"/>
    <col min="1800" max="1800" width="11" style="1" customWidth="1"/>
    <col min="1801" max="1801" width="15.33203125" style="1" customWidth="1"/>
    <col min="1802" max="1802" width="15" style="1" bestFit="1" customWidth="1"/>
    <col min="1803" max="2049" width="9.109375" style="1"/>
    <col min="2050" max="2050" width="6.44140625" style="1" customWidth="1"/>
    <col min="2051" max="2051" width="8.88671875" style="1" bestFit="1" customWidth="1"/>
    <col min="2052" max="2052" width="46.44140625" style="1" bestFit="1" customWidth="1"/>
    <col min="2053" max="2053" width="19.109375" style="1" customWidth="1"/>
    <col min="2054" max="2054" width="14.44140625" style="1" customWidth="1"/>
    <col min="2055" max="2055" width="17.109375" style="1" customWidth="1"/>
    <col min="2056" max="2056" width="11" style="1" customWidth="1"/>
    <col min="2057" max="2057" width="15.33203125" style="1" customWidth="1"/>
    <col min="2058" max="2058" width="15" style="1" bestFit="1" customWidth="1"/>
    <col min="2059" max="2305" width="9.109375" style="1"/>
    <col min="2306" max="2306" width="6.44140625" style="1" customWidth="1"/>
    <col min="2307" max="2307" width="8.88671875" style="1" bestFit="1" customWidth="1"/>
    <col min="2308" max="2308" width="46.44140625" style="1" bestFit="1" customWidth="1"/>
    <col min="2309" max="2309" width="19.109375" style="1" customWidth="1"/>
    <col min="2310" max="2310" width="14.44140625" style="1" customWidth="1"/>
    <col min="2311" max="2311" width="17.109375" style="1" customWidth="1"/>
    <col min="2312" max="2312" width="11" style="1" customWidth="1"/>
    <col min="2313" max="2313" width="15.33203125" style="1" customWidth="1"/>
    <col min="2314" max="2314" width="15" style="1" bestFit="1" customWidth="1"/>
    <col min="2315" max="2561" width="9.109375" style="1"/>
    <col min="2562" max="2562" width="6.44140625" style="1" customWidth="1"/>
    <col min="2563" max="2563" width="8.88671875" style="1" bestFit="1" customWidth="1"/>
    <col min="2564" max="2564" width="46.44140625" style="1" bestFit="1" customWidth="1"/>
    <col min="2565" max="2565" width="19.109375" style="1" customWidth="1"/>
    <col min="2566" max="2566" width="14.44140625" style="1" customWidth="1"/>
    <col min="2567" max="2567" width="17.109375" style="1" customWidth="1"/>
    <col min="2568" max="2568" width="11" style="1" customWidth="1"/>
    <col min="2569" max="2569" width="15.33203125" style="1" customWidth="1"/>
    <col min="2570" max="2570" width="15" style="1" bestFit="1" customWidth="1"/>
    <col min="2571" max="2817" width="9.109375" style="1"/>
    <col min="2818" max="2818" width="6.44140625" style="1" customWidth="1"/>
    <col min="2819" max="2819" width="8.88671875" style="1" bestFit="1" customWidth="1"/>
    <col min="2820" max="2820" width="46.44140625" style="1" bestFit="1" customWidth="1"/>
    <col min="2821" max="2821" width="19.109375" style="1" customWidth="1"/>
    <col min="2822" max="2822" width="14.44140625" style="1" customWidth="1"/>
    <col min="2823" max="2823" width="17.109375" style="1" customWidth="1"/>
    <col min="2824" max="2824" width="11" style="1" customWidth="1"/>
    <col min="2825" max="2825" width="15.33203125" style="1" customWidth="1"/>
    <col min="2826" max="2826" width="15" style="1" bestFit="1" customWidth="1"/>
    <col min="2827" max="3073" width="9.109375" style="1"/>
    <col min="3074" max="3074" width="6.44140625" style="1" customWidth="1"/>
    <col min="3075" max="3075" width="8.88671875" style="1" bestFit="1" customWidth="1"/>
    <col min="3076" max="3076" width="46.44140625" style="1" bestFit="1" customWidth="1"/>
    <col min="3077" max="3077" width="19.109375" style="1" customWidth="1"/>
    <col min="3078" max="3078" width="14.44140625" style="1" customWidth="1"/>
    <col min="3079" max="3079" width="17.109375" style="1" customWidth="1"/>
    <col min="3080" max="3080" width="11" style="1" customWidth="1"/>
    <col min="3081" max="3081" width="15.33203125" style="1" customWidth="1"/>
    <col min="3082" max="3082" width="15" style="1" bestFit="1" customWidth="1"/>
    <col min="3083" max="3329" width="9.109375" style="1"/>
    <col min="3330" max="3330" width="6.44140625" style="1" customWidth="1"/>
    <col min="3331" max="3331" width="8.88671875" style="1" bestFit="1" customWidth="1"/>
    <col min="3332" max="3332" width="46.44140625" style="1" bestFit="1" customWidth="1"/>
    <col min="3333" max="3333" width="19.109375" style="1" customWidth="1"/>
    <col min="3334" max="3334" width="14.44140625" style="1" customWidth="1"/>
    <col min="3335" max="3335" width="17.109375" style="1" customWidth="1"/>
    <col min="3336" max="3336" width="11" style="1" customWidth="1"/>
    <col min="3337" max="3337" width="15.33203125" style="1" customWidth="1"/>
    <col min="3338" max="3338" width="15" style="1" bestFit="1" customWidth="1"/>
    <col min="3339" max="3585" width="9.109375" style="1"/>
    <col min="3586" max="3586" width="6.44140625" style="1" customWidth="1"/>
    <col min="3587" max="3587" width="8.88671875" style="1" bestFit="1" customWidth="1"/>
    <col min="3588" max="3588" width="46.44140625" style="1" bestFit="1" customWidth="1"/>
    <col min="3589" max="3589" width="19.109375" style="1" customWidth="1"/>
    <col min="3590" max="3590" width="14.44140625" style="1" customWidth="1"/>
    <col min="3591" max="3591" width="17.109375" style="1" customWidth="1"/>
    <col min="3592" max="3592" width="11" style="1" customWidth="1"/>
    <col min="3593" max="3593" width="15.33203125" style="1" customWidth="1"/>
    <col min="3594" max="3594" width="15" style="1" bestFit="1" customWidth="1"/>
    <col min="3595" max="3841" width="9.109375" style="1"/>
    <col min="3842" max="3842" width="6.44140625" style="1" customWidth="1"/>
    <col min="3843" max="3843" width="8.88671875" style="1" bestFit="1" customWidth="1"/>
    <col min="3844" max="3844" width="46.44140625" style="1" bestFit="1" customWidth="1"/>
    <col min="3845" max="3845" width="19.109375" style="1" customWidth="1"/>
    <col min="3846" max="3846" width="14.44140625" style="1" customWidth="1"/>
    <col min="3847" max="3847" width="17.109375" style="1" customWidth="1"/>
    <col min="3848" max="3848" width="11" style="1" customWidth="1"/>
    <col min="3849" max="3849" width="15.33203125" style="1" customWidth="1"/>
    <col min="3850" max="3850" width="15" style="1" bestFit="1" customWidth="1"/>
    <col min="3851" max="4097" width="9.109375" style="1"/>
    <col min="4098" max="4098" width="6.44140625" style="1" customWidth="1"/>
    <col min="4099" max="4099" width="8.88671875" style="1" bestFit="1" customWidth="1"/>
    <col min="4100" max="4100" width="46.44140625" style="1" bestFit="1" customWidth="1"/>
    <col min="4101" max="4101" width="19.109375" style="1" customWidth="1"/>
    <col min="4102" max="4102" width="14.44140625" style="1" customWidth="1"/>
    <col min="4103" max="4103" width="17.109375" style="1" customWidth="1"/>
    <col min="4104" max="4104" width="11" style="1" customWidth="1"/>
    <col min="4105" max="4105" width="15.33203125" style="1" customWidth="1"/>
    <col min="4106" max="4106" width="15" style="1" bestFit="1" customWidth="1"/>
    <col min="4107" max="4353" width="9.109375" style="1"/>
    <col min="4354" max="4354" width="6.44140625" style="1" customWidth="1"/>
    <col min="4355" max="4355" width="8.88671875" style="1" bestFit="1" customWidth="1"/>
    <col min="4356" max="4356" width="46.44140625" style="1" bestFit="1" customWidth="1"/>
    <col min="4357" max="4357" width="19.109375" style="1" customWidth="1"/>
    <col min="4358" max="4358" width="14.44140625" style="1" customWidth="1"/>
    <col min="4359" max="4359" width="17.109375" style="1" customWidth="1"/>
    <col min="4360" max="4360" width="11" style="1" customWidth="1"/>
    <col min="4361" max="4361" width="15.33203125" style="1" customWidth="1"/>
    <col min="4362" max="4362" width="15" style="1" bestFit="1" customWidth="1"/>
    <col min="4363" max="4609" width="9.109375" style="1"/>
    <col min="4610" max="4610" width="6.44140625" style="1" customWidth="1"/>
    <col min="4611" max="4611" width="8.88671875" style="1" bestFit="1" customWidth="1"/>
    <col min="4612" max="4612" width="46.44140625" style="1" bestFit="1" customWidth="1"/>
    <col min="4613" max="4613" width="19.109375" style="1" customWidth="1"/>
    <col min="4614" max="4614" width="14.44140625" style="1" customWidth="1"/>
    <col min="4615" max="4615" width="17.109375" style="1" customWidth="1"/>
    <col min="4616" max="4616" width="11" style="1" customWidth="1"/>
    <col min="4617" max="4617" width="15.33203125" style="1" customWidth="1"/>
    <col min="4618" max="4618" width="15" style="1" bestFit="1" customWidth="1"/>
    <col min="4619" max="4865" width="9.109375" style="1"/>
    <col min="4866" max="4866" width="6.44140625" style="1" customWidth="1"/>
    <col min="4867" max="4867" width="8.88671875" style="1" bestFit="1" customWidth="1"/>
    <col min="4868" max="4868" width="46.44140625" style="1" bestFit="1" customWidth="1"/>
    <col min="4869" max="4869" width="19.109375" style="1" customWidth="1"/>
    <col min="4870" max="4870" width="14.44140625" style="1" customWidth="1"/>
    <col min="4871" max="4871" width="17.109375" style="1" customWidth="1"/>
    <col min="4872" max="4872" width="11" style="1" customWidth="1"/>
    <col min="4873" max="4873" width="15.33203125" style="1" customWidth="1"/>
    <col min="4874" max="4874" width="15" style="1" bestFit="1" customWidth="1"/>
    <col min="4875" max="5121" width="9.109375" style="1"/>
    <col min="5122" max="5122" width="6.44140625" style="1" customWidth="1"/>
    <col min="5123" max="5123" width="8.88671875" style="1" bestFit="1" customWidth="1"/>
    <col min="5124" max="5124" width="46.44140625" style="1" bestFit="1" customWidth="1"/>
    <col min="5125" max="5125" width="19.109375" style="1" customWidth="1"/>
    <col min="5126" max="5126" width="14.44140625" style="1" customWidth="1"/>
    <col min="5127" max="5127" width="17.109375" style="1" customWidth="1"/>
    <col min="5128" max="5128" width="11" style="1" customWidth="1"/>
    <col min="5129" max="5129" width="15.33203125" style="1" customWidth="1"/>
    <col min="5130" max="5130" width="15" style="1" bestFit="1" customWidth="1"/>
    <col min="5131" max="5377" width="9.109375" style="1"/>
    <col min="5378" max="5378" width="6.44140625" style="1" customWidth="1"/>
    <col min="5379" max="5379" width="8.88671875" style="1" bestFit="1" customWidth="1"/>
    <col min="5380" max="5380" width="46.44140625" style="1" bestFit="1" customWidth="1"/>
    <col min="5381" max="5381" width="19.109375" style="1" customWidth="1"/>
    <col min="5382" max="5382" width="14.44140625" style="1" customWidth="1"/>
    <col min="5383" max="5383" width="17.109375" style="1" customWidth="1"/>
    <col min="5384" max="5384" width="11" style="1" customWidth="1"/>
    <col min="5385" max="5385" width="15.33203125" style="1" customWidth="1"/>
    <col min="5386" max="5386" width="15" style="1" bestFit="1" customWidth="1"/>
    <col min="5387" max="5633" width="9.109375" style="1"/>
    <col min="5634" max="5634" width="6.44140625" style="1" customWidth="1"/>
    <col min="5635" max="5635" width="8.88671875" style="1" bestFit="1" customWidth="1"/>
    <col min="5636" max="5636" width="46.44140625" style="1" bestFit="1" customWidth="1"/>
    <col min="5637" max="5637" width="19.109375" style="1" customWidth="1"/>
    <col min="5638" max="5638" width="14.44140625" style="1" customWidth="1"/>
    <col min="5639" max="5639" width="17.109375" style="1" customWidth="1"/>
    <col min="5640" max="5640" width="11" style="1" customWidth="1"/>
    <col min="5641" max="5641" width="15.33203125" style="1" customWidth="1"/>
    <col min="5642" max="5642" width="15" style="1" bestFit="1" customWidth="1"/>
    <col min="5643" max="5889" width="9.109375" style="1"/>
    <col min="5890" max="5890" width="6.44140625" style="1" customWidth="1"/>
    <col min="5891" max="5891" width="8.88671875" style="1" bestFit="1" customWidth="1"/>
    <col min="5892" max="5892" width="46.44140625" style="1" bestFit="1" customWidth="1"/>
    <col min="5893" max="5893" width="19.109375" style="1" customWidth="1"/>
    <col min="5894" max="5894" width="14.44140625" style="1" customWidth="1"/>
    <col min="5895" max="5895" width="17.109375" style="1" customWidth="1"/>
    <col min="5896" max="5896" width="11" style="1" customWidth="1"/>
    <col min="5897" max="5897" width="15.33203125" style="1" customWidth="1"/>
    <col min="5898" max="5898" width="15" style="1" bestFit="1" customWidth="1"/>
    <col min="5899" max="6145" width="9.109375" style="1"/>
    <col min="6146" max="6146" width="6.44140625" style="1" customWidth="1"/>
    <col min="6147" max="6147" width="8.88671875" style="1" bestFit="1" customWidth="1"/>
    <col min="6148" max="6148" width="46.44140625" style="1" bestFit="1" customWidth="1"/>
    <col min="6149" max="6149" width="19.109375" style="1" customWidth="1"/>
    <col min="6150" max="6150" width="14.44140625" style="1" customWidth="1"/>
    <col min="6151" max="6151" width="17.109375" style="1" customWidth="1"/>
    <col min="6152" max="6152" width="11" style="1" customWidth="1"/>
    <col min="6153" max="6153" width="15.33203125" style="1" customWidth="1"/>
    <col min="6154" max="6154" width="15" style="1" bestFit="1" customWidth="1"/>
    <col min="6155" max="6401" width="9.109375" style="1"/>
    <col min="6402" max="6402" width="6.44140625" style="1" customWidth="1"/>
    <col min="6403" max="6403" width="8.88671875" style="1" bestFit="1" customWidth="1"/>
    <col min="6404" max="6404" width="46.44140625" style="1" bestFit="1" customWidth="1"/>
    <col min="6405" max="6405" width="19.109375" style="1" customWidth="1"/>
    <col min="6406" max="6406" width="14.44140625" style="1" customWidth="1"/>
    <col min="6407" max="6407" width="17.109375" style="1" customWidth="1"/>
    <col min="6408" max="6408" width="11" style="1" customWidth="1"/>
    <col min="6409" max="6409" width="15.33203125" style="1" customWidth="1"/>
    <col min="6410" max="6410" width="15" style="1" bestFit="1" customWidth="1"/>
    <col min="6411" max="6657" width="9.109375" style="1"/>
    <col min="6658" max="6658" width="6.44140625" style="1" customWidth="1"/>
    <col min="6659" max="6659" width="8.88671875" style="1" bestFit="1" customWidth="1"/>
    <col min="6660" max="6660" width="46.44140625" style="1" bestFit="1" customWidth="1"/>
    <col min="6661" max="6661" width="19.109375" style="1" customWidth="1"/>
    <col min="6662" max="6662" width="14.44140625" style="1" customWidth="1"/>
    <col min="6663" max="6663" width="17.109375" style="1" customWidth="1"/>
    <col min="6664" max="6664" width="11" style="1" customWidth="1"/>
    <col min="6665" max="6665" width="15.33203125" style="1" customWidth="1"/>
    <col min="6666" max="6666" width="15" style="1" bestFit="1" customWidth="1"/>
    <col min="6667" max="6913" width="9.109375" style="1"/>
    <col min="6914" max="6914" width="6.44140625" style="1" customWidth="1"/>
    <col min="6915" max="6915" width="8.88671875" style="1" bestFit="1" customWidth="1"/>
    <col min="6916" max="6916" width="46.44140625" style="1" bestFit="1" customWidth="1"/>
    <col min="6917" max="6917" width="19.109375" style="1" customWidth="1"/>
    <col min="6918" max="6918" width="14.44140625" style="1" customWidth="1"/>
    <col min="6919" max="6919" width="17.109375" style="1" customWidth="1"/>
    <col min="6920" max="6920" width="11" style="1" customWidth="1"/>
    <col min="6921" max="6921" width="15.33203125" style="1" customWidth="1"/>
    <col min="6922" max="6922" width="15" style="1" bestFit="1" customWidth="1"/>
    <col min="6923" max="7169" width="9.109375" style="1"/>
    <col min="7170" max="7170" width="6.44140625" style="1" customWidth="1"/>
    <col min="7171" max="7171" width="8.88671875" style="1" bestFit="1" customWidth="1"/>
    <col min="7172" max="7172" width="46.44140625" style="1" bestFit="1" customWidth="1"/>
    <col min="7173" max="7173" width="19.109375" style="1" customWidth="1"/>
    <col min="7174" max="7174" width="14.44140625" style="1" customWidth="1"/>
    <col min="7175" max="7175" width="17.109375" style="1" customWidth="1"/>
    <col min="7176" max="7176" width="11" style="1" customWidth="1"/>
    <col min="7177" max="7177" width="15.33203125" style="1" customWidth="1"/>
    <col min="7178" max="7178" width="15" style="1" bestFit="1" customWidth="1"/>
    <col min="7179" max="7425" width="9.109375" style="1"/>
    <col min="7426" max="7426" width="6.44140625" style="1" customWidth="1"/>
    <col min="7427" max="7427" width="8.88671875" style="1" bestFit="1" customWidth="1"/>
    <col min="7428" max="7428" width="46.44140625" style="1" bestFit="1" customWidth="1"/>
    <col min="7429" max="7429" width="19.109375" style="1" customWidth="1"/>
    <col min="7430" max="7430" width="14.44140625" style="1" customWidth="1"/>
    <col min="7431" max="7431" width="17.109375" style="1" customWidth="1"/>
    <col min="7432" max="7432" width="11" style="1" customWidth="1"/>
    <col min="7433" max="7433" width="15.33203125" style="1" customWidth="1"/>
    <col min="7434" max="7434" width="15" style="1" bestFit="1" customWidth="1"/>
    <col min="7435" max="7681" width="9.109375" style="1"/>
    <col min="7682" max="7682" width="6.44140625" style="1" customWidth="1"/>
    <col min="7683" max="7683" width="8.88671875" style="1" bestFit="1" customWidth="1"/>
    <col min="7684" max="7684" width="46.44140625" style="1" bestFit="1" customWidth="1"/>
    <col min="7685" max="7685" width="19.109375" style="1" customWidth="1"/>
    <col min="7686" max="7686" width="14.44140625" style="1" customWidth="1"/>
    <col min="7687" max="7687" width="17.109375" style="1" customWidth="1"/>
    <col min="7688" max="7688" width="11" style="1" customWidth="1"/>
    <col min="7689" max="7689" width="15.33203125" style="1" customWidth="1"/>
    <col min="7690" max="7690" width="15" style="1" bestFit="1" customWidth="1"/>
    <col min="7691" max="7937" width="9.109375" style="1"/>
    <col min="7938" max="7938" width="6.44140625" style="1" customWidth="1"/>
    <col min="7939" max="7939" width="8.88671875" style="1" bestFit="1" customWidth="1"/>
    <col min="7940" max="7940" width="46.44140625" style="1" bestFit="1" customWidth="1"/>
    <col min="7941" max="7941" width="19.109375" style="1" customWidth="1"/>
    <col min="7942" max="7942" width="14.44140625" style="1" customWidth="1"/>
    <col min="7943" max="7943" width="17.109375" style="1" customWidth="1"/>
    <col min="7944" max="7944" width="11" style="1" customWidth="1"/>
    <col min="7945" max="7945" width="15.33203125" style="1" customWidth="1"/>
    <col min="7946" max="7946" width="15" style="1" bestFit="1" customWidth="1"/>
    <col min="7947" max="8193" width="9.109375" style="1"/>
    <col min="8194" max="8194" width="6.44140625" style="1" customWidth="1"/>
    <col min="8195" max="8195" width="8.88671875" style="1" bestFit="1" customWidth="1"/>
    <col min="8196" max="8196" width="46.44140625" style="1" bestFit="1" customWidth="1"/>
    <col min="8197" max="8197" width="19.109375" style="1" customWidth="1"/>
    <col min="8198" max="8198" width="14.44140625" style="1" customWidth="1"/>
    <col min="8199" max="8199" width="17.109375" style="1" customWidth="1"/>
    <col min="8200" max="8200" width="11" style="1" customWidth="1"/>
    <col min="8201" max="8201" width="15.33203125" style="1" customWidth="1"/>
    <col min="8202" max="8202" width="15" style="1" bestFit="1" customWidth="1"/>
    <col min="8203" max="8449" width="9.109375" style="1"/>
    <col min="8450" max="8450" width="6.44140625" style="1" customWidth="1"/>
    <col min="8451" max="8451" width="8.88671875" style="1" bestFit="1" customWidth="1"/>
    <col min="8452" max="8452" width="46.44140625" style="1" bestFit="1" customWidth="1"/>
    <col min="8453" max="8453" width="19.109375" style="1" customWidth="1"/>
    <col min="8454" max="8454" width="14.44140625" style="1" customWidth="1"/>
    <col min="8455" max="8455" width="17.109375" style="1" customWidth="1"/>
    <col min="8456" max="8456" width="11" style="1" customWidth="1"/>
    <col min="8457" max="8457" width="15.33203125" style="1" customWidth="1"/>
    <col min="8458" max="8458" width="15" style="1" bestFit="1" customWidth="1"/>
    <col min="8459" max="8705" width="9.109375" style="1"/>
    <col min="8706" max="8706" width="6.44140625" style="1" customWidth="1"/>
    <col min="8707" max="8707" width="8.88671875" style="1" bestFit="1" customWidth="1"/>
    <col min="8708" max="8708" width="46.44140625" style="1" bestFit="1" customWidth="1"/>
    <col min="8709" max="8709" width="19.109375" style="1" customWidth="1"/>
    <col min="8710" max="8710" width="14.44140625" style="1" customWidth="1"/>
    <col min="8711" max="8711" width="17.109375" style="1" customWidth="1"/>
    <col min="8712" max="8712" width="11" style="1" customWidth="1"/>
    <col min="8713" max="8713" width="15.33203125" style="1" customWidth="1"/>
    <col min="8714" max="8714" width="15" style="1" bestFit="1" customWidth="1"/>
    <col min="8715" max="8961" width="9.109375" style="1"/>
    <col min="8962" max="8962" width="6.44140625" style="1" customWidth="1"/>
    <col min="8963" max="8963" width="8.88671875" style="1" bestFit="1" customWidth="1"/>
    <col min="8964" max="8964" width="46.44140625" style="1" bestFit="1" customWidth="1"/>
    <col min="8965" max="8965" width="19.109375" style="1" customWidth="1"/>
    <col min="8966" max="8966" width="14.44140625" style="1" customWidth="1"/>
    <col min="8967" max="8967" width="17.109375" style="1" customWidth="1"/>
    <col min="8968" max="8968" width="11" style="1" customWidth="1"/>
    <col min="8969" max="8969" width="15.33203125" style="1" customWidth="1"/>
    <col min="8970" max="8970" width="15" style="1" bestFit="1" customWidth="1"/>
    <col min="8971" max="9217" width="9.109375" style="1"/>
    <col min="9218" max="9218" width="6.44140625" style="1" customWidth="1"/>
    <col min="9219" max="9219" width="8.88671875" style="1" bestFit="1" customWidth="1"/>
    <col min="9220" max="9220" width="46.44140625" style="1" bestFit="1" customWidth="1"/>
    <col min="9221" max="9221" width="19.109375" style="1" customWidth="1"/>
    <col min="9222" max="9222" width="14.44140625" style="1" customWidth="1"/>
    <col min="9223" max="9223" width="17.109375" style="1" customWidth="1"/>
    <col min="9224" max="9224" width="11" style="1" customWidth="1"/>
    <col min="9225" max="9225" width="15.33203125" style="1" customWidth="1"/>
    <col min="9226" max="9226" width="15" style="1" bestFit="1" customWidth="1"/>
    <col min="9227" max="9473" width="9.109375" style="1"/>
    <col min="9474" max="9474" width="6.44140625" style="1" customWidth="1"/>
    <col min="9475" max="9475" width="8.88671875" style="1" bestFit="1" customWidth="1"/>
    <col min="9476" max="9476" width="46.44140625" style="1" bestFit="1" customWidth="1"/>
    <col min="9477" max="9477" width="19.109375" style="1" customWidth="1"/>
    <col min="9478" max="9478" width="14.44140625" style="1" customWidth="1"/>
    <col min="9479" max="9479" width="17.109375" style="1" customWidth="1"/>
    <col min="9480" max="9480" width="11" style="1" customWidth="1"/>
    <col min="9481" max="9481" width="15.33203125" style="1" customWidth="1"/>
    <col min="9482" max="9482" width="15" style="1" bestFit="1" customWidth="1"/>
    <col min="9483" max="9729" width="9.109375" style="1"/>
    <col min="9730" max="9730" width="6.44140625" style="1" customWidth="1"/>
    <col min="9731" max="9731" width="8.88671875" style="1" bestFit="1" customWidth="1"/>
    <col min="9732" max="9732" width="46.44140625" style="1" bestFit="1" customWidth="1"/>
    <col min="9733" max="9733" width="19.109375" style="1" customWidth="1"/>
    <col min="9734" max="9734" width="14.44140625" style="1" customWidth="1"/>
    <col min="9735" max="9735" width="17.109375" style="1" customWidth="1"/>
    <col min="9736" max="9736" width="11" style="1" customWidth="1"/>
    <col min="9737" max="9737" width="15.33203125" style="1" customWidth="1"/>
    <col min="9738" max="9738" width="15" style="1" bestFit="1" customWidth="1"/>
    <col min="9739" max="9985" width="9.109375" style="1"/>
    <col min="9986" max="9986" width="6.44140625" style="1" customWidth="1"/>
    <col min="9987" max="9987" width="8.88671875" style="1" bestFit="1" customWidth="1"/>
    <col min="9988" max="9988" width="46.44140625" style="1" bestFit="1" customWidth="1"/>
    <col min="9989" max="9989" width="19.109375" style="1" customWidth="1"/>
    <col min="9990" max="9990" width="14.44140625" style="1" customWidth="1"/>
    <col min="9991" max="9991" width="17.109375" style="1" customWidth="1"/>
    <col min="9992" max="9992" width="11" style="1" customWidth="1"/>
    <col min="9993" max="9993" width="15.33203125" style="1" customWidth="1"/>
    <col min="9994" max="9994" width="15" style="1" bestFit="1" customWidth="1"/>
    <col min="9995" max="10241" width="9.109375" style="1"/>
    <col min="10242" max="10242" width="6.44140625" style="1" customWidth="1"/>
    <col min="10243" max="10243" width="8.88671875" style="1" bestFit="1" customWidth="1"/>
    <col min="10244" max="10244" width="46.44140625" style="1" bestFit="1" customWidth="1"/>
    <col min="10245" max="10245" width="19.109375" style="1" customWidth="1"/>
    <col min="10246" max="10246" width="14.44140625" style="1" customWidth="1"/>
    <col min="10247" max="10247" width="17.109375" style="1" customWidth="1"/>
    <col min="10248" max="10248" width="11" style="1" customWidth="1"/>
    <col min="10249" max="10249" width="15.33203125" style="1" customWidth="1"/>
    <col min="10250" max="10250" width="15" style="1" bestFit="1" customWidth="1"/>
    <col min="10251" max="10497" width="9.109375" style="1"/>
    <col min="10498" max="10498" width="6.44140625" style="1" customWidth="1"/>
    <col min="10499" max="10499" width="8.88671875" style="1" bestFit="1" customWidth="1"/>
    <col min="10500" max="10500" width="46.44140625" style="1" bestFit="1" customWidth="1"/>
    <col min="10501" max="10501" width="19.109375" style="1" customWidth="1"/>
    <col min="10502" max="10502" width="14.44140625" style="1" customWidth="1"/>
    <col min="10503" max="10503" width="17.109375" style="1" customWidth="1"/>
    <col min="10504" max="10504" width="11" style="1" customWidth="1"/>
    <col min="10505" max="10505" width="15.33203125" style="1" customWidth="1"/>
    <col min="10506" max="10506" width="15" style="1" bestFit="1" customWidth="1"/>
    <col min="10507" max="10753" width="9.109375" style="1"/>
    <col min="10754" max="10754" width="6.44140625" style="1" customWidth="1"/>
    <col min="10755" max="10755" width="8.88671875" style="1" bestFit="1" customWidth="1"/>
    <col min="10756" max="10756" width="46.44140625" style="1" bestFit="1" customWidth="1"/>
    <col min="10757" max="10757" width="19.109375" style="1" customWidth="1"/>
    <col min="10758" max="10758" width="14.44140625" style="1" customWidth="1"/>
    <col min="10759" max="10759" width="17.109375" style="1" customWidth="1"/>
    <col min="10760" max="10760" width="11" style="1" customWidth="1"/>
    <col min="10761" max="10761" width="15.33203125" style="1" customWidth="1"/>
    <col min="10762" max="10762" width="15" style="1" bestFit="1" customWidth="1"/>
    <col min="10763" max="11009" width="9.109375" style="1"/>
    <col min="11010" max="11010" width="6.44140625" style="1" customWidth="1"/>
    <col min="11011" max="11011" width="8.88671875" style="1" bestFit="1" customWidth="1"/>
    <col min="11012" max="11012" width="46.44140625" style="1" bestFit="1" customWidth="1"/>
    <col min="11013" max="11013" width="19.109375" style="1" customWidth="1"/>
    <col min="11014" max="11014" width="14.44140625" style="1" customWidth="1"/>
    <col min="11015" max="11015" width="17.109375" style="1" customWidth="1"/>
    <col min="11016" max="11016" width="11" style="1" customWidth="1"/>
    <col min="11017" max="11017" width="15.33203125" style="1" customWidth="1"/>
    <col min="11018" max="11018" width="15" style="1" bestFit="1" customWidth="1"/>
    <col min="11019" max="11265" width="9.109375" style="1"/>
    <col min="11266" max="11266" width="6.44140625" style="1" customWidth="1"/>
    <col min="11267" max="11267" width="8.88671875" style="1" bestFit="1" customWidth="1"/>
    <col min="11268" max="11268" width="46.44140625" style="1" bestFit="1" customWidth="1"/>
    <col min="11269" max="11269" width="19.109375" style="1" customWidth="1"/>
    <col min="11270" max="11270" width="14.44140625" style="1" customWidth="1"/>
    <col min="11271" max="11271" width="17.109375" style="1" customWidth="1"/>
    <col min="11272" max="11272" width="11" style="1" customWidth="1"/>
    <col min="11273" max="11273" width="15.33203125" style="1" customWidth="1"/>
    <col min="11274" max="11274" width="15" style="1" bestFit="1" customWidth="1"/>
    <col min="11275" max="11521" width="9.109375" style="1"/>
    <col min="11522" max="11522" width="6.44140625" style="1" customWidth="1"/>
    <col min="11523" max="11523" width="8.88671875" style="1" bestFit="1" customWidth="1"/>
    <col min="11524" max="11524" width="46.44140625" style="1" bestFit="1" customWidth="1"/>
    <col min="11525" max="11525" width="19.109375" style="1" customWidth="1"/>
    <col min="11526" max="11526" width="14.44140625" style="1" customWidth="1"/>
    <col min="11527" max="11527" width="17.109375" style="1" customWidth="1"/>
    <col min="11528" max="11528" width="11" style="1" customWidth="1"/>
    <col min="11529" max="11529" width="15.33203125" style="1" customWidth="1"/>
    <col min="11530" max="11530" width="15" style="1" bestFit="1" customWidth="1"/>
    <col min="11531" max="11777" width="9.109375" style="1"/>
    <col min="11778" max="11778" width="6.44140625" style="1" customWidth="1"/>
    <col min="11779" max="11779" width="8.88671875" style="1" bestFit="1" customWidth="1"/>
    <col min="11780" max="11780" width="46.44140625" style="1" bestFit="1" customWidth="1"/>
    <col min="11781" max="11781" width="19.109375" style="1" customWidth="1"/>
    <col min="11782" max="11782" width="14.44140625" style="1" customWidth="1"/>
    <col min="11783" max="11783" width="17.109375" style="1" customWidth="1"/>
    <col min="11784" max="11784" width="11" style="1" customWidth="1"/>
    <col min="11785" max="11785" width="15.33203125" style="1" customWidth="1"/>
    <col min="11786" max="11786" width="15" style="1" bestFit="1" customWidth="1"/>
    <col min="11787" max="12033" width="9.109375" style="1"/>
    <col min="12034" max="12034" width="6.44140625" style="1" customWidth="1"/>
    <col min="12035" max="12035" width="8.88671875" style="1" bestFit="1" customWidth="1"/>
    <col min="12036" max="12036" width="46.44140625" style="1" bestFit="1" customWidth="1"/>
    <col min="12037" max="12037" width="19.109375" style="1" customWidth="1"/>
    <col min="12038" max="12038" width="14.44140625" style="1" customWidth="1"/>
    <col min="12039" max="12039" width="17.109375" style="1" customWidth="1"/>
    <col min="12040" max="12040" width="11" style="1" customWidth="1"/>
    <col min="12041" max="12041" width="15.33203125" style="1" customWidth="1"/>
    <col min="12042" max="12042" width="15" style="1" bestFit="1" customWidth="1"/>
    <col min="12043" max="12289" width="9.109375" style="1"/>
    <col min="12290" max="12290" width="6.44140625" style="1" customWidth="1"/>
    <col min="12291" max="12291" width="8.88671875" style="1" bestFit="1" customWidth="1"/>
    <col min="12292" max="12292" width="46.44140625" style="1" bestFit="1" customWidth="1"/>
    <col min="12293" max="12293" width="19.109375" style="1" customWidth="1"/>
    <col min="12294" max="12294" width="14.44140625" style="1" customWidth="1"/>
    <col min="12295" max="12295" width="17.109375" style="1" customWidth="1"/>
    <col min="12296" max="12296" width="11" style="1" customWidth="1"/>
    <col min="12297" max="12297" width="15.33203125" style="1" customWidth="1"/>
    <col min="12298" max="12298" width="15" style="1" bestFit="1" customWidth="1"/>
    <col min="12299" max="12545" width="9.109375" style="1"/>
    <col min="12546" max="12546" width="6.44140625" style="1" customWidth="1"/>
    <col min="12547" max="12547" width="8.88671875" style="1" bestFit="1" customWidth="1"/>
    <col min="12548" max="12548" width="46.44140625" style="1" bestFit="1" customWidth="1"/>
    <col min="12549" max="12549" width="19.109375" style="1" customWidth="1"/>
    <col min="12550" max="12550" width="14.44140625" style="1" customWidth="1"/>
    <col min="12551" max="12551" width="17.109375" style="1" customWidth="1"/>
    <col min="12552" max="12552" width="11" style="1" customWidth="1"/>
    <col min="12553" max="12553" width="15.33203125" style="1" customWidth="1"/>
    <col min="12554" max="12554" width="15" style="1" bestFit="1" customWidth="1"/>
    <col min="12555" max="12801" width="9.109375" style="1"/>
    <col min="12802" max="12802" width="6.44140625" style="1" customWidth="1"/>
    <col min="12803" max="12803" width="8.88671875" style="1" bestFit="1" customWidth="1"/>
    <col min="12804" max="12804" width="46.44140625" style="1" bestFit="1" customWidth="1"/>
    <col min="12805" max="12805" width="19.109375" style="1" customWidth="1"/>
    <col min="12806" max="12806" width="14.44140625" style="1" customWidth="1"/>
    <col min="12807" max="12807" width="17.109375" style="1" customWidth="1"/>
    <col min="12808" max="12808" width="11" style="1" customWidth="1"/>
    <col min="12809" max="12809" width="15.33203125" style="1" customWidth="1"/>
    <col min="12810" max="12810" width="15" style="1" bestFit="1" customWidth="1"/>
    <col min="12811" max="13057" width="9.109375" style="1"/>
    <col min="13058" max="13058" width="6.44140625" style="1" customWidth="1"/>
    <col min="13059" max="13059" width="8.88671875" style="1" bestFit="1" customWidth="1"/>
    <col min="13060" max="13060" width="46.44140625" style="1" bestFit="1" customWidth="1"/>
    <col min="13061" max="13061" width="19.109375" style="1" customWidth="1"/>
    <col min="13062" max="13062" width="14.44140625" style="1" customWidth="1"/>
    <col min="13063" max="13063" width="17.109375" style="1" customWidth="1"/>
    <col min="13064" max="13064" width="11" style="1" customWidth="1"/>
    <col min="13065" max="13065" width="15.33203125" style="1" customWidth="1"/>
    <col min="13066" max="13066" width="15" style="1" bestFit="1" customWidth="1"/>
    <col min="13067" max="13313" width="9.109375" style="1"/>
    <col min="13314" max="13314" width="6.44140625" style="1" customWidth="1"/>
    <col min="13315" max="13315" width="8.88671875" style="1" bestFit="1" customWidth="1"/>
    <col min="13316" max="13316" width="46.44140625" style="1" bestFit="1" customWidth="1"/>
    <col min="13317" max="13317" width="19.109375" style="1" customWidth="1"/>
    <col min="13318" max="13318" width="14.44140625" style="1" customWidth="1"/>
    <col min="13319" max="13319" width="17.109375" style="1" customWidth="1"/>
    <col min="13320" max="13320" width="11" style="1" customWidth="1"/>
    <col min="13321" max="13321" width="15.33203125" style="1" customWidth="1"/>
    <col min="13322" max="13322" width="15" style="1" bestFit="1" customWidth="1"/>
    <col min="13323" max="13569" width="9.109375" style="1"/>
    <col min="13570" max="13570" width="6.44140625" style="1" customWidth="1"/>
    <col min="13571" max="13571" width="8.88671875" style="1" bestFit="1" customWidth="1"/>
    <col min="13572" max="13572" width="46.44140625" style="1" bestFit="1" customWidth="1"/>
    <col min="13573" max="13573" width="19.109375" style="1" customWidth="1"/>
    <col min="13574" max="13574" width="14.44140625" style="1" customWidth="1"/>
    <col min="13575" max="13575" width="17.109375" style="1" customWidth="1"/>
    <col min="13576" max="13576" width="11" style="1" customWidth="1"/>
    <col min="13577" max="13577" width="15.33203125" style="1" customWidth="1"/>
    <col min="13578" max="13578" width="15" style="1" bestFit="1" customWidth="1"/>
    <col min="13579" max="13825" width="9.109375" style="1"/>
    <col min="13826" max="13826" width="6.44140625" style="1" customWidth="1"/>
    <col min="13827" max="13827" width="8.88671875" style="1" bestFit="1" customWidth="1"/>
    <col min="13828" max="13828" width="46.44140625" style="1" bestFit="1" customWidth="1"/>
    <col min="13829" max="13829" width="19.109375" style="1" customWidth="1"/>
    <col min="13830" max="13830" width="14.44140625" style="1" customWidth="1"/>
    <col min="13831" max="13831" width="17.109375" style="1" customWidth="1"/>
    <col min="13832" max="13832" width="11" style="1" customWidth="1"/>
    <col min="13833" max="13833" width="15.33203125" style="1" customWidth="1"/>
    <col min="13834" max="13834" width="15" style="1" bestFit="1" customWidth="1"/>
    <col min="13835" max="14081" width="9.109375" style="1"/>
    <col min="14082" max="14082" width="6.44140625" style="1" customWidth="1"/>
    <col min="14083" max="14083" width="8.88671875" style="1" bestFit="1" customWidth="1"/>
    <col min="14084" max="14084" width="46.44140625" style="1" bestFit="1" customWidth="1"/>
    <col min="14085" max="14085" width="19.109375" style="1" customWidth="1"/>
    <col min="14086" max="14086" width="14.44140625" style="1" customWidth="1"/>
    <col min="14087" max="14087" width="17.109375" style="1" customWidth="1"/>
    <col min="14088" max="14088" width="11" style="1" customWidth="1"/>
    <col min="14089" max="14089" width="15.33203125" style="1" customWidth="1"/>
    <col min="14090" max="14090" width="15" style="1" bestFit="1" customWidth="1"/>
    <col min="14091" max="14337" width="9.109375" style="1"/>
    <col min="14338" max="14338" width="6.44140625" style="1" customWidth="1"/>
    <col min="14339" max="14339" width="8.88671875" style="1" bestFit="1" customWidth="1"/>
    <col min="14340" max="14340" width="46.44140625" style="1" bestFit="1" customWidth="1"/>
    <col min="14341" max="14341" width="19.109375" style="1" customWidth="1"/>
    <col min="14342" max="14342" width="14.44140625" style="1" customWidth="1"/>
    <col min="14343" max="14343" width="17.109375" style="1" customWidth="1"/>
    <col min="14344" max="14344" width="11" style="1" customWidth="1"/>
    <col min="14345" max="14345" width="15.33203125" style="1" customWidth="1"/>
    <col min="14346" max="14346" width="15" style="1" bestFit="1" customWidth="1"/>
    <col min="14347" max="14593" width="9.109375" style="1"/>
    <col min="14594" max="14594" width="6.44140625" style="1" customWidth="1"/>
    <col min="14595" max="14595" width="8.88671875" style="1" bestFit="1" customWidth="1"/>
    <col min="14596" max="14596" width="46.44140625" style="1" bestFit="1" customWidth="1"/>
    <col min="14597" max="14597" width="19.109375" style="1" customWidth="1"/>
    <col min="14598" max="14598" width="14.44140625" style="1" customWidth="1"/>
    <col min="14599" max="14599" width="17.109375" style="1" customWidth="1"/>
    <col min="14600" max="14600" width="11" style="1" customWidth="1"/>
    <col min="14601" max="14601" width="15.33203125" style="1" customWidth="1"/>
    <col min="14602" max="14602" width="15" style="1" bestFit="1" customWidth="1"/>
    <col min="14603" max="14849" width="9.109375" style="1"/>
    <col min="14850" max="14850" width="6.44140625" style="1" customWidth="1"/>
    <col min="14851" max="14851" width="8.88671875" style="1" bestFit="1" customWidth="1"/>
    <col min="14852" max="14852" width="46.44140625" style="1" bestFit="1" customWidth="1"/>
    <col min="14853" max="14853" width="19.109375" style="1" customWidth="1"/>
    <col min="14854" max="14854" width="14.44140625" style="1" customWidth="1"/>
    <col min="14855" max="14855" width="17.109375" style="1" customWidth="1"/>
    <col min="14856" max="14856" width="11" style="1" customWidth="1"/>
    <col min="14857" max="14857" width="15.33203125" style="1" customWidth="1"/>
    <col min="14858" max="14858" width="15" style="1" bestFit="1" customWidth="1"/>
    <col min="14859" max="15105" width="9.109375" style="1"/>
    <col min="15106" max="15106" width="6.44140625" style="1" customWidth="1"/>
    <col min="15107" max="15107" width="8.88671875" style="1" bestFit="1" customWidth="1"/>
    <col min="15108" max="15108" width="46.44140625" style="1" bestFit="1" customWidth="1"/>
    <col min="15109" max="15109" width="19.109375" style="1" customWidth="1"/>
    <col min="15110" max="15110" width="14.44140625" style="1" customWidth="1"/>
    <col min="15111" max="15111" width="17.109375" style="1" customWidth="1"/>
    <col min="15112" max="15112" width="11" style="1" customWidth="1"/>
    <col min="15113" max="15113" width="15.33203125" style="1" customWidth="1"/>
    <col min="15114" max="15114" width="15" style="1" bestFit="1" customWidth="1"/>
    <col min="15115" max="15361" width="9.109375" style="1"/>
    <col min="15362" max="15362" width="6.44140625" style="1" customWidth="1"/>
    <col min="15363" max="15363" width="8.88671875" style="1" bestFit="1" customWidth="1"/>
    <col min="15364" max="15364" width="46.44140625" style="1" bestFit="1" customWidth="1"/>
    <col min="15365" max="15365" width="19.109375" style="1" customWidth="1"/>
    <col min="15366" max="15366" width="14.44140625" style="1" customWidth="1"/>
    <col min="15367" max="15367" width="17.109375" style="1" customWidth="1"/>
    <col min="15368" max="15368" width="11" style="1" customWidth="1"/>
    <col min="15369" max="15369" width="15.33203125" style="1" customWidth="1"/>
    <col min="15370" max="15370" width="15" style="1" bestFit="1" customWidth="1"/>
    <col min="15371" max="15617" width="9.109375" style="1"/>
    <col min="15618" max="15618" width="6.44140625" style="1" customWidth="1"/>
    <col min="15619" max="15619" width="8.88671875" style="1" bestFit="1" customWidth="1"/>
    <col min="15620" max="15620" width="46.44140625" style="1" bestFit="1" customWidth="1"/>
    <col min="15621" max="15621" width="19.109375" style="1" customWidth="1"/>
    <col min="15622" max="15622" width="14.44140625" style="1" customWidth="1"/>
    <col min="15623" max="15623" width="17.109375" style="1" customWidth="1"/>
    <col min="15624" max="15624" width="11" style="1" customWidth="1"/>
    <col min="15625" max="15625" width="15.33203125" style="1" customWidth="1"/>
    <col min="15626" max="15626" width="15" style="1" bestFit="1" customWidth="1"/>
    <col min="15627" max="15873" width="9.109375" style="1"/>
    <col min="15874" max="15874" width="6.44140625" style="1" customWidth="1"/>
    <col min="15875" max="15875" width="8.88671875" style="1" bestFit="1" customWidth="1"/>
    <col min="15876" max="15876" width="46.44140625" style="1" bestFit="1" customWidth="1"/>
    <col min="15877" max="15877" width="19.109375" style="1" customWidth="1"/>
    <col min="15878" max="15878" width="14.44140625" style="1" customWidth="1"/>
    <col min="15879" max="15879" width="17.109375" style="1" customWidth="1"/>
    <col min="15880" max="15880" width="11" style="1" customWidth="1"/>
    <col min="15881" max="15881" width="15.33203125" style="1" customWidth="1"/>
    <col min="15882" max="15882" width="15" style="1" bestFit="1" customWidth="1"/>
    <col min="15883" max="16129" width="9.109375" style="1"/>
    <col min="16130" max="16130" width="6.44140625" style="1" customWidth="1"/>
    <col min="16131" max="16131" width="8.88671875" style="1" bestFit="1" customWidth="1"/>
    <col min="16132" max="16132" width="46.44140625" style="1" bestFit="1" customWidth="1"/>
    <col min="16133" max="16133" width="19.109375" style="1" customWidth="1"/>
    <col min="16134" max="16134" width="14.44140625" style="1" customWidth="1"/>
    <col min="16135" max="16135" width="17.109375" style="1" customWidth="1"/>
    <col min="16136" max="16136" width="11" style="1" customWidth="1"/>
    <col min="16137" max="16137" width="15.33203125" style="1" customWidth="1"/>
    <col min="16138" max="16138" width="15" style="1" bestFit="1" customWidth="1"/>
    <col min="16139" max="16384" width="9.109375" style="1"/>
  </cols>
  <sheetData>
    <row r="1" spans="1:19" ht="15" customHeight="1" x14ac:dyDescent="0.25">
      <c r="C1" s="36" t="s">
        <v>246</v>
      </c>
      <c r="D1" s="37" t="s">
        <v>245</v>
      </c>
    </row>
    <row r="2" spans="1:19" ht="15" customHeight="1" thickBot="1" x14ac:dyDescent="0.3">
      <c r="C2" s="38">
        <v>41261</v>
      </c>
      <c r="D2" s="39">
        <v>41348</v>
      </c>
    </row>
    <row r="3" spans="1:19" ht="15" customHeight="1" x14ac:dyDescent="0.25">
      <c r="A3" s="209"/>
      <c r="B3" s="210"/>
      <c r="C3" s="210"/>
      <c r="D3" s="210"/>
      <c r="E3" s="210"/>
      <c r="F3" s="210"/>
      <c r="G3" s="210"/>
      <c r="H3" s="210"/>
      <c r="I3" s="33"/>
    </row>
    <row r="4" spans="1:19" ht="15" customHeight="1" x14ac:dyDescent="0.25">
      <c r="A4" s="211" t="s">
        <v>0</v>
      </c>
      <c r="B4" s="211" t="s">
        <v>188</v>
      </c>
      <c r="C4" s="211" t="s">
        <v>189</v>
      </c>
      <c r="D4" s="211" t="s">
        <v>190</v>
      </c>
      <c r="E4" s="211" t="s">
        <v>191</v>
      </c>
      <c r="F4" s="211" t="s">
        <v>192</v>
      </c>
      <c r="G4" s="211" t="s">
        <v>193</v>
      </c>
      <c r="H4" s="211" t="s">
        <v>364</v>
      </c>
      <c r="I4" s="213" t="s">
        <v>300</v>
      </c>
      <c r="J4" s="213"/>
      <c r="K4" s="1" t="s">
        <v>699</v>
      </c>
      <c r="O4" s="17"/>
      <c r="P4" s="29"/>
      <c r="R4" s="28"/>
    </row>
    <row r="5" spans="1:19" ht="25.5" customHeight="1" x14ac:dyDescent="0.25">
      <c r="A5" s="212"/>
      <c r="B5" s="212"/>
      <c r="C5" s="214"/>
      <c r="D5" s="215"/>
      <c r="E5" s="212"/>
      <c r="F5" s="212"/>
      <c r="G5" s="212"/>
      <c r="H5" s="212"/>
      <c r="I5" s="35" t="s">
        <v>302</v>
      </c>
      <c r="J5" s="35" t="s">
        <v>301</v>
      </c>
      <c r="O5" s="17"/>
      <c r="P5" s="29"/>
      <c r="R5" s="28"/>
    </row>
    <row r="6" spans="1:19" s="19" customFormat="1" ht="12.75" customHeight="1" x14ac:dyDescent="0.3">
      <c r="A6" s="65">
        <v>1</v>
      </c>
      <c r="B6" s="68" t="s">
        <v>53</v>
      </c>
      <c r="C6" s="68" t="s">
        <v>137</v>
      </c>
      <c r="D6" s="68" t="s">
        <v>322</v>
      </c>
      <c r="E6" s="69">
        <v>9650000000</v>
      </c>
      <c r="F6" s="70">
        <v>0.12</v>
      </c>
      <c r="G6" s="72">
        <v>1</v>
      </c>
      <c r="H6" s="66">
        <v>6.1999999999999998E-3</v>
      </c>
      <c r="I6" s="71" t="s">
        <v>303</v>
      </c>
      <c r="J6" s="73"/>
      <c r="K6" s="74">
        <f>F6*E6</f>
        <v>1158000000</v>
      </c>
      <c r="O6" s="51"/>
      <c r="P6" s="51"/>
      <c r="Q6" s="52"/>
      <c r="R6" s="53"/>
      <c r="S6" s="53"/>
    </row>
    <row r="7" spans="1:19" s="19" customFormat="1" ht="12.75" customHeight="1" x14ac:dyDescent="0.3">
      <c r="A7" s="65">
        <v>2</v>
      </c>
      <c r="B7" s="68" t="s">
        <v>87</v>
      </c>
      <c r="C7" s="68" t="s">
        <v>153</v>
      </c>
      <c r="D7" s="68" t="s">
        <v>339</v>
      </c>
      <c r="E7" s="69">
        <v>1110616299</v>
      </c>
      <c r="F7" s="70">
        <v>0.32</v>
      </c>
      <c r="G7" s="72">
        <v>1</v>
      </c>
      <c r="H7" s="66">
        <v>3.3E-3</v>
      </c>
      <c r="I7" s="71" t="s">
        <v>303</v>
      </c>
      <c r="J7" s="73"/>
      <c r="K7" s="74">
        <f t="shared" ref="K7:K55" si="0">F7*E7</f>
        <v>355397215.68000001</v>
      </c>
      <c r="O7" s="51"/>
      <c r="P7" s="51"/>
      <c r="Q7" s="52"/>
      <c r="R7" s="53"/>
      <c r="S7" s="53"/>
    </row>
    <row r="8" spans="1:19" s="19" customFormat="1" ht="12.75" customHeight="1" x14ac:dyDescent="0.3">
      <c r="A8" s="65">
        <v>3</v>
      </c>
      <c r="B8" s="68" t="s">
        <v>83</v>
      </c>
      <c r="C8" s="68" t="s">
        <v>171</v>
      </c>
      <c r="D8" s="68" t="s">
        <v>350</v>
      </c>
      <c r="E8" s="69">
        <v>40534000</v>
      </c>
      <c r="F8" s="70">
        <v>0.13</v>
      </c>
      <c r="G8" s="72">
        <v>1</v>
      </c>
      <c r="H8" s="66">
        <v>1.5E-3</v>
      </c>
      <c r="I8" s="71" t="s">
        <v>303</v>
      </c>
      <c r="J8" s="73"/>
      <c r="K8" s="74">
        <f t="shared" si="0"/>
        <v>5269420</v>
      </c>
      <c r="O8" s="51"/>
      <c r="P8" s="51"/>
      <c r="Q8" s="52"/>
      <c r="R8" s="53"/>
      <c r="S8" s="53"/>
    </row>
    <row r="9" spans="1:19" s="19" customFormat="1" ht="12.75" customHeight="1" x14ac:dyDescent="0.3">
      <c r="A9" s="65">
        <v>4</v>
      </c>
      <c r="B9" s="7" t="s">
        <v>35</v>
      </c>
      <c r="C9" s="7" t="s">
        <v>144</v>
      </c>
      <c r="D9" s="68" t="s">
        <v>335</v>
      </c>
      <c r="E9" s="69">
        <v>7364965630</v>
      </c>
      <c r="F9" s="70">
        <v>0.09</v>
      </c>
      <c r="G9" s="72">
        <v>1</v>
      </c>
      <c r="H9" s="66">
        <v>3.3E-3</v>
      </c>
      <c r="I9" s="71" t="s">
        <v>303</v>
      </c>
      <c r="J9" s="73"/>
      <c r="K9" s="74">
        <f t="shared" si="0"/>
        <v>662846906.69999993</v>
      </c>
      <c r="O9" s="51"/>
      <c r="P9" s="51"/>
      <c r="Q9" s="52"/>
      <c r="R9" s="53"/>
      <c r="S9" s="53"/>
    </row>
    <row r="10" spans="1:19" s="19" customFormat="1" ht="12.75" customHeight="1" x14ac:dyDescent="0.3">
      <c r="A10" s="65">
        <v>5</v>
      </c>
      <c r="B10" s="68" t="s">
        <v>59</v>
      </c>
      <c r="C10" s="68" t="s">
        <v>141</v>
      </c>
      <c r="D10" s="68" t="s">
        <v>323</v>
      </c>
      <c r="E10" s="51">
        <v>170169754</v>
      </c>
      <c r="F10" s="70">
        <v>0.14000000000000001</v>
      </c>
      <c r="G10" s="72">
        <v>1</v>
      </c>
      <c r="H10" s="66">
        <v>8.9999999999999993E-3</v>
      </c>
      <c r="I10" s="71" t="s">
        <v>303</v>
      </c>
      <c r="J10" s="73"/>
      <c r="K10" s="74">
        <f t="shared" si="0"/>
        <v>23823765.560000002</v>
      </c>
      <c r="O10" s="51"/>
      <c r="P10" s="51"/>
      <c r="Q10" s="52"/>
      <c r="R10" s="53"/>
      <c r="S10" s="53"/>
    </row>
    <row r="11" spans="1:19" s="19" customFormat="1" ht="12.75" customHeight="1" x14ac:dyDescent="0.3">
      <c r="A11" s="65">
        <v>6</v>
      </c>
      <c r="B11" s="68" t="s">
        <v>61</v>
      </c>
      <c r="C11" s="68" t="s">
        <v>142</v>
      </c>
      <c r="D11" s="68" t="s">
        <v>324</v>
      </c>
      <c r="E11" s="69">
        <v>34622686</v>
      </c>
      <c r="F11" s="70">
        <v>1</v>
      </c>
      <c r="G11" s="72">
        <v>1</v>
      </c>
      <c r="H11" s="66">
        <v>0.01</v>
      </c>
      <c r="I11" s="71" t="s">
        <v>303</v>
      </c>
      <c r="J11" s="73"/>
      <c r="K11" s="74">
        <f t="shared" si="0"/>
        <v>34622686</v>
      </c>
      <c r="O11" s="51"/>
      <c r="P11" s="51"/>
      <c r="Q11" s="52"/>
      <c r="R11" s="53"/>
      <c r="S11" s="53"/>
    </row>
    <row r="12" spans="1:19" s="19" customFormat="1" ht="12.75" customHeight="1" x14ac:dyDescent="0.3">
      <c r="A12" s="65">
        <v>7</v>
      </c>
      <c r="B12" s="68" t="s">
        <v>33</v>
      </c>
      <c r="C12" s="68" t="s">
        <v>146</v>
      </c>
      <c r="D12" s="68" t="s">
        <v>326</v>
      </c>
      <c r="E12" s="69">
        <v>837718660</v>
      </c>
      <c r="F12" s="70">
        <v>0.21</v>
      </c>
      <c r="G12" s="72">
        <v>1</v>
      </c>
      <c r="H12" s="66">
        <v>1.3599999999999999E-2</v>
      </c>
      <c r="I12" s="71" t="s">
        <v>303</v>
      </c>
      <c r="J12" s="73" t="s">
        <v>177</v>
      </c>
      <c r="K12" s="74">
        <f t="shared" si="0"/>
        <v>175920918.59999999</v>
      </c>
      <c r="O12" s="51"/>
      <c r="P12" s="51"/>
      <c r="Q12" s="52"/>
      <c r="R12" s="53"/>
      <c r="S12" s="53"/>
    </row>
    <row r="13" spans="1:19" s="19" customFormat="1" ht="12.75" customHeight="1" x14ac:dyDescent="0.3">
      <c r="A13" s="65">
        <v>8</v>
      </c>
      <c r="B13" s="68" t="s">
        <v>75</v>
      </c>
      <c r="C13" s="68" t="s">
        <v>156</v>
      </c>
      <c r="D13" s="68" t="s">
        <v>338</v>
      </c>
      <c r="E13" s="69">
        <v>124750000</v>
      </c>
      <c r="F13" s="70">
        <v>0.33</v>
      </c>
      <c r="G13" s="72">
        <v>1</v>
      </c>
      <c r="H13" s="66">
        <v>3.0999999999999999E-3</v>
      </c>
      <c r="I13" s="71" t="s">
        <v>303</v>
      </c>
      <c r="J13" s="73"/>
      <c r="K13" s="74">
        <f t="shared" si="0"/>
        <v>41167500</v>
      </c>
      <c r="O13" s="51"/>
      <c r="P13" s="51"/>
      <c r="Q13" s="52"/>
      <c r="R13" s="53"/>
      <c r="S13" s="53"/>
    </row>
    <row r="14" spans="1:19" s="19" customFormat="1" ht="12.75" customHeight="1" x14ac:dyDescent="0.3">
      <c r="A14" s="65">
        <v>9</v>
      </c>
      <c r="B14" s="68" t="s">
        <v>67</v>
      </c>
      <c r="C14" s="68" t="s">
        <v>148</v>
      </c>
      <c r="D14" s="68" t="s">
        <v>331</v>
      </c>
      <c r="E14" s="69">
        <v>63048706145</v>
      </c>
      <c r="F14" s="70">
        <v>0.18</v>
      </c>
      <c r="G14" s="72">
        <v>1</v>
      </c>
      <c r="H14" s="66">
        <v>5.7999999999999996E-3</v>
      </c>
      <c r="I14" s="71" t="s">
        <v>303</v>
      </c>
      <c r="J14" s="73"/>
      <c r="K14" s="74">
        <f t="shared" si="0"/>
        <v>11348767106.1</v>
      </c>
      <c r="O14" s="51"/>
      <c r="P14" s="51"/>
      <c r="Q14" s="52"/>
      <c r="R14" s="53"/>
      <c r="S14" s="53"/>
    </row>
    <row r="15" spans="1:19" s="19" customFormat="1" ht="12.75" customHeight="1" x14ac:dyDescent="0.3">
      <c r="A15" s="65">
        <v>10</v>
      </c>
      <c r="B15" s="68" t="s">
        <v>71</v>
      </c>
      <c r="C15" s="68" t="s">
        <v>152</v>
      </c>
      <c r="D15" s="68" t="s">
        <v>329</v>
      </c>
      <c r="E15" s="69">
        <v>1260386658740</v>
      </c>
      <c r="F15" s="70">
        <v>0.21</v>
      </c>
      <c r="G15" s="72">
        <v>1</v>
      </c>
      <c r="H15" s="66">
        <v>1.21E-2</v>
      </c>
      <c r="I15" s="71" t="s">
        <v>303</v>
      </c>
      <c r="J15" s="73" t="s">
        <v>177</v>
      </c>
      <c r="K15" s="74">
        <f t="shared" si="0"/>
        <v>264681198335.39999</v>
      </c>
      <c r="O15" s="51"/>
      <c r="P15" s="51"/>
      <c r="Q15" s="52"/>
      <c r="R15" s="53"/>
      <c r="S15" s="53"/>
    </row>
    <row r="16" spans="1:19" s="19" customFormat="1" ht="12.75" customHeight="1" x14ac:dyDescent="0.3">
      <c r="A16" s="65">
        <v>11</v>
      </c>
      <c r="B16" s="68" t="s">
        <v>1</v>
      </c>
      <c r="C16" s="68" t="s">
        <v>123</v>
      </c>
      <c r="D16" s="68" t="s">
        <v>304</v>
      </c>
      <c r="E16" s="69">
        <v>23673512900</v>
      </c>
      <c r="F16" s="70">
        <v>0.46</v>
      </c>
      <c r="G16" s="72">
        <v>0.45695019999999997</v>
      </c>
      <c r="H16" s="66">
        <v>0.15</v>
      </c>
      <c r="I16" s="71" t="s">
        <v>303</v>
      </c>
      <c r="J16" s="73" t="s">
        <v>177</v>
      </c>
      <c r="K16" s="74">
        <f t="shared" si="0"/>
        <v>10889815934</v>
      </c>
      <c r="O16" s="51"/>
      <c r="P16" s="51"/>
      <c r="Q16" s="52"/>
      <c r="R16" s="53"/>
      <c r="S16" s="53"/>
    </row>
    <row r="17" spans="1:19" s="19" customFormat="1" ht="12.75" customHeight="1" x14ac:dyDescent="0.3">
      <c r="A17" s="65">
        <v>12</v>
      </c>
      <c r="B17" s="68" t="s">
        <v>11</v>
      </c>
      <c r="C17" s="68" t="s">
        <v>180</v>
      </c>
      <c r="D17" s="68" t="s">
        <v>316</v>
      </c>
      <c r="E17" s="69">
        <v>190627747</v>
      </c>
      <c r="F17" s="70">
        <v>0.24</v>
      </c>
      <c r="G17" s="72">
        <v>1</v>
      </c>
      <c r="H17" s="66">
        <v>4.8000000000000001E-2</v>
      </c>
      <c r="I17" s="71" t="s">
        <v>303</v>
      </c>
      <c r="J17" s="73" t="s">
        <v>177</v>
      </c>
      <c r="K17" s="74">
        <f t="shared" si="0"/>
        <v>45750659.280000001</v>
      </c>
      <c r="O17" s="51"/>
      <c r="P17" s="51"/>
      <c r="Q17" s="52"/>
      <c r="R17" s="53"/>
      <c r="S17" s="53"/>
    </row>
    <row r="18" spans="1:19" s="19" customFormat="1" ht="12.75" customHeight="1" x14ac:dyDescent="0.3">
      <c r="A18" s="65">
        <v>13</v>
      </c>
      <c r="B18" s="68" t="s">
        <v>41</v>
      </c>
      <c r="C18" s="68" t="s">
        <v>143</v>
      </c>
      <c r="D18" s="68" t="s">
        <v>325</v>
      </c>
      <c r="E18" s="69">
        <v>290302702379</v>
      </c>
      <c r="F18" s="70">
        <v>0.3</v>
      </c>
      <c r="G18" s="72">
        <v>1</v>
      </c>
      <c r="H18" s="66">
        <v>1.41E-2</v>
      </c>
      <c r="I18" s="71" t="s">
        <v>303</v>
      </c>
      <c r="J18" s="73" t="s">
        <v>177</v>
      </c>
      <c r="K18" s="74">
        <f t="shared" si="0"/>
        <v>87090810713.699997</v>
      </c>
      <c r="O18" s="51"/>
      <c r="P18" s="51"/>
      <c r="Q18" s="52"/>
      <c r="R18" s="53"/>
      <c r="S18" s="53"/>
    </row>
    <row r="19" spans="1:19" s="19" customFormat="1" ht="12.75" customHeight="1" x14ac:dyDescent="0.3">
      <c r="A19" s="65">
        <v>14</v>
      </c>
      <c r="B19" s="68" t="s">
        <v>79</v>
      </c>
      <c r="C19" s="68" t="s">
        <v>174</v>
      </c>
      <c r="D19" s="68" t="s">
        <v>332</v>
      </c>
      <c r="E19" s="69">
        <v>9716000000000</v>
      </c>
      <c r="F19" s="70">
        <v>0.16</v>
      </c>
      <c r="G19" s="72">
        <v>1</v>
      </c>
      <c r="H19" s="66">
        <v>8.6E-3</v>
      </c>
      <c r="I19" s="71" t="s">
        <v>303</v>
      </c>
      <c r="J19" s="73" t="s">
        <v>177</v>
      </c>
      <c r="K19" s="74">
        <f t="shared" si="0"/>
        <v>1554560000000</v>
      </c>
      <c r="O19" s="51"/>
      <c r="P19" s="51"/>
      <c r="Q19" s="52"/>
      <c r="R19" s="53"/>
      <c r="S19" s="53"/>
    </row>
    <row r="20" spans="1:19" s="19" customFormat="1" ht="12.75" customHeight="1" x14ac:dyDescent="0.3">
      <c r="A20" s="65">
        <v>15</v>
      </c>
      <c r="B20" s="68" t="s">
        <v>3</v>
      </c>
      <c r="C20" s="68" t="s">
        <v>181</v>
      </c>
      <c r="D20" s="68" t="s">
        <v>307</v>
      </c>
      <c r="E20" s="69">
        <v>850563255</v>
      </c>
      <c r="F20" s="70">
        <v>0.56999999999999995</v>
      </c>
      <c r="G20" s="72">
        <v>0.68461709999999998</v>
      </c>
      <c r="H20" s="66">
        <v>0.13969999999999999</v>
      </c>
      <c r="I20" s="71" t="s">
        <v>303</v>
      </c>
      <c r="J20" s="73" t="s">
        <v>177</v>
      </c>
      <c r="K20" s="74">
        <f t="shared" si="0"/>
        <v>484821055.34999996</v>
      </c>
      <c r="O20" s="51"/>
      <c r="P20" s="51"/>
      <c r="Q20" s="52"/>
      <c r="R20" s="53"/>
      <c r="S20" s="53"/>
    </row>
    <row r="21" spans="1:19" s="19" customFormat="1" ht="12.75" customHeight="1" x14ac:dyDescent="0.3">
      <c r="A21" s="65">
        <v>16</v>
      </c>
      <c r="B21" s="68" t="s">
        <v>73</v>
      </c>
      <c r="C21" s="68" t="s">
        <v>154</v>
      </c>
      <c r="D21" s="68" t="s">
        <v>340</v>
      </c>
      <c r="E21" s="69">
        <v>103030215</v>
      </c>
      <c r="F21" s="70">
        <v>0.15</v>
      </c>
      <c r="G21" s="72">
        <v>1</v>
      </c>
      <c r="H21" s="66">
        <v>1.9E-3</v>
      </c>
      <c r="I21" s="71" t="s">
        <v>303</v>
      </c>
      <c r="J21" s="73"/>
      <c r="K21" s="74">
        <f t="shared" si="0"/>
        <v>15454532.25</v>
      </c>
      <c r="O21" s="51"/>
      <c r="P21" s="51"/>
      <c r="Q21" s="52"/>
      <c r="R21" s="53"/>
      <c r="S21" s="53"/>
    </row>
    <row r="22" spans="1:19" s="19" customFormat="1" ht="12.75" customHeight="1" x14ac:dyDescent="0.3">
      <c r="A22" s="65">
        <v>17</v>
      </c>
      <c r="B22" s="68" t="s">
        <v>69</v>
      </c>
      <c r="C22" s="68" t="s">
        <v>161</v>
      </c>
      <c r="D22" s="68" t="s">
        <v>346</v>
      </c>
      <c r="E22" s="69">
        <v>11174330000</v>
      </c>
      <c r="F22" s="70">
        <v>0.05</v>
      </c>
      <c r="G22" s="72">
        <v>1</v>
      </c>
      <c r="H22" s="66">
        <v>1.2999999999999999E-3</v>
      </c>
      <c r="I22" s="71" t="s">
        <v>303</v>
      </c>
      <c r="J22" s="73" t="s">
        <v>177</v>
      </c>
      <c r="K22" s="74">
        <f t="shared" si="0"/>
        <v>558716500</v>
      </c>
      <c r="O22" s="51"/>
      <c r="P22" s="51"/>
      <c r="Q22" s="52"/>
      <c r="R22" s="53"/>
      <c r="S22" s="53"/>
    </row>
    <row r="23" spans="1:19" s="19" customFormat="1" ht="12.75" customHeight="1" x14ac:dyDescent="0.3">
      <c r="A23" s="65">
        <v>18</v>
      </c>
      <c r="B23" s="68" t="s">
        <v>9</v>
      </c>
      <c r="C23" s="68" t="s">
        <v>127</v>
      </c>
      <c r="D23" s="68" t="s">
        <v>308</v>
      </c>
      <c r="E23" s="69">
        <v>94561355</v>
      </c>
      <c r="F23" s="70">
        <v>0.24</v>
      </c>
      <c r="G23" s="72">
        <v>1</v>
      </c>
      <c r="H23" s="66">
        <v>2.2200000000000001E-2</v>
      </c>
      <c r="I23" s="71" t="s">
        <v>303</v>
      </c>
      <c r="J23" s="73"/>
      <c r="K23" s="74">
        <f t="shared" si="0"/>
        <v>22694725.199999999</v>
      </c>
      <c r="O23" s="51"/>
      <c r="P23" s="51"/>
      <c r="Q23" s="52"/>
      <c r="R23" s="53"/>
      <c r="S23" s="53"/>
    </row>
    <row r="24" spans="1:19" s="19" customFormat="1" ht="12.75" customHeight="1" x14ac:dyDescent="0.3">
      <c r="A24" s="65">
        <v>19</v>
      </c>
      <c r="B24" s="68" t="s">
        <v>157</v>
      </c>
      <c r="C24" s="68" t="s">
        <v>182</v>
      </c>
      <c r="D24" s="68" t="s">
        <v>352</v>
      </c>
      <c r="E24" s="69">
        <v>47871694416</v>
      </c>
      <c r="F24" s="70">
        <v>0.3</v>
      </c>
      <c r="G24" s="72">
        <v>1</v>
      </c>
      <c r="H24" s="66">
        <v>6.3E-3</v>
      </c>
      <c r="I24" s="71" t="s">
        <v>303</v>
      </c>
      <c r="J24" s="73"/>
      <c r="K24" s="74">
        <f t="shared" si="0"/>
        <v>14361508324.799999</v>
      </c>
      <c r="O24" s="51"/>
      <c r="P24" s="51"/>
      <c r="Q24" s="52"/>
      <c r="R24" s="53"/>
      <c r="S24" s="53"/>
    </row>
    <row r="25" spans="1:19" s="19" customFormat="1" ht="12.75" customHeight="1" x14ac:dyDescent="0.3">
      <c r="A25" s="65">
        <v>20</v>
      </c>
      <c r="B25" s="68" t="s">
        <v>168</v>
      </c>
      <c r="C25" s="68" t="s">
        <v>169</v>
      </c>
      <c r="D25" s="68" t="s">
        <v>349</v>
      </c>
      <c r="E25" s="69">
        <v>39749359700</v>
      </c>
      <c r="F25" s="70">
        <v>0.15</v>
      </c>
      <c r="G25" s="72">
        <v>1</v>
      </c>
      <c r="H25" s="66">
        <v>1.6999999999999999E-3</v>
      </c>
      <c r="I25" s="71" t="s">
        <v>303</v>
      </c>
      <c r="J25" s="73"/>
      <c r="K25" s="74">
        <f t="shared" si="0"/>
        <v>5962403955</v>
      </c>
      <c r="O25" s="51"/>
      <c r="P25" s="51"/>
      <c r="Q25" s="52"/>
      <c r="R25" s="53"/>
      <c r="S25" s="53"/>
    </row>
    <row r="26" spans="1:19" s="19" customFormat="1" ht="12.75" customHeight="1" x14ac:dyDescent="0.3">
      <c r="A26" s="65">
        <v>21</v>
      </c>
      <c r="B26" s="68" t="s">
        <v>118</v>
      </c>
      <c r="C26" s="68" t="s">
        <v>166</v>
      </c>
      <c r="D26" s="68" t="s">
        <v>344</v>
      </c>
      <c r="E26" s="69">
        <v>48707091574</v>
      </c>
      <c r="F26" s="70">
        <v>0.18</v>
      </c>
      <c r="G26" s="72">
        <v>1</v>
      </c>
      <c r="H26" s="66">
        <v>2.5999999999999999E-3</v>
      </c>
      <c r="I26" s="71" t="s">
        <v>303</v>
      </c>
      <c r="J26" s="73"/>
      <c r="K26" s="74">
        <f t="shared" si="0"/>
        <v>8767276483.3199997</v>
      </c>
      <c r="O26" s="51"/>
      <c r="P26" s="51"/>
      <c r="Q26" s="52"/>
      <c r="R26" s="53"/>
      <c r="S26" s="53"/>
    </row>
    <row r="27" spans="1:19" s="19" customFormat="1" ht="12.75" customHeight="1" x14ac:dyDescent="0.3">
      <c r="A27" s="65">
        <v>22</v>
      </c>
      <c r="B27" s="68" t="s">
        <v>97</v>
      </c>
      <c r="C27" s="68" t="s">
        <v>160</v>
      </c>
      <c r="D27" s="68" t="s">
        <v>343</v>
      </c>
      <c r="E27" s="69">
        <v>282215500</v>
      </c>
      <c r="F27" s="70">
        <v>0.3</v>
      </c>
      <c r="G27" s="72">
        <v>1</v>
      </c>
      <c r="H27" s="66">
        <v>3.2000000000000002E-3</v>
      </c>
      <c r="I27" s="71" t="s">
        <v>303</v>
      </c>
      <c r="J27" s="73"/>
      <c r="K27" s="74">
        <f t="shared" si="0"/>
        <v>84664650</v>
      </c>
      <c r="O27" s="51"/>
      <c r="P27" s="51"/>
      <c r="Q27" s="52"/>
      <c r="R27" s="53"/>
      <c r="S27" s="53"/>
    </row>
    <row r="28" spans="1:19" s="19" customFormat="1" ht="12.75" customHeight="1" x14ac:dyDescent="0.3">
      <c r="A28" s="65">
        <v>23</v>
      </c>
      <c r="B28" s="68" t="s">
        <v>93</v>
      </c>
      <c r="C28" s="68" t="s">
        <v>120</v>
      </c>
      <c r="D28" s="68" t="s">
        <v>333</v>
      </c>
      <c r="E28" s="69">
        <v>416270745</v>
      </c>
      <c r="F28" s="70">
        <v>0.18</v>
      </c>
      <c r="G28" s="72">
        <v>1</v>
      </c>
      <c r="H28" s="66">
        <v>3.0999999999999999E-3</v>
      </c>
      <c r="I28" s="71" t="s">
        <v>303</v>
      </c>
      <c r="J28" s="73"/>
      <c r="K28" s="74">
        <f t="shared" si="0"/>
        <v>74928734.099999994</v>
      </c>
      <c r="O28" s="51"/>
      <c r="P28" s="51"/>
      <c r="Q28" s="52"/>
      <c r="R28" s="53"/>
      <c r="S28" s="53"/>
    </row>
    <row r="29" spans="1:19" s="19" customFormat="1" ht="12.75" customHeight="1" x14ac:dyDescent="0.3">
      <c r="A29" s="65">
        <v>24</v>
      </c>
      <c r="B29" s="68" t="s">
        <v>122</v>
      </c>
      <c r="C29" s="68" t="s">
        <v>162</v>
      </c>
      <c r="D29" s="68" t="s">
        <v>334</v>
      </c>
      <c r="E29" s="69">
        <v>138756915</v>
      </c>
      <c r="F29" s="70">
        <v>0.9</v>
      </c>
      <c r="G29" s="72">
        <v>1</v>
      </c>
      <c r="H29" s="66">
        <v>3.3999999999999998E-3</v>
      </c>
      <c r="I29" s="71" t="s">
        <v>303</v>
      </c>
      <c r="J29" s="73"/>
      <c r="K29" s="74">
        <f t="shared" si="0"/>
        <v>124881223.5</v>
      </c>
      <c r="O29" s="51"/>
      <c r="P29" s="51"/>
      <c r="Q29" s="52"/>
      <c r="R29" s="53"/>
      <c r="S29" s="53"/>
    </row>
    <row r="30" spans="1:19" s="19" customFormat="1" ht="12.75" customHeight="1" x14ac:dyDescent="0.3">
      <c r="A30" s="65">
        <v>25</v>
      </c>
      <c r="B30" s="68" t="s">
        <v>23</v>
      </c>
      <c r="C30" s="68" t="s">
        <v>183</v>
      </c>
      <c r="D30" s="68" t="s">
        <v>314</v>
      </c>
      <c r="E30" s="69">
        <v>2066413562</v>
      </c>
      <c r="F30" s="70">
        <v>0.12</v>
      </c>
      <c r="G30" s="72">
        <v>1</v>
      </c>
      <c r="H30" s="66">
        <v>1.26E-2</v>
      </c>
      <c r="I30" s="71" t="s">
        <v>303</v>
      </c>
      <c r="J30" s="73" t="s">
        <v>177</v>
      </c>
      <c r="K30" s="74">
        <f t="shared" si="0"/>
        <v>247969627.44</v>
      </c>
      <c r="O30" s="51"/>
      <c r="P30" s="51"/>
      <c r="Q30" s="52"/>
      <c r="R30" s="53"/>
      <c r="S30" s="53"/>
    </row>
    <row r="31" spans="1:19" s="19" customFormat="1" ht="12.75" customHeight="1" x14ac:dyDescent="0.3">
      <c r="A31" s="65">
        <v>26</v>
      </c>
      <c r="B31" s="68" t="s">
        <v>91</v>
      </c>
      <c r="C31" s="68" t="s">
        <v>159</v>
      </c>
      <c r="D31" s="68" t="s">
        <v>345</v>
      </c>
      <c r="E31" s="69">
        <v>179768227</v>
      </c>
      <c r="F31" s="70">
        <v>0.26</v>
      </c>
      <c r="G31" s="72">
        <v>1</v>
      </c>
      <c r="H31" s="66">
        <v>2.2000000000000001E-3</v>
      </c>
      <c r="I31" s="71" t="s">
        <v>303</v>
      </c>
      <c r="J31" s="73"/>
      <c r="K31" s="74">
        <f t="shared" si="0"/>
        <v>46739739.020000003</v>
      </c>
      <c r="O31" s="51"/>
      <c r="P31" s="51"/>
      <c r="Q31" s="52"/>
      <c r="R31" s="53"/>
      <c r="S31" s="53"/>
    </row>
    <row r="32" spans="1:19" s="19" customFormat="1" ht="12.75" customHeight="1" x14ac:dyDescent="0.3">
      <c r="A32" s="65">
        <v>27</v>
      </c>
      <c r="B32" s="68" t="s">
        <v>51</v>
      </c>
      <c r="C32" s="68" t="s">
        <v>184</v>
      </c>
      <c r="D32" s="68" t="s">
        <v>327</v>
      </c>
      <c r="E32" s="69">
        <v>5993227240</v>
      </c>
      <c r="F32" s="70">
        <v>0.14000000000000001</v>
      </c>
      <c r="G32" s="72">
        <v>1</v>
      </c>
      <c r="H32" s="66">
        <v>1.14E-2</v>
      </c>
      <c r="I32" s="71" t="s">
        <v>303</v>
      </c>
      <c r="J32" s="73" t="s">
        <v>177</v>
      </c>
      <c r="K32" s="74">
        <f t="shared" si="0"/>
        <v>839051813.60000002</v>
      </c>
      <c r="O32" s="51"/>
      <c r="P32" s="51"/>
      <c r="Q32" s="52"/>
      <c r="R32" s="53"/>
      <c r="S32" s="53"/>
    </row>
    <row r="33" spans="1:19" s="19" customFormat="1" ht="12.75" customHeight="1" x14ac:dyDescent="0.3">
      <c r="A33" s="65">
        <v>28</v>
      </c>
      <c r="B33" s="68" t="s">
        <v>103</v>
      </c>
      <c r="C33" s="68" t="s">
        <v>185</v>
      </c>
      <c r="D33" s="68" t="s">
        <v>341</v>
      </c>
      <c r="E33" s="69">
        <v>19259815400</v>
      </c>
      <c r="F33" s="70">
        <v>0.3</v>
      </c>
      <c r="G33" s="72">
        <v>1</v>
      </c>
      <c r="H33" s="66">
        <v>3.5000000000000001E-3</v>
      </c>
      <c r="I33" s="71" t="s">
        <v>303</v>
      </c>
      <c r="J33" s="73"/>
      <c r="K33" s="74">
        <f t="shared" si="0"/>
        <v>5777944620</v>
      </c>
      <c r="O33" s="51"/>
      <c r="P33" s="51"/>
      <c r="Q33" s="52"/>
      <c r="R33" s="53"/>
      <c r="S33" s="53"/>
    </row>
    <row r="34" spans="1:19" s="19" customFormat="1" ht="12.75" customHeight="1" x14ac:dyDescent="0.3">
      <c r="A34" s="65">
        <v>29</v>
      </c>
      <c r="B34" s="68" t="s">
        <v>17</v>
      </c>
      <c r="C34" s="68" t="s">
        <v>130</v>
      </c>
      <c r="D34" s="68" t="s">
        <v>313</v>
      </c>
      <c r="E34" s="69">
        <v>3036306000</v>
      </c>
      <c r="F34" s="70">
        <v>0.18</v>
      </c>
      <c r="G34" s="72">
        <v>1</v>
      </c>
      <c r="H34" s="66">
        <v>3.9300000000000002E-2</v>
      </c>
      <c r="I34" s="71" t="s">
        <v>303</v>
      </c>
      <c r="J34" s="73" t="s">
        <v>177</v>
      </c>
      <c r="K34" s="74">
        <f t="shared" si="0"/>
        <v>546535080</v>
      </c>
      <c r="O34" s="51"/>
      <c r="P34" s="51"/>
      <c r="Q34" s="52"/>
      <c r="R34" s="53"/>
      <c r="S34" s="53"/>
    </row>
    <row r="35" spans="1:19" s="19" customFormat="1" ht="12.75" customHeight="1" x14ac:dyDescent="0.3">
      <c r="A35" s="65">
        <v>30</v>
      </c>
      <c r="B35" s="68" t="s">
        <v>175</v>
      </c>
      <c r="C35" s="68" t="s">
        <v>176</v>
      </c>
      <c r="D35" s="68" t="s">
        <v>353</v>
      </c>
      <c r="E35" s="69">
        <v>59327926960</v>
      </c>
      <c r="F35" s="70">
        <v>0.35</v>
      </c>
      <c r="G35" s="72">
        <v>1</v>
      </c>
      <c r="H35" s="66">
        <v>1.6000000000000001E-3</v>
      </c>
      <c r="I35" s="71" t="s">
        <v>303</v>
      </c>
      <c r="J35" s="73"/>
      <c r="K35" s="74">
        <f t="shared" si="0"/>
        <v>20764774436</v>
      </c>
      <c r="O35" s="51"/>
      <c r="P35" s="51"/>
      <c r="Q35" s="52"/>
      <c r="R35" s="53"/>
      <c r="S35" s="53"/>
    </row>
    <row r="36" spans="1:19" s="19" customFormat="1" ht="12.75" customHeight="1" x14ac:dyDescent="0.3">
      <c r="A36" s="65">
        <v>31</v>
      </c>
      <c r="B36" s="68" t="s">
        <v>63</v>
      </c>
      <c r="C36" s="68" t="s">
        <v>151</v>
      </c>
      <c r="D36" s="68" t="s">
        <v>342</v>
      </c>
      <c r="E36" s="69">
        <v>124477080</v>
      </c>
      <c r="F36" s="70">
        <v>0.1</v>
      </c>
      <c r="G36" s="72">
        <v>1</v>
      </c>
      <c r="H36" s="66">
        <v>3.5000000000000001E-3</v>
      </c>
      <c r="I36" s="71" t="s">
        <v>303</v>
      </c>
      <c r="J36" s="73"/>
      <c r="K36" s="74">
        <f t="shared" si="0"/>
        <v>12447708</v>
      </c>
      <c r="O36" s="51"/>
      <c r="P36" s="51"/>
      <c r="Q36" s="52"/>
      <c r="R36" s="53"/>
      <c r="S36" s="53"/>
    </row>
    <row r="37" spans="1:19" s="19" customFormat="1" ht="12.75" customHeight="1" x14ac:dyDescent="0.3">
      <c r="A37" s="65">
        <v>32</v>
      </c>
      <c r="B37" s="68" t="s">
        <v>81</v>
      </c>
      <c r="C37" s="68" t="s">
        <v>170</v>
      </c>
      <c r="D37" s="68" t="s">
        <v>328</v>
      </c>
      <c r="E37" s="69">
        <v>37792603</v>
      </c>
      <c r="F37" s="70">
        <v>0.18</v>
      </c>
      <c r="G37" s="72">
        <v>1</v>
      </c>
      <c r="H37" s="66">
        <v>2.3E-3</v>
      </c>
      <c r="I37" s="71" t="s">
        <v>303</v>
      </c>
      <c r="J37" s="73"/>
      <c r="K37" s="74">
        <f t="shared" si="0"/>
        <v>6802668.54</v>
      </c>
      <c r="O37" s="51"/>
      <c r="P37" s="51"/>
      <c r="Q37" s="52"/>
      <c r="R37" s="53"/>
      <c r="S37" s="53"/>
    </row>
    <row r="38" spans="1:19" s="19" customFormat="1" ht="12.75" customHeight="1" x14ac:dyDescent="0.3">
      <c r="A38" s="65">
        <v>33</v>
      </c>
      <c r="B38" s="68" t="s">
        <v>65</v>
      </c>
      <c r="C38" s="68" t="s">
        <v>155</v>
      </c>
      <c r="D38" s="68" t="s">
        <v>347</v>
      </c>
      <c r="E38" s="69">
        <v>493260384</v>
      </c>
      <c r="F38" s="70">
        <v>0.31</v>
      </c>
      <c r="G38" s="72">
        <v>1</v>
      </c>
      <c r="H38" s="66">
        <v>2.2000000000000001E-3</v>
      </c>
      <c r="I38" s="71" t="s">
        <v>303</v>
      </c>
      <c r="J38" s="73"/>
      <c r="K38" s="74">
        <f t="shared" si="0"/>
        <v>152910719.03999999</v>
      </c>
      <c r="O38" s="51"/>
      <c r="P38" s="51"/>
      <c r="Q38" s="52"/>
      <c r="R38" s="53"/>
      <c r="S38" s="53"/>
    </row>
    <row r="39" spans="1:19" s="19" customFormat="1" ht="12.75" customHeight="1" x14ac:dyDescent="0.3">
      <c r="A39" s="65">
        <v>34</v>
      </c>
      <c r="B39" s="68" t="s">
        <v>172</v>
      </c>
      <c r="C39" s="68" t="s">
        <v>173</v>
      </c>
      <c r="D39" s="68" t="s">
        <v>351</v>
      </c>
      <c r="E39" s="69">
        <v>780799808</v>
      </c>
      <c r="F39" s="70">
        <v>0.18</v>
      </c>
      <c r="G39" s="72">
        <v>1</v>
      </c>
      <c r="H39" s="66">
        <v>1.9E-3</v>
      </c>
      <c r="I39" s="71" t="s">
        <v>303</v>
      </c>
      <c r="J39" s="73"/>
      <c r="K39" s="74">
        <f t="shared" si="0"/>
        <v>140543965.44</v>
      </c>
      <c r="O39" s="51"/>
      <c r="P39" s="51"/>
      <c r="Q39" s="52"/>
      <c r="R39" s="53"/>
      <c r="S39" s="53"/>
    </row>
    <row r="40" spans="1:19" s="19" customFormat="1" ht="12.75" customHeight="1" x14ac:dyDescent="0.3">
      <c r="A40" s="65">
        <v>35</v>
      </c>
      <c r="B40" s="68" t="s">
        <v>21</v>
      </c>
      <c r="C40" s="68" t="s">
        <v>132</v>
      </c>
      <c r="D40" s="68" t="s">
        <v>312</v>
      </c>
      <c r="E40" s="69">
        <v>10598177817</v>
      </c>
      <c r="F40" s="70">
        <v>0.15</v>
      </c>
      <c r="G40" s="72">
        <v>0.68461709999999998</v>
      </c>
      <c r="H40" s="66">
        <v>5.8400000000000001E-2</v>
      </c>
      <c r="I40" s="71" t="s">
        <v>303</v>
      </c>
      <c r="J40" s="73" t="s">
        <v>177</v>
      </c>
      <c r="K40" s="74">
        <f t="shared" si="0"/>
        <v>1589726672.55</v>
      </c>
      <c r="O40" s="51"/>
      <c r="P40" s="51"/>
      <c r="Q40" s="52"/>
      <c r="R40" s="53"/>
      <c r="S40" s="53"/>
    </row>
    <row r="41" spans="1:19" s="19" customFormat="1" ht="12.75" customHeight="1" x14ac:dyDescent="0.3">
      <c r="A41" s="65">
        <v>36</v>
      </c>
      <c r="B41" s="68" t="s">
        <v>45</v>
      </c>
      <c r="C41" s="68" t="s">
        <v>139</v>
      </c>
      <c r="D41" s="68" t="s">
        <v>317</v>
      </c>
      <c r="E41" s="69">
        <v>2943258269</v>
      </c>
      <c r="F41" s="70">
        <v>0.43</v>
      </c>
      <c r="G41" s="72">
        <v>1</v>
      </c>
      <c r="H41" s="66">
        <v>3.0300000000000001E-2</v>
      </c>
      <c r="I41" s="71" t="s">
        <v>303</v>
      </c>
      <c r="J41" s="73" t="s">
        <v>177</v>
      </c>
      <c r="K41" s="74">
        <f t="shared" si="0"/>
        <v>1265601055.6700001</v>
      </c>
      <c r="O41" s="51"/>
      <c r="P41" s="51"/>
      <c r="Q41" s="52"/>
      <c r="R41" s="53"/>
      <c r="S41" s="53"/>
    </row>
    <row r="42" spans="1:19" s="19" customFormat="1" ht="12.75" customHeight="1" x14ac:dyDescent="0.3">
      <c r="A42" s="65">
        <v>37</v>
      </c>
      <c r="B42" s="68" t="s">
        <v>47</v>
      </c>
      <c r="C42" s="68" t="s">
        <v>140</v>
      </c>
      <c r="D42" s="68" t="s">
        <v>318</v>
      </c>
      <c r="E42" s="69">
        <v>242831469</v>
      </c>
      <c r="F42" s="70">
        <v>1</v>
      </c>
      <c r="G42" s="72">
        <v>1</v>
      </c>
      <c r="H42" s="66">
        <v>4.4999999999999997E-3</v>
      </c>
      <c r="I42" s="71" t="s">
        <v>303</v>
      </c>
      <c r="J42" s="73"/>
      <c r="K42" s="74">
        <f t="shared" si="0"/>
        <v>242831469</v>
      </c>
      <c r="O42" s="51"/>
      <c r="P42" s="51"/>
      <c r="Q42" s="52"/>
      <c r="R42" s="53"/>
      <c r="S42" s="53"/>
    </row>
    <row r="43" spans="1:19" s="19" customFormat="1" ht="12.75" customHeight="1" x14ac:dyDescent="0.3">
      <c r="A43" s="65">
        <v>38</v>
      </c>
      <c r="B43" s="68" t="s">
        <v>49</v>
      </c>
      <c r="C43" s="68" t="s">
        <v>186</v>
      </c>
      <c r="D43" s="68" t="s">
        <v>251</v>
      </c>
      <c r="E43" s="69">
        <v>2000000000</v>
      </c>
      <c r="F43" s="70">
        <v>0.08</v>
      </c>
      <c r="G43" s="72">
        <v>1</v>
      </c>
      <c r="H43" s="66">
        <v>6.4999999999999997E-3</v>
      </c>
      <c r="I43" s="71" t="s">
        <v>303</v>
      </c>
      <c r="J43" s="73" t="s">
        <v>177</v>
      </c>
      <c r="K43" s="74">
        <f t="shared" si="0"/>
        <v>160000000</v>
      </c>
      <c r="O43" s="51"/>
      <c r="P43" s="51"/>
      <c r="Q43" s="52"/>
      <c r="R43" s="53"/>
      <c r="S43" s="53"/>
    </row>
    <row r="44" spans="1:19" s="19" customFormat="1" ht="12.75" customHeight="1" x14ac:dyDescent="0.3">
      <c r="A44" s="65">
        <v>39</v>
      </c>
      <c r="B44" s="68" t="s">
        <v>5</v>
      </c>
      <c r="C44" s="68" t="s">
        <v>124</v>
      </c>
      <c r="D44" s="68" t="s">
        <v>305</v>
      </c>
      <c r="E44" s="69">
        <v>21586948000</v>
      </c>
      <c r="F44" s="70">
        <v>0.48</v>
      </c>
      <c r="G44" s="72">
        <v>0.68456609999999996</v>
      </c>
      <c r="H44" s="66">
        <v>0.1401</v>
      </c>
      <c r="I44" s="71" t="s">
        <v>303</v>
      </c>
      <c r="J44" s="73" t="s">
        <v>177</v>
      </c>
      <c r="K44" s="74">
        <f t="shared" si="0"/>
        <v>10361735040</v>
      </c>
      <c r="O44" s="51"/>
      <c r="P44" s="51"/>
      <c r="Q44" s="52"/>
      <c r="R44" s="53"/>
      <c r="S44" s="53"/>
    </row>
    <row r="45" spans="1:19" s="19" customFormat="1" ht="12.75" customHeight="1" x14ac:dyDescent="0.3">
      <c r="A45" s="65">
        <v>40</v>
      </c>
      <c r="B45" s="68" t="s">
        <v>7</v>
      </c>
      <c r="C45" s="68" t="s">
        <v>125</v>
      </c>
      <c r="D45" s="68" t="s">
        <v>306</v>
      </c>
      <c r="E45" s="69">
        <v>1000000000</v>
      </c>
      <c r="F45" s="70">
        <v>1</v>
      </c>
      <c r="G45" s="72">
        <v>0.68456609999999996</v>
      </c>
      <c r="H45" s="66">
        <v>9.9000000000000008E-3</v>
      </c>
      <c r="I45" s="71" t="s">
        <v>303</v>
      </c>
      <c r="J45" s="73" t="s">
        <v>177</v>
      </c>
      <c r="K45" s="74">
        <f t="shared" si="0"/>
        <v>1000000000</v>
      </c>
      <c r="O45" s="51"/>
      <c r="P45" s="51"/>
      <c r="Q45" s="52"/>
      <c r="R45" s="53"/>
      <c r="S45" s="53"/>
    </row>
    <row r="46" spans="1:19" s="19" customFormat="1" ht="12.75" customHeight="1" x14ac:dyDescent="0.3">
      <c r="A46" s="65">
        <v>41</v>
      </c>
      <c r="B46" s="68" t="s">
        <v>13</v>
      </c>
      <c r="C46" s="68" t="s">
        <v>128</v>
      </c>
      <c r="D46" s="68" t="s">
        <v>309</v>
      </c>
      <c r="E46" s="69">
        <v>35725994705</v>
      </c>
      <c r="F46" s="70">
        <v>0.25</v>
      </c>
      <c r="G46" s="72">
        <v>0.68461709999999998</v>
      </c>
      <c r="H46" s="66">
        <v>3.49E-2</v>
      </c>
      <c r="I46" s="71" t="s">
        <v>303</v>
      </c>
      <c r="J46" s="73" t="s">
        <v>177</v>
      </c>
      <c r="K46" s="74">
        <f t="shared" si="0"/>
        <v>8931498676.25</v>
      </c>
      <c r="O46" s="51"/>
      <c r="P46" s="51"/>
      <c r="Q46" s="52"/>
      <c r="R46" s="53"/>
      <c r="S46" s="53"/>
    </row>
    <row r="47" spans="1:19" s="19" customFormat="1" ht="12.75" customHeight="1" x14ac:dyDescent="0.3">
      <c r="A47" s="65">
        <v>42</v>
      </c>
      <c r="B47" s="68" t="s">
        <v>15</v>
      </c>
      <c r="C47" s="68" t="s">
        <v>129</v>
      </c>
      <c r="D47" s="68" t="s">
        <v>310</v>
      </c>
      <c r="E47" s="69">
        <v>7701998235</v>
      </c>
      <c r="F47" s="70">
        <v>0.73</v>
      </c>
      <c r="G47" s="72">
        <v>0.68461709999999998</v>
      </c>
      <c r="H47" s="66">
        <v>1.7000000000000001E-2</v>
      </c>
      <c r="I47" s="71" t="s">
        <v>303</v>
      </c>
      <c r="J47" s="73" t="s">
        <v>177</v>
      </c>
      <c r="K47" s="74">
        <f t="shared" si="0"/>
        <v>5622458711.5500002</v>
      </c>
      <c r="O47" s="51"/>
      <c r="P47" s="51"/>
      <c r="Q47" s="52"/>
      <c r="R47" s="53"/>
      <c r="S47" s="53"/>
    </row>
    <row r="48" spans="1:19" s="19" customFormat="1" ht="12.75" customHeight="1" x14ac:dyDescent="0.3">
      <c r="A48" s="65">
        <v>43</v>
      </c>
      <c r="B48" s="7" t="s">
        <v>99</v>
      </c>
      <c r="C48" s="7" t="s">
        <v>163</v>
      </c>
      <c r="D48" s="68" t="s">
        <v>348</v>
      </c>
      <c r="E48" s="69">
        <v>34270159</v>
      </c>
      <c r="F48" s="70">
        <v>0.34</v>
      </c>
      <c r="G48" s="72">
        <v>1</v>
      </c>
      <c r="H48" s="66">
        <v>1.6999999999999999E-3</v>
      </c>
      <c r="I48" s="71" t="s">
        <v>303</v>
      </c>
      <c r="J48" s="73"/>
      <c r="K48" s="74">
        <f t="shared" si="0"/>
        <v>11651854.060000001</v>
      </c>
      <c r="O48" s="51"/>
      <c r="P48" s="51"/>
      <c r="Q48" s="52"/>
      <c r="R48" s="53"/>
      <c r="S48" s="53"/>
    </row>
    <row r="49" spans="1:19" s="19" customFormat="1" ht="12.75" customHeight="1" x14ac:dyDescent="0.3">
      <c r="A49" s="65">
        <v>44</v>
      </c>
      <c r="B49" s="68" t="s">
        <v>25</v>
      </c>
      <c r="C49" s="68" t="s">
        <v>187</v>
      </c>
      <c r="D49" s="68" t="s">
        <v>319</v>
      </c>
      <c r="E49" s="69">
        <v>2178690700</v>
      </c>
      <c r="F49" s="70">
        <v>0.32</v>
      </c>
      <c r="G49" s="72">
        <v>1</v>
      </c>
      <c r="H49" s="66">
        <v>3.0099999999999998E-2</v>
      </c>
      <c r="I49" s="71" t="s">
        <v>303</v>
      </c>
      <c r="J49" s="73" t="s">
        <v>177</v>
      </c>
      <c r="K49" s="74">
        <f t="shared" si="0"/>
        <v>697181024</v>
      </c>
      <c r="O49" s="51"/>
      <c r="P49" s="51"/>
      <c r="Q49" s="52"/>
      <c r="R49" s="53"/>
      <c r="S49" s="53"/>
    </row>
    <row r="50" spans="1:19" s="19" customFormat="1" ht="12.75" customHeight="1" x14ac:dyDescent="0.3">
      <c r="A50" s="65">
        <v>45</v>
      </c>
      <c r="B50" s="68" t="s">
        <v>27</v>
      </c>
      <c r="C50" s="68" t="s">
        <v>136</v>
      </c>
      <c r="D50" s="68" t="s">
        <v>320</v>
      </c>
      <c r="E50" s="69">
        <v>147508500</v>
      </c>
      <c r="F50" s="70">
        <v>1</v>
      </c>
      <c r="G50" s="72">
        <v>1</v>
      </c>
      <c r="H50" s="66">
        <v>3.3999999999999998E-3</v>
      </c>
      <c r="I50" s="71" t="s">
        <v>303</v>
      </c>
      <c r="J50" s="73"/>
      <c r="K50" s="74">
        <f t="shared" si="0"/>
        <v>147508500</v>
      </c>
      <c r="O50" s="51"/>
      <c r="P50" s="51"/>
      <c r="Q50" s="52"/>
      <c r="R50" s="53"/>
      <c r="S50" s="53"/>
    </row>
    <row r="51" spans="1:19" s="19" customFormat="1" ht="12.75" customHeight="1" x14ac:dyDescent="0.3">
      <c r="A51" s="65">
        <v>46</v>
      </c>
      <c r="B51" s="68" t="s">
        <v>29</v>
      </c>
      <c r="C51" s="68" t="s">
        <v>138</v>
      </c>
      <c r="D51" s="68" t="s">
        <v>321</v>
      </c>
      <c r="E51" s="69">
        <v>1554875</v>
      </c>
      <c r="F51" s="70">
        <v>1</v>
      </c>
      <c r="G51" s="72">
        <v>1</v>
      </c>
      <c r="H51" s="66">
        <v>2.2100000000000002E-2</v>
      </c>
      <c r="I51" s="71" t="s">
        <v>303</v>
      </c>
      <c r="J51" s="73" t="s">
        <v>177</v>
      </c>
      <c r="K51" s="74">
        <f t="shared" si="0"/>
        <v>1554875</v>
      </c>
      <c r="O51" s="51"/>
      <c r="P51" s="51"/>
      <c r="Q51" s="52"/>
      <c r="R51" s="53"/>
      <c r="S51" s="53"/>
    </row>
    <row r="52" spans="1:19" s="19" customFormat="1" ht="12.75" customHeight="1" x14ac:dyDescent="0.3">
      <c r="A52" s="65">
        <v>47</v>
      </c>
      <c r="B52" s="68" t="s">
        <v>31</v>
      </c>
      <c r="C52" s="68" t="s">
        <v>134</v>
      </c>
      <c r="D52" s="68" t="s">
        <v>311</v>
      </c>
      <c r="E52" s="69">
        <v>2936015891</v>
      </c>
      <c r="F52" s="70">
        <v>0.45</v>
      </c>
      <c r="G52" s="72">
        <v>0.78187309999999999</v>
      </c>
      <c r="H52" s="66">
        <v>5.1900000000000002E-2</v>
      </c>
      <c r="I52" s="71" t="s">
        <v>303</v>
      </c>
      <c r="J52" s="73" t="s">
        <v>177</v>
      </c>
      <c r="K52" s="74">
        <f t="shared" si="0"/>
        <v>1321207150.95</v>
      </c>
      <c r="O52" s="51"/>
      <c r="P52" s="51"/>
      <c r="Q52" s="52"/>
      <c r="R52" s="53"/>
      <c r="S52" s="53"/>
    </row>
    <row r="53" spans="1:19" s="19" customFormat="1" ht="12.75" customHeight="1" x14ac:dyDescent="0.3">
      <c r="A53" s="65">
        <v>48</v>
      </c>
      <c r="B53" s="68" t="s">
        <v>95</v>
      </c>
      <c r="C53" s="68" t="s">
        <v>149</v>
      </c>
      <c r="D53" s="68" t="s">
        <v>337</v>
      </c>
      <c r="E53" s="69">
        <v>11529538</v>
      </c>
      <c r="F53" s="70">
        <v>0.28999999999999998</v>
      </c>
      <c r="G53" s="72">
        <v>1</v>
      </c>
      <c r="H53" s="66">
        <v>3.8999999999999998E-3</v>
      </c>
      <c r="I53" s="71" t="s">
        <v>303</v>
      </c>
      <c r="J53" s="73"/>
      <c r="K53" s="74">
        <f t="shared" si="0"/>
        <v>3343566.0199999996</v>
      </c>
      <c r="O53" s="51"/>
      <c r="P53" s="51"/>
      <c r="Q53" s="52"/>
      <c r="R53" s="53"/>
      <c r="S53" s="53"/>
    </row>
    <row r="54" spans="1:19" s="19" customFormat="1" ht="12.75" customHeight="1" x14ac:dyDescent="0.3">
      <c r="A54" s="65">
        <v>49</v>
      </c>
      <c r="B54" s="68" t="s">
        <v>19</v>
      </c>
      <c r="C54" s="68" t="s">
        <v>20</v>
      </c>
      <c r="D54" s="68" t="s">
        <v>315</v>
      </c>
      <c r="E54" s="69">
        <v>10460541337338</v>
      </c>
      <c r="F54" s="70">
        <v>0.25</v>
      </c>
      <c r="G54" s="72">
        <v>1</v>
      </c>
      <c r="H54" s="66">
        <v>2.9700000000000001E-2</v>
      </c>
      <c r="I54" s="71" t="s">
        <v>303</v>
      </c>
      <c r="J54" s="73" t="s">
        <v>177</v>
      </c>
      <c r="K54" s="74">
        <f t="shared" si="0"/>
        <v>2615135334334.5</v>
      </c>
      <c r="P54" s="51"/>
      <c r="Q54" s="52"/>
      <c r="S54" s="53"/>
    </row>
    <row r="55" spans="1:19" s="19" customFormat="1" ht="12.75" customHeight="1" x14ac:dyDescent="0.3">
      <c r="A55" s="65">
        <v>50</v>
      </c>
      <c r="B55" s="68" t="s">
        <v>178</v>
      </c>
      <c r="C55" s="68" t="s">
        <v>179</v>
      </c>
      <c r="D55" s="68" t="s">
        <v>354</v>
      </c>
      <c r="E55" s="69">
        <v>23748694</v>
      </c>
      <c r="F55" s="70">
        <v>0.38</v>
      </c>
      <c r="G55" s="72">
        <v>1</v>
      </c>
      <c r="H55" s="66">
        <v>1.1000000000000001E-3</v>
      </c>
      <c r="I55" s="71" t="s">
        <v>303</v>
      </c>
      <c r="J55" s="73"/>
      <c r="K55" s="74">
        <f t="shared" si="0"/>
        <v>9024503.7200000007</v>
      </c>
      <c r="P55" s="51"/>
      <c r="Q55" s="52"/>
      <c r="S55" s="53"/>
    </row>
    <row r="57" spans="1:19" ht="15" customHeight="1" x14ac:dyDescent="0.25">
      <c r="B57" s="23"/>
      <c r="C57" s="23"/>
      <c r="D57" s="23"/>
    </row>
    <row r="58" spans="1:19" ht="15" customHeight="1" x14ac:dyDescent="0.25">
      <c r="B58" s="18"/>
      <c r="C58" s="19"/>
      <c r="D58" s="19"/>
      <c r="E58" s="19"/>
    </row>
    <row r="59" spans="1:19" ht="15" customHeight="1" x14ac:dyDescent="0.25">
      <c r="B59" s="18"/>
      <c r="C59" s="19"/>
      <c r="D59" s="19"/>
      <c r="E59" s="18"/>
      <c r="J59" s="17"/>
    </row>
    <row r="60" spans="1:19" ht="15" customHeight="1" x14ac:dyDescent="0.25">
      <c r="B60" s="23"/>
      <c r="C60" s="23"/>
      <c r="D60" s="23"/>
    </row>
    <row r="61" spans="1:19" ht="15" customHeight="1" x14ac:dyDescent="0.25">
      <c r="B61" s="23"/>
    </row>
    <row r="62" spans="1:19" ht="15" customHeight="1" x14ac:dyDescent="0.25">
      <c r="B62" s="23"/>
      <c r="C62" s="23"/>
      <c r="D62" s="23"/>
    </row>
    <row r="63" spans="1:19" ht="15" customHeight="1" x14ac:dyDescent="0.25">
      <c r="B63" s="23"/>
      <c r="C63" s="23"/>
      <c r="D63" s="23"/>
    </row>
    <row r="64" spans="1:19" ht="15" customHeight="1" x14ac:dyDescent="0.25">
      <c r="B64" s="23"/>
      <c r="C64" s="23"/>
      <c r="D64" s="1"/>
    </row>
    <row r="65" spans="2:4" ht="15" customHeight="1" x14ac:dyDescent="0.25">
      <c r="B65" s="23"/>
      <c r="C65" s="23"/>
      <c r="D65" s="1"/>
    </row>
  </sheetData>
  <mergeCells count="10">
    <mergeCell ref="D4:D5"/>
    <mergeCell ref="I4:J4"/>
    <mergeCell ref="A3:H3"/>
    <mergeCell ref="A4:A5"/>
    <mergeCell ref="B4:B5"/>
    <mergeCell ref="C4:C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25ED-0858-46D7-87F2-DBBAF5FAEADF}">
  <dimension ref="A1:F34"/>
  <sheetViews>
    <sheetView topLeftCell="A9" workbookViewId="0">
      <selection activeCell="A6" sqref="A6:A34"/>
    </sheetView>
  </sheetViews>
  <sheetFormatPr defaultRowHeight="14.4" x14ac:dyDescent="0.3"/>
  <cols>
    <col min="3" max="3" width="27.6640625" customWidth="1"/>
    <col min="4" max="4" width="18.44140625" customWidth="1"/>
    <col min="5" max="5" width="19.44140625" customWidth="1"/>
  </cols>
  <sheetData>
    <row r="1" spans="1:6" x14ac:dyDescent="0.3">
      <c r="D1" s="164" t="s">
        <v>246</v>
      </c>
      <c r="E1" s="165" t="s">
        <v>245</v>
      </c>
    </row>
    <row r="2" spans="1:6" x14ac:dyDescent="0.3">
      <c r="D2" s="202">
        <v>41173</v>
      </c>
      <c r="E2" s="202">
        <v>41260</v>
      </c>
    </row>
    <row r="4" spans="1:6" ht="14.4" customHeight="1" x14ac:dyDescent="0.3">
      <c r="A4" t="s">
        <v>0</v>
      </c>
      <c r="B4" t="s">
        <v>188</v>
      </c>
      <c r="C4" t="s">
        <v>191</v>
      </c>
      <c r="D4" t="s">
        <v>192</v>
      </c>
      <c r="E4" t="s">
        <v>193</v>
      </c>
      <c r="F4" t="s">
        <v>699</v>
      </c>
    </row>
    <row r="5" spans="1:6" x14ac:dyDescent="0.3">
      <c r="A5">
        <v>1</v>
      </c>
      <c r="B5" t="s">
        <v>53</v>
      </c>
      <c r="C5">
        <v>1158000000</v>
      </c>
      <c r="D5">
        <v>0.12</v>
      </c>
      <c r="E5">
        <v>1</v>
      </c>
      <c r="F5">
        <f>C5*D5</f>
        <v>138960000</v>
      </c>
    </row>
    <row r="6" spans="1:6" x14ac:dyDescent="0.3">
      <c r="A6">
        <f>A5+1</f>
        <v>2</v>
      </c>
      <c r="B6" t="s">
        <v>87</v>
      </c>
      <c r="C6">
        <v>433140356</v>
      </c>
      <c r="D6">
        <v>0.39</v>
      </c>
      <c r="E6">
        <v>1</v>
      </c>
      <c r="F6">
        <f t="shared" ref="F6:F34" si="0">C6*D6</f>
        <v>168924738.84</v>
      </c>
    </row>
    <row r="7" spans="1:6" x14ac:dyDescent="0.3">
      <c r="A7">
        <f t="shared" ref="A7:A34" si="1">A6+1</f>
        <v>3</v>
      </c>
      <c r="B7" t="s">
        <v>33</v>
      </c>
      <c r="C7">
        <v>142412172</v>
      </c>
      <c r="D7">
        <v>0.17</v>
      </c>
      <c r="E7">
        <v>1</v>
      </c>
      <c r="F7">
        <f t="shared" si="0"/>
        <v>24210069.240000002</v>
      </c>
    </row>
    <row r="8" spans="1:6" x14ac:dyDescent="0.3">
      <c r="A8">
        <f t="shared" si="1"/>
        <v>4</v>
      </c>
      <c r="B8" t="s">
        <v>67</v>
      </c>
      <c r="C8">
        <v>11348767106</v>
      </c>
      <c r="D8">
        <v>0.18</v>
      </c>
      <c r="E8">
        <v>1</v>
      </c>
      <c r="F8">
        <f t="shared" si="0"/>
        <v>2042778079.0799999</v>
      </c>
    </row>
    <row r="9" spans="1:6" x14ac:dyDescent="0.3">
      <c r="A9">
        <f t="shared" si="1"/>
        <v>5</v>
      </c>
      <c r="B9" t="s">
        <v>71</v>
      </c>
      <c r="C9">
        <v>264681198335</v>
      </c>
      <c r="D9">
        <v>0.21</v>
      </c>
      <c r="E9">
        <v>1</v>
      </c>
      <c r="F9">
        <f t="shared" si="0"/>
        <v>55583051650.349998</v>
      </c>
    </row>
    <row r="10" spans="1:6" x14ac:dyDescent="0.3">
      <c r="A10">
        <f t="shared" si="1"/>
        <v>6</v>
      </c>
      <c r="B10" t="s">
        <v>1</v>
      </c>
      <c r="C10">
        <v>3776588165</v>
      </c>
      <c r="D10">
        <v>0.46</v>
      </c>
      <c r="E10">
        <v>0.3468</v>
      </c>
      <c r="F10">
        <f t="shared" si="0"/>
        <v>1737230555.9000001</v>
      </c>
    </row>
    <row r="11" spans="1:6" x14ac:dyDescent="0.3">
      <c r="A11">
        <f t="shared" si="1"/>
        <v>7</v>
      </c>
      <c r="B11" t="s">
        <v>11</v>
      </c>
      <c r="C11">
        <v>45750659</v>
      </c>
      <c r="D11">
        <v>0.24</v>
      </c>
      <c r="E11">
        <v>1</v>
      </c>
      <c r="F11">
        <f t="shared" si="0"/>
        <v>10980158.16</v>
      </c>
    </row>
    <row r="12" spans="1:6" x14ac:dyDescent="0.3">
      <c r="A12">
        <f t="shared" si="1"/>
        <v>8</v>
      </c>
      <c r="B12" t="s">
        <v>41</v>
      </c>
      <c r="C12">
        <v>87090810713</v>
      </c>
      <c r="D12">
        <v>0.3</v>
      </c>
      <c r="E12">
        <v>1</v>
      </c>
      <c r="F12">
        <f t="shared" si="0"/>
        <v>26127243213.899998</v>
      </c>
    </row>
    <row r="13" spans="1:6" x14ac:dyDescent="0.3">
      <c r="A13">
        <f t="shared" si="1"/>
        <v>9</v>
      </c>
      <c r="B13" t="s">
        <v>79</v>
      </c>
      <c r="C13">
        <v>1554560000000</v>
      </c>
      <c r="D13">
        <v>0.16</v>
      </c>
      <c r="E13">
        <v>1</v>
      </c>
      <c r="F13">
        <f t="shared" si="0"/>
        <v>248729600000</v>
      </c>
    </row>
    <row r="14" spans="1:6" x14ac:dyDescent="0.3">
      <c r="A14">
        <f t="shared" si="1"/>
        <v>10</v>
      </c>
      <c r="B14" t="s">
        <v>3</v>
      </c>
      <c r="C14">
        <v>282553711</v>
      </c>
      <c r="D14">
        <v>0.56999999999999995</v>
      </c>
      <c r="E14">
        <v>0.58279999999999998</v>
      </c>
      <c r="F14">
        <f t="shared" si="0"/>
        <v>161055615.26999998</v>
      </c>
    </row>
    <row r="15" spans="1:6" x14ac:dyDescent="0.3">
      <c r="A15">
        <f t="shared" si="1"/>
        <v>11</v>
      </c>
      <c r="B15" t="s">
        <v>69</v>
      </c>
      <c r="C15">
        <v>558716500</v>
      </c>
      <c r="D15">
        <v>0.05</v>
      </c>
      <c r="E15">
        <v>1</v>
      </c>
      <c r="F15">
        <f t="shared" si="0"/>
        <v>27935825</v>
      </c>
    </row>
    <row r="16" spans="1:6" x14ac:dyDescent="0.3">
      <c r="A16">
        <f t="shared" si="1"/>
        <v>12</v>
      </c>
      <c r="B16" t="s">
        <v>9</v>
      </c>
      <c r="C16">
        <v>22694725</v>
      </c>
      <c r="D16">
        <v>0.24</v>
      </c>
      <c r="E16">
        <v>1</v>
      </c>
      <c r="F16">
        <f t="shared" si="0"/>
        <v>5446734</v>
      </c>
    </row>
    <row r="17" spans="1:6" x14ac:dyDescent="0.3">
      <c r="A17">
        <f t="shared" si="1"/>
        <v>13</v>
      </c>
      <c r="B17" t="s">
        <v>157</v>
      </c>
      <c r="C17">
        <v>12889220124</v>
      </c>
      <c r="D17">
        <v>0.3</v>
      </c>
      <c r="E17">
        <v>1</v>
      </c>
      <c r="F17">
        <f t="shared" si="0"/>
        <v>3866766037.1999998</v>
      </c>
    </row>
    <row r="18" spans="1:6" x14ac:dyDescent="0.3">
      <c r="A18">
        <f t="shared" si="1"/>
        <v>14</v>
      </c>
      <c r="B18" t="s">
        <v>168</v>
      </c>
      <c r="C18">
        <v>5962403955</v>
      </c>
      <c r="D18">
        <v>0.15</v>
      </c>
      <c r="E18">
        <v>1</v>
      </c>
      <c r="F18">
        <f t="shared" si="0"/>
        <v>894360593.25</v>
      </c>
    </row>
    <row r="19" spans="1:6" x14ac:dyDescent="0.3">
      <c r="A19">
        <f t="shared" si="1"/>
        <v>15</v>
      </c>
      <c r="B19" t="s">
        <v>93</v>
      </c>
      <c r="C19">
        <v>74928734</v>
      </c>
      <c r="D19">
        <v>0.18</v>
      </c>
      <c r="E19">
        <v>1</v>
      </c>
      <c r="F19">
        <f t="shared" si="0"/>
        <v>13487172.119999999</v>
      </c>
    </row>
    <row r="20" spans="1:6" x14ac:dyDescent="0.3">
      <c r="A20">
        <f t="shared" si="1"/>
        <v>16</v>
      </c>
      <c r="B20" t="s">
        <v>23</v>
      </c>
      <c r="C20">
        <v>247969627</v>
      </c>
      <c r="D20">
        <v>0.12</v>
      </c>
      <c r="E20">
        <v>1</v>
      </c>
      <c r="F20">
        <f t="shared" si="0"/>
        <v>29756355.239999998</v>
      </c>
    </row>
    <row r="21" spans="1:6" x14ac:dyDescent="0.3">
      <c r="A21">
        <f t="shared" si="1"/>
        <v>17</v>
      </c>
      <c r="B21" t="s">
        <v>51</v>
      </c>
      <c r="C21">
        <v>839051813</v>
      </c>
      <c r="D21">
        <v>0.14000000000000001</v>
      </c>
      <c r="E21">
        <v>1</v>
      </c>
      <c r="F21">
        <f t="shared" si="0"/>
        <v>117467253.82000001</v>
      </c>
    </row>
    <row r="22" spans="1:6" x14ac:dyDescent="0.3">
      <c r="A22">
        <f t="shared" si="1"/>
        <v>18</v>
      </c>
      <c r="B22" t="s">
        <v>17</v>
      </c>
      <c r="C22">
        <v>546535080</v>
      </c>
      <c r="D22">
        <v>0.18</v>
      </c>
      <c r="E22">
        <v>1</v>
      </c>
      <c r="F22">
        <f t="shared" si="0"/>
        <v>98376314.399999991</v>
      </c>
    </row>
    <row r="23" spans="1:6" x14ac:dyDescent="0.3">
      <c r="A23">
        <f t="shared" si="1"/>
        <v>19</v>
      </c>
      <c r="B23" t="s">
        <v>172</v>
      </c>
      <c r="C23">
        <v>140543965</v>
      </c>
      <c r="D23">
        <v>0.18</v>
      </c>
      <c r="E23">
        <v>1</v>
      </c>
      <c r="F23">
        <f t="shared" si="0"/>
        <v>25297913.699999999</v>
      </c>
    </row>
    <row r="24" spans="1:6" x14ac:dyDescent="0.3">
      <c r="A24">
        <f t="shared" si="1"/>
        <v>20</v>
      </c>
      <c r="B24" t="s">
        <v>21</v>
      </c>
      <c r="C24">
        <v>1283068397</v>
      </c>
      <c r="D24">
        <v>0.15</v>
      </c>
      <c r="E24">
        <v>0.80710000000000004</v>
      </c>
      <c r="F24">
        <f t="shared" si="0"/>
        <v>192460259.54999998</v>
      </c>
    </row>
    <row r="25" spans="1:6" x14ac:dyDescent="0.3">
      <c r="A25">
        <f t="shared" si="1"/>
        <v>21</v>
      </c>
      <c r="B25" t="s">
        <v>45</v>
      </c>
      <c r="C25">
        <v>1265601055</v>
      </c>
      <c r="D25">
        <v>0.43</v>
      </c>
      <c r="E25">
        <v>1</v>
      </c>
      <c r="F25">
        <f t="shared" si="0"/>
        <v>544208453.64999998</v>
      </c>
    </row>
    <row r="26" spans="1:6" x14ac:dyDescent="0.3">
      <c r="A26">
        <f t="shared" si="1"/>
        <v>22</v>
      </c>
      <c r="B26" t="s">
        <v>49</v>
      </c>
      <c r="C26">
        <v>160000000</v>
      </c>
      <c r="D26">
        <v>0.08</v>
      </c>
      <c r="E26">
        <v>1</v>
      </c>
      <c r="F26">
        <f t="shared" si="0"/>
        <v>12800000</v>
      </c>
    </row>
    <row r="27" spans="1:6" x14ac:dyDescent="0.3">
      <c r="A27">
        <f t="shared" si="1"/>
        <v>23</v>
      </c>
      <c r="B27" t="s">
        <v>5</v>
      </c>
      <c r="C27">
        <v>5145464925</v>
      </c>
      <c r="D27">
        <v>0.4</v>
      </c>
      <c r="E27">
        <v>0.59589999999999999</v>
      </c>
      <c r="F27">
        <f t="shared" si="0"/>
        <v>2058185970</v>
      </c>
    </row>
    <row r="28" spans="1:6" x14ac:dyDescent="0.3">
      <c r="A28">
        <f t="shared" si="1"/>
        <v>24</v>
      </c>
      <c r="B28" t="s">
        <v>7</v>
      </c>
      <c r="C28">
        <v>595900000</v>
      </c>
      <c r="D28">
        <v>1</v>
      </c>
      <c r="E28">
        <v>0.59589999999999999</v>
      </c>
      <c r="F28">
        <f t="shared" si="0"/>
        <v>595900000</v>
      </c>
    </row>
    <row r="29" spans="1:6" x14ac:dyDescent="0.3">
      <c r="A29">
        <f t="shared" si="1"/>
        <v>25</v>
      </c>
      <c r="B29" t="s">
        <v>695</v>
      </c>
      <c r="C29">
        <v>6772755446</v>
      </c>
      <c r="D29">
        <v>0.25</v>
      </c>
      <c r="E29">
        <v>0.75829999999999997</v>
      </c>
      <c r="F29">
        <f t="shared" si="0"/>
        <v>1693188861.5</v>
      </c>
    </row>
    <row r="30" spans="1:6" x14ac:dyDescent="0.3">
      <c r="A30">
        <f t="shared" si="1"/>
        <v>26</v>
      </c>
      <c r="B30" t="s">
        <v>15</v>
      </c>
      <c r="C30">
        <v>4263510440</v>
      </c>
      <c r="D30">
        <v>0.73</v>
      </c>
      <c r="E30">
        <v>0.75829999999999997</v>
      </c>
      <c r="F30">
        <f t="shared" si="0"/>
        <v>3112362621.1999998</v>
      </c>
    </row>
    <row r="31" spans="1:6" x14ac:dyDescent="0.3">
      <c r="A31">
        <f t="shared" si="1"/>
        <v>27</v>
      </c>
      <c r="B31" t="s">
        <v>693</v>
      </c>
      <c r="C31">
        <v>697181024</v>
      </c>
      <c r="D31">
        <v>0.32</v>
      </c>
      <c r="E31">
        <v>1</v>
      </c>
      <c r="F31">
        <f t="shared" si="0"/>
        <v>223097927.68000001</v>
      </c>
    </row>
    <row r="32" spans="1:6" x14ac:dyDescent="0.3">
      <c r="A32">
        <f t="shared" si="1"/>
        <v>28</v>
      </c>
      <c r="B32" t="s">
        <v>29</v>
      </c>
      <c r="C32">
        <v>1554875</v>
      </c>
      <c r="D32">
        <v>1</v>
      </c>
      <c r="E32">
        <v>1</v>
      </c>
      <c r="F32">
        <f t="shared" si="0"/>
        <v>1554875</v>
      </c>
    </row>
    <row r="33" spans="1:6" x14ac:dyDescent="0.3">
      <c r="A33">
        <f t="shared" si="1"/>
        <v>29</v>
      </c>
      <c r="B33" t="s">
        <v>698</v>
      </c>
      <c r="C33">
        <v>1001871382</v>
      </c>
      <c r="D33">
        <v>0.45</v>
      </c>
      <c r="E33">
        <v>0.75829999999999997</v>
      </c>
      <c r="F33">
        <f t="shared" si="0"/>
        <v>450842121.90000004</v>
      </c>
    </row>
    <row r="34" spans="1:6" x14ac:dyDescent="0.3">
      <c r="A34">
        <f t="shared" si="1"/>
        <v>30</v>
      </c>
      <c r="B34" t="s">
        <v>19</v>
      </c>
      <c r="C34">
        <v>2615135334334</v>
      </c>
      <c r="D34">
        <v>0.25</v>
      </c>
      <c r="E34">
        <v>1</v>
      </c>
      <c r="F34">
        <f t="shared" si="0"/>
        <v>653783833583.5</v>
      </c>
    </row>
  </sheetData>
  <autoFilter ref="B4:E34" xr:uid="{FE3225ED-0858-46D7-87F2-DBBAF5FAEADF}">
    <sortState xmlns:xlrd2="http://schemas.microsoft.com/office/spreadsheetml/2017/richdata2" ref="B5:E34">
      <sortCondition ref="B4:B34"/>
    </sortState>
  </autoFilter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5A8B-731C-40DD-86B3-9CB3311DEA9C}">
  <dimension ref="A1:F34"/>
  <sheetViews>
    <sheetView topLeftCell="A8" workbookViewId="0">
      <selection activeCell="A6" sqref="A6:A34"/>
    </sheetView>
  </sheetViews>
  <sheetFormatPr defaultRowHeight="14.4" x14ac:dyDescent="0.3"/>
  <cols>
    <col min="3" max="3" width="15.88671875" customWidth="1"/>
    <col min="4" max="4" width="15.77734375" customWidth="1"/>
    <col min="5" max="5" width="19.5546875" customWidth="1"/>
  </cols>
  <sheetData>
    <row r="1" spans="1:6" x14ac:dyDescent="0.3">
      <c r="D1" s="164" t="s">
        <v>246</v>
      </c>
      <c r="E1" s="165" t="s">
        <v>245</v>
      </c>
    </row>
    <row r="2" spans="1:6" x14ac:dyDescent="0.3">
      <c r="D2" s="202">
        <v>41075</v>
      </c>
      <c r="E2" s="202">
        <v>41172</v>
      </c>
    </row>
    <row r="4" spans="1:6" x14ac:dyDescent="0.3">
      <c r="A4" t="s">
        <v>0</v>
      </c>
      <c r="B4" t="s">
        <v>188</v>
      </c>
      <c r="C4" t="s">
        <v>191</v>
      </c>
      <c r="D4" t="s">
        <v>192</v>
      </c>
      <c r="E4" t="s">
        <v>193</v>
      </c>
      <c r="F4" t="s">
        <v>699</v>
      </c>
    </row>
    <row r="5" spans="1:6" x14ac:dyDescent="0.3">
      <c r="A5">
        <v>1</v>
      </c>
      <c r="B5" t="s">
        <v>87</v>
      </c>
      <c r="C5">
        <v>433140356</v>
      </c>
      <c r="D5">
        <v>0.39</v>
      </c>
      <c r="E5">
        <v>1</v>
      </c>
      <c r="F5">
        <f>C5*D5</f>
        <v>168924738.84</v>
      </c>
    </row>
    <row r="6" spans="1:6" x14ac:dyDescent="0.3">
      <c r="A6">
        <f>A5+1</f>
        <v>2</v>
      </c>
      <c r="B6" t="s">
        <v>33</v>
      </c>
      <c r="C6">
        <v>171309230</v>
      </c>
      <c r="D6">
        <v>0.17</v>
      </c>
      <c r="E6">
        <v>1</v>
      </c>
      <c r="F6">
        <f t="shared" ref="F6:F34" si="0">C6*D6</f>
        <v>29122569.100000001</v>
      </c>
    </row>
    <row r="7" spans="1:6" x14ac:dyDescent="0.3">
      <c r="A7">
        <f t="shared" ref="A7:A34" si="1">A6+1</f>
        <v>3</v>
      </c>
      <c r="B7" t="s">
        <v>67</v>
      </c>
      <c r="C7">
        <v>13870715351</v>
      </c>
      <c r="D7">
        <v>0.22</v>
      </c>
      <c r="E7">
        <v>1</v>
      </c>
      <c r="F7">
        <f t="shared" si="0"/>
        <v>3051557377.2199998</v>
      </c>
    </row>
    <row r="8" spans="1:6" x14ac:dyDescent="0.3">
      <c r="A8">
        <f t="shared" si="1"/>
        <v>4</v>
      </c>
      <c r="B8" t="s">
        <v>71</v>
      </c>
      <c r="C8">
        <v>263749106962</v>
      </c>
      <c r="D8">
        <v>0.21</v>
      </c>
      <c r="E8">
        <v>1</v>
      </c>
      <c r="F8">
        <f t="shared" si="0"/>
        <v>55387312462.019997</v>
      </c>
    </row>
    <row r="9" spans="1:6" x14ac:dyDescent="0.3">
      <c r="A9">
        <f t="shared" si="1"/>
        <v>5</v>
      </c>
      <c r="B9" t="s">
        <v>1</v>
      </c>
      <c r="C9">
        <v>4597680287</v>
      </c>
      <c r="D9">
        <v>0.46</v>
      </c>
      <c r="E9">
        <v>0.42220000000000002</v>
      </c>
      <c r="F9">
        <f t="shared" si="0"/>
        <v>2114932932.02</v>
      </c>
    </row>
    <row r="10" spans="1:6" x14ac:dyDescent="0.3">
      <c r="A10">
        <f t="shared" si="1"/>
        <v>6</v>
      </c>
      <c r="B10" t="s">
        <v>11</v>
      </c>
      <c r="C10">
        <v>45750659</v>
      </c>
      <c r="D10">
        <v>0.24</v>
      </c>
      <c r="E10">
        <v>1</v>
      </c>
      <c r="F10">
        <f t="shared" si="0"/>
        <v>10980158.16</v>
      </c>
    </row>
    <row r="11" spans="1:6" x14ac:dyDescent="0.3">
      <c r="A11">
        <f t="shared" si="1"/>
        <v>7</v>
      </c>
      <c r="B11" t="s">
        <v>41</v>
      </c>
      <c r="C11">
        <v>87090810713</v>
      </c>
      <c r="D11">
        <v>0.3</v>
      </c>
      <c r="E11">
        <v>1</v>
      </c>
      <c r="F11">
        <f t="shared" si="0"/>
        <v>26127243213.899998</v>
      </c>
    </row>
    <row r="12" spans="1:6" x14ac:dyDescent="0.3">
      <c r="A12">
        <f t="shared" si="1"/>
        <v>8</v>
      </c>
      <c r="B12" t="s">
        <v>79</v>
      </c>
      <c r="C12">
        <v>1263080000000</v>
      </c>
      <c r="D12">
        <v>0.13</v>
      </c>
      <c r="E12">
        <v>1</v>
      </c>
      <c r="F12">
        <f t="shared" si="0"/>
        <v>164200400000</v>
      </c>
    </row>
    <row r="13" spans="1:6" x14ac:dyDescent="0.3">
      <c r="A13">
        <f t="shared" si="1"/>
        <v>9</v>
      </c>
      <c r="B13" t="s">
        <v>3</v>
      </c>
      <c r="C13">
        <v>434642076</v>
      </c>
      <c r="D13">
        <v>0.56999999999999995</v>
      </c>
      <c r="E13">
        <v>0.89649999999999996</v>
      </c>
      <c r="F13">
        <f t="shared" si="0"/>
        <v>247745983.31999999</v>
      </c>
    </row>
    <row r="14" spans="1:6" x14ac:dyDescent="0.3">
      <c r="A14">
        <f t="shared" si="1"/>
        <v>10</v>
      </c>
      <c r="B14" t="s">
        <v>69</v>
      </c>
      <c r="C14">
        <v>558716500</v>
      </c>
      <c r="D14">
        <v>0.05</v>
      </c>
      <c r="E14">
        <v>1</v>
      </c>
      <c r="F14">
        <f t="shared" si="0"/>
        <v>27935825</v>
      </c>
    </row>
    <row r="15" spans="1:6" x14ac:dyDescent="0.3">
      <c r="A15">
        <f t="shared" si="1"/>
        <v>11</v>
      </c>
      <c r="B15" t="s">
        <v>9</v>
      </c>
      <c r="C15">
        <v>22694725</v>
      </c>
      <c r="D15">
        <v>0.24</v>
      </c>
      <c r="E15">
        <v>1</v>
      </c>
      <c r="F15">
        <f t="shared" si="0"/>
        <v>5446734</v>
      </c>
    </row>
    <row r="16" spans="1:6" x14ac:dyDescent="0.3">
      <c r="A16">
        <f t="shared" si="1"/>
        <v>12</v>
      </c>
      <c r="B16" t="s">
        <v>157</v>
      </c>
      <c r="C16">
        <v>12889220124</v>
      </c>
      <c r="D16">
        <v>0.3</v>
      </c>
      <c r="E16">
        <v>1</v>
      </c>
      <c r="F16">
        <f t="shared" si="0"/>
        <v>3866766037.1999998</v>
      </c>
    </row>
    <row r="17" spans="1:6" x14ac:dyDescent="0.3">
      <c r="A17">
        <f t="shared" si="1"/>
        <v>13</v>
      </c>
      <c r="B17" t="s">
        <v>168</v>
      </c>
      <c r="C17">
        <v>5962403955</v>
      </c>
      <c r="D17">
        <v>0.15</v>
      </c>
      <c r="E17">
        <v>1</v>
      </c>
      <c r="F17">
        <f t="shared" si="0"/>
        <v>894360593.25</v>
      </c>
    </row>
    <row r="18" spans="1:6" x14ac:dyDescent="0.3">
      <c r="A18">
        <f t="shared" si="1"/>
        <v>14</v>
      </c>
      <c r="B18" t="s">
        <v>93</v>
      </c>
      <c r="C18">
        <v>74928734</v>
      </c>
      <c r="D18">
        <v>0.18</v>
      </c>
      <c r="E18">
        <v>1</v>
      </c>
      <c r="F18">
        <f t="shared" si="0"/>
        <v>13487172.119999999</v>
      </c>
    </row>
    <row r="19" spans="1:6" x14ac:dyDescent="0.3">
      <c r="A19">
        <f t="shared" si="1"/>
        <v>15</v>
      </c>
      <c r="B19" t="s">
        <v>23</v>
      </c>
      <c r="C19">
        <v>247969627</v>
      </c>
      <c r="D19">
        <v>0.12</v>
      </c>
      <c r="E19">
        <v>1</v>
      </c>
      <c r="F19">
        <f t="shared" si="0"/>
        <v>29756355.239999998</v>
      </c>
    </row>
    <row r="20" spans="1:6" x14ac:dyDescent="0.3">
      <c r="A20">
        <f t="shared" si="1"/>
        <v>16</v>
      </c>
      <c r="B20" t="s">
        <v>51</v>
      </c>
      <c r="C20">
        <v>839051813</v>
      </c>
      <c r="D20">
        <v>0.14000000000000001</v>
      </c>
      <c r="E20">
        <v>1</v>
      </c>
      <c r="F20">
        <f t="shared" si="0"/>
        <v>117467253.82000001</v>
      </c>
    </row>
    <row r="21" spans="1:6" x14ac:dyDescent="0.3">
      <c r="A21">
        <f t="shared" si="1"/>
        <v>17</v>
      </c>
      <c r="B21" t="s">
        <v>17</v>
      </c>
      <c r="C21">
        <v>880528739</v>
      </c>
      <c r="D21">
        <v>0.28999999999999998</v>
      </c>
      <c r="E21">
        <v>1</v>
      </c>
      <c r="F21">
        <f t="shared" si="0"/>
        <v>255353334.30999997</v>
      </c>
    </row>
    <row r="22" spans="1:6" x14ac:dyDescent="0.3">
      <c r="A22">
        <f t="shared" si="1"/>
        <v>18</v>
      </c>
      <c r="B22" t="s">
        <v>172</v>
      </c>
      <c r="C22">
        <v>156159961</v>
      </c>
      <c r="D22">
        <v>0.2</v>
      </c>
      <c r="E22">
        <v>1</v>
      </c>
      <c r="F22">
        <f t="shared" si="0"/>
        <v>31231992.200000003</v>
      </c>
    </row>
    <row r="23" spans="1:6" x14ac:dyDescent="0.3">
      <c r="A23">
        <f t="shared" si="1"/>
        <v>19</v>
      </c>
      <c r="B23" t="s">
        <v>21</v>
      </c>
      <c r="C23">
        <v>1589726672</v>
      </c>
      <c r="D23">
        <v>0.15</v>
      </c>
      <c r="E23">
        <v>1</v>
      </c>
      <c r="F23">
        <f t="shared" si="0"/>
        <v>238459000.79999998</v>
      </c>
    </row>
    <row r="24" spans="1:6" x14ac:dyDescent="0.3">
      <c r="A24">
        <f t="shared" si="1"/>
        <v>20</v>
      </c>
      <c r="B24" t="s">
        <v>45</v>
      </c>
      <c r="C24">
        <v>1265601055</v>
      </c>
      <c r="D24">
        <v>0.43</v>
      </c>
      <c r="E24">
        <v>1</v>
      </c>
      <c r="F24">
        <f t="shared" si="0"/>
        <v>544208453.64999998</v>
      </c>
    </row>
    <row r="25" spans="1:6" x14ac:dyDescent="0.3">
      <c r="A25">
        <f t="shared" si="1"/>
        <v>21</v>
      </c>
      <c r="B25" t="s">
        <v>49</v>
      </c>
      <c r="C25">
        <v>160000000</v>
      </c>
      <c r="D25">
        <v>0.08</v>
      </c>
      <c r="E25">
        <v>1</v>
      </c>
      <c r="F25">
        <f t="shared" si="0"/>
        <v>12800000</v>
      </c>
    </row>
    <row r="26" spans="1:6" x14ac:dyDescent="0.3">
      <c r="A26">
        <f t="shared" si="1"/>
        <v>22</v>
      </c>
      <c r="B26" t="s">
        <v>5</v>
      </c>
      <c r="C26">
        <v>7599469173</v>
      </c>
      <c r="D26">
        <v>0.4</v>
      </c>
      <c r="E26">
        <v>0.88009999999999999</v>
      </c>
      <c r="F26">
        <f t="shared" si="0"/>
        <v>3039787669.2000003</v>
      </c>
    </row>
    <row r="27" spans="1:6" x14ac:dyDescent="0.3">
      <c r="A27">
        <f t="shared" si="1"/>
        <v>23</v>
      </c>
      <c r="B27" t="s">
        <v>7</v>
      </c>
      <c r="C27">
        <v>880100000</v>
      </c>
      <c r="D27">
        <v>1</v>
      </c>
      <c r="E27">
        <v>0.88009999999999999</v>
      </c>
      <c r="F27">
        <f t="shared" si="0"/>
        <v>880100000</v>
      </c>
    </row>
    <row r="28" spans="1:6" x14ac:dyDescent="0.3">
      <c r="A28">
        <f t="shared" si="1"/>
        <v>24</v>
      </c>
      <c r="B28" t="s">
        <v>690</v>
      </c>
      <c r="C28">
        <v>237064981</v>
      </c>
      <c r="D28">
        <v>0.05</v>
      </c>
      <c r="E28">
        <v>1</v>
      </c>
      <c r="F28">
        <f t="shared" si="0"/>
        <v>11853249.050000001</v>
      </c>
    </row>
    <row r="29" spans="1:6" x14ac:dyDescent="0.3">
      <c r="A29">
        <f t="shared" si="1"/>
        <v>25</v>
      </c>
      <c r="B29" t="s">
        <v>13</v>
      </c>
      <c r="C29">
        <v>8931498676</v>
      </c>
      <c r="D29">
        <v>0.25</v>
      </c>
      <c r="E29">
        <v>1</v>
      </c>
      <c r="F29">
        <f t="shared" si="0"/>
        <v>2232874669</v>
      </c>
    </row>
    <row r="30" spans="1:6" x14ac:dyDescent="0.3">
      <c r="A30">
        <f t="shared" si="1"/>
        <v>26</v>
      </c>
      <c r="B30" t="s">
        <v>15</v>
      </c>
      <c r="C30">
        <v>5622458711</v>
      </c>
      <c r="D30">
        <v>0.73</v>
      </c>
      <c r="E30">
        <v>1</v>
      </c>
      <c r="F30">
        <f t="shared" si="0"/>
        <v>4104394859.0299997</v>
      </c>
    </row>
    <row r="31" spans="1:6" x14ac:dyDescent="0.3">
      <c r="A31">
        <f t="shared" si="1"/>
        <v>27</v>
      </c>
      <c r="B31" t="s">
        <v>25</v>
      </c>
      <c r="C31">
        <v>697181024</v>
      </c>
      <c r="D31">
        <v>0.32</v>
      </c>
      <c r="E31">
        <v>1</v>
      </c>
      <c r="F31">
        <f t="shared" si="0"/>
        <v>223097927.68000001</v>
      </c>
    </row>
    <row r="32" spans="1:6" x14ac:dyDescent="0.3">
      <c r="A32">
        <f t="shared" si="1"/>
        <v>28</v>
      </c>
      <c r="B32" t="s">
        <v>29</v>
      </c>
      <c r="C32">
        <v>1554875</v>
      </c>
      <c r="D32">
        <v>1</v>
      </c>
      <c r="E32">
        <v>1</v>
      </c>
      <c r="F32">
        <f t="shared" si="0"/>
        <v>1554875</v>
      </c>
    </row>
    <row r="33" spans="1:6" x14ac:dyDescent="0.3">
      <c r="A33">
        <f t="shared" si="1"/>
        <v>29</v>
      </c>
      <c r="B33" t="s">
        <v>31</v>
      </c>
      <c r="C33">
        <v>1392587057</v>
      </c>
      <c r="D33">
        <v>0.45</v>
      </c>
      <c r="E33">
        <v>1</v>
      </c>
      <c r="F33">
        <f t="shared" si="0"/>
        <v>626664175.64999998</v>
      </c>
    </row>
    <row r="34" spans="1:6" x14ac:dyDescent="0.3">
      <c r="A34">
        <f t="shared" si="1"/>
        <v>30</v>
      </c>
      <c r="B34" t="s">
        <v>19</v>
      </c>
      <c r="C34">
        <v>2615135334334</v>
      </c>
      <c r="D34">
        <v>0.25</v>
      </c>
      <c r="E34">
        <v>1</v>
      </c>
      <c r="F34">
        <f t="shared" si="0"/>
        <v>653783833583.5</v>
      </c>
    </row>
  </sheetData>
  <autoFilter ref="B4:E34" xr:uid="{31E65A8B-731C-40DD-86B3-9CB3311DEA9C}">
    <sortState xmlns:xlrd2="http://schemas.microsoft.com/office/spreadsheetml/2017/richdata2" ref="B5:E34">
      <sortCondition ref="B4:B34"/>
    </sortState>
  </autoFilter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276A-9B51-435B-99C0-76424EECE123}">
  <dimension ref="A1:F34"/>
  <sheetViews>
    <sheetView topLeftCell="A9" workbookViewId="0">
      <selection activeCell="A6" sqref="A6:A34"/>
    </sheetView>
  </sheetViews>
  <sheetFormatPr defaultRowHeight="14.4" x14ac:dyDescent="0.3"/>
  <cols>
    <col min="3" max="3" width="17.5546875" customWidth="1"/>
    <col min="4" max="4" width="15.21875" customWidth="1"/>
    <col min="5" max="5" width="19.21875" customWidth="1"/>
  </cols>
  <sheetData>
    <row r="1" spans="1:6" x14ac:dyDescent="0.3">
      <c r="D1" s="164" t="s">
        <v>246</v>
      </c>
      <c r="E1" s="165" t="s">
        <v>245</v>
      </c>
    </row>
    <row r="2" spans="1:6" x14ac:dyDescent="0.3">
      <c r="D2" s="202">
        <v>40984</v>
      </c>
      <c r="E2" s="202">
        <v>41074</v>
      </c>
    </row>
    <row r="4" spans="1:6" x14ac:dyDescent="0.3">
      <c r="A4" t="s">
        <v>0</v>
      </c>
      <c r="B4" t="s">
        <v>188</v>
      </c>
      <c r="C4" t="s">
        <v>191</v>
      </c>
      <c r="D4" t="s">
        <v>192</v>
      </c>
      <c r="E4" t="s">
        <v>193</v>
      </c>
      <c r="F4" t="s">
        <v>699</v>
      </c>
    </row>
    <row r="5" spans="1:6" x14ac:dyDescent="0.3">
      <c r="A5">
        <v>1</v>
      </c>
      <c r="B5" t="s">
        <v>87</v>
      </c>
      <c r="C5">
        <v>433140356</v>
      </c>
      <c r="D5">
        <v>0.39</v>
      </c>
      <c r="E5">
        <v>1</v>
      </c>
      <c r="F5">
        <f>C5*D5</f>
        <v>168924738.84</v>
      </c>
    </row>
    <row r="6" spans="1:6" x14ac:dyDescent="0.3">
      <c r="A6">
        <f>A5+1</f>
        <v>2</v>
      </c>
      <c r="B6" t="s">
        <v>33</v>
      </c>
      <c r="C6">
        <v>171309230</v>
      </c>
      <c r="D6">
        <v>0.17</v>
      </c>
      <c r="E6">
        <v>1</v>
      </c>
      <c r="F6">
        <f t="shared" ref="F6:F34" si="0">C6*D6</f>
        <v>29122569.100000001</v>
      </c>
    </row>
    <row r="7" spans="1:6" x14ac:dyDescent="0.3">
      <c r="A7">
        <f t="shared" ref="A7:A34" si="1">A6+1</f>
        <v>3</v>
      </c>
      <c r="B7" t="s">
        <v>71</v>
      </c>
      <c r="C7">
        <v>263749106962</v>
      </c>
      <c r="D7">
        <v>0.21</v>
      </c>
      <c r="E7">
        <v>1</v>
      </c>
      <c r="F7">
        <f t="shared" si="0"/>
        <v>55387312462.019997</v>
      </c>
    </row>
    <row r="8" spans="1:6" x14ac:dyDescent="0.3">
      <c r="A8">
        <f t="shared" si="1"/>
        <v>4</v>
      </c>
      <c r="B8" t="s">
        <v>1</v>
      </c>
      <c r="C8">
        <v>4253562103</v>
      </c>
      <c r="D8">
        <v>0.46</v>
      </c>
      <c r="E8">
        <v>0.3906</v>
      </c>
      <c r="F8">
        <f t="shared" si="0"/>
        <v>1956638567.3800001</v>
      </c>
    </row>
    <row r="9" spans="1:6" x14ac:dyDescent="0.3">
      <c r="A9">
        <f t="shared" si="1"/>
        <v>5</v>
      </c>
      <c r="B9" t="s">
        <v>11</v>
      </c>
      <c r="C9">
        <v>45750659</v>
      </c>
      <c r="D9">
        <v>0.24</v>
      </c>
      <c r="E9">
        <v>1</v>
      </c>
      <c r="F9">
        <f t="shared" si="0"/>
        <v>10980158.16</v>
      </c>
    </row>
    <row r="10" spans="1:6" x14ac:dyDescent="0.3">
      <c r="A10">
        <f t="shared" si="1"/>
        <v>6</v>
      </c>
      <c r="B10" t="s">
        <v>41</v>
      </c>
      <c r="C10">
        <v>87090810713</v>
      </c>
      <c r="D10">
        <v>0.3</v>
      </c>
      <c r="E10">
        <v>1</v>
      </c>
      <c r="F10">
        <f t="shared" si="0"/>
        <v>26127243213.899998</v>
      </c>
    </row>
    <row r="11" spans="1:6" x14ac:dyDescent="0.3">
      <c r="A11">
        <f t="shared" si="1"/>
        <v>7</v>
      </c>
      <c r="B11" t="s">
        <v>79</v>
      </c>
      <c r="C11">
        <v>1263080000000</v>
      </c>
      <c r="D11">
        <v>0.13</v>
      </c>
      <c r="E11">
        <v>1</v>
      </c>
      <c r="F11">
        <f t="shared" si="0"/>
        <v>164200400000</v>
      </c>
    </row>
    <row r="12" spans="1:6" x14ac:dyDescent="0.3">
      <c r="A12">
        <f t="shared" si="1"/>
        <v>8</v>
      </c>
      <c r="B12" t="s">
        <v>3</v>
      </c>
      <c r="C12">
        <v>429648419</v>
      </c>
      <c r="D12">
        <v>0.56999999999999995</v>
      </c>
      <c r="E12">
        <v>0.88619999999999999</v>
      </c>
      <c r="F12">
        <f t="shared" si="0"/>
        <v>244899598.82999998</v>
      </c>
    </row>
    <row r="13" spans="1:6" x14ac:dyDescent="0.3">
      <c r="A13">
        <f t="shared" si="1"/>
        <v>9</v>
      </c>
      <c r="B13" t="s">
        <v>69</v>
      </c>
      <c r="C13">
        <v>558716500</v>
      </c>
      <c r="D13">
        <v>0.05</v>
      </c>
      <c r="E13">
        <v>1</v>
      </c>
      <c r="F13">
        <f t="shared" si="0"/>
        <v>27935825</v>
      </c>
    </row>
    <row r="14" spans="1:6" x14ac:dyDescent="0.3">
      <c r="A14">
        <f t="shared" si="1"/>
        <v>10</v>
      </c>
      <c r="B14" t="s">
        <v>9</v>
      </c>
      <c r="C14">
        <v>22694725</v>
      </c>
      <c r="D14">
        <v>0.24</v>
      </c>
      <c r="E14">
        <v>1</v>
      </c>
      <c r="F14">
        <f t="shared" si="0"/>
        <v>5446734</v>
      </c>
    </row>
    <row r="15" spans="1:6" x14ac:dyDescent="0.3">
      <c r="A15">
        <f t="shared" si="1"/>
        <v>11</v>
      </c>
      <c r="B15" t="s">
        <v>157</v>
      </c>
      <c r="C15">
        <v>12889220124</v>
      </c>
      <c r="D15">
        <v>0.3</v>
      </c>
      <c r="E15">
        <v>1</v>
      </c>
      <c r="F15">
        <f t="shared" si="0"/>
        <v>3866766037.1999998</v>
      </c>
    </row>
    <row r="16" spans="1:6" x14ac:dyDescent="0.3">
      <c r="A16">
        <f t="shared" si="1"/>
        <v>12</v>
      </c>
      <c r="B16" t="s">
        <v>168</v>
      </c>
      <c r="C16">
        <v>5962403955</v>
      </c>
      <c r="D16">
        <v>0.15</v>
      </c>
      <c r="E16">
        <v>1</v>
      </c>
      <c r="F16">
        <f t="shared" si="0"/>
        <v>894360593.25</v>
      </c>
    </row>
    <row r="17" spans="1:6" x14ac:dyDescent="0.3">
      <c r="A17">
        <f t="shared" si="1"/>
        <v>13</v>
      </c>
      <c r="B17" t="s">
        <v>93</v>
      </c>
      <c r="C17">
        <v>74928734</v>
      </c>
      <c r="D17">
        <v>0.18</v>
      </c>
      <c r="E17">
        <v>1</v>
      </c>
      <c r="F17">
        <f t="shared" si="0"/>
        <v>13487172.119999999</v>
      </c>
    </row>
    <row r="18" spans="1:6" x14ac:dyDescent="0.3">
      <c r="A18">
        <f t="shared" si="1"/>
        <v>14</v>
      </c>
      <c r="B18" t="s">
        <v>23</v>
      </c>
      <c r="C18">
        <v>247969627</v>
      </c>
      <c r="D18">
        <v>0.12</v>
      </c>
      <c r="E18">
        <v>1</v>
      </c>
      <c r="F18">
        <f t="shared" si="0"/>
        <v>29756355.239999998</v>
      </c>
    </row>
    <row r="19" spans="1:6" x14ac:dyDescent="0.3">
      <c r="A19">
        <f t="shared" si="1"/>
        <v>15</v>
      </c>
      <c r="B19" t="s">
        <v>51</v>
      </c>
      <c r="C19">
        <v>839051813</v>
      </c>
      <c r="D19">
        <v>0.14000000000000001</v>
      </c>
      <c r="E19">
        <v>1</v>
      </c>
      <c r="F19">
        <f t="shared" si="0"/>
        <v>117467253.82000001</v>
      </c>
    </row>
    <row r="20" spans="1:6" x14ac:dyDescent="0.3">
      <c r="A20">
        <f t="shared" si="1"/>
        <v>16</v>
      </c>
      <c r="B20" t="s">
        <v>688</v>
      </c>
      <c r="C20">
        <v>880528739</v>
      </c>
      <c r="D20">
        <v>0.28999999999999998</v>
      </c>
      <c r="E20">
        <v>1</v>
      </c>
      <c r="F20">
        <f t="shared" si="0"/>
        <v>255353334.30999997</v>
      </c>
    </row>
    <row r="21" spans="1:6" x14ac:dyDescent="0.3">
      <c r="A21">
        <f t="shared" si="1"/>
        <v>17</v>
      </c>
      <c r="B21" t="s">
        <v>685</v>
      </c>
      <c r="C21">
        <v>8547839865</v>
      </c>
      <c r="D21">
        <v>0.18</v>
      </c>
      <c r="E21">
        <v>1</v>
      </c>
      <c r="F21">
        <f t="shared" si="0"/>
        <v>1538611175.7</v>
      </c>
    </row>
    <row r="22" spans="1:6" x14ac:dyDescent="0.3">
      <c r="A22">
        <f t="shared" si="1"/>
        <v>18</v>
      </c>
      <c r="B22" t="s">
        <v>172</v>
      </c>
      <c r="C22">
        <v>156159961</v>
      </c>
      <c r="D22">
        <v>0.2</v>
      </c>
      <c r="E22">
        <v>1</v>
      </c>
      <c r="F22">
        <f t="shared" si="0"/>
        <v>31231992.200000003</v>
      </c>
    </row>
    <row r="23" spans="1:6" x14ac:dyDescent="0.3">
      <c r="A23">
        <f t="shared" si="1"/>
        <v>19</v>
      </c>
      <c r="B23" t="s">
        <v>21</v>
      </c>
      <c r="C23">
        <v>1589726672</v>
      </c>
      <c r="D23">
        <v>0.15</v>
      </c>
      <c r="E23">
        <v>1</v>
      </c>
      <c r="F23">
        <f t="shared" si="0"/>
        <v>238459000.79999998</v>
      </c>
    </row>
    <row r="24" spans="1:6" x14ac:dyDescent="0.3">
      <c r="A24">
        <f t="shared" si="1"/>
        <v>20</v>
      </c>
      <c r="B24" t="s">
        <v>45</v>
      </c>
      <c r="C24">
        <v>1265601055</v>
      </c>
      <c r="D24">
        <v>0.43</v>
      </c>
      <c r="E24">
        <v>1</v>
      </c>
      <c r="F24">
        <f t="shared" si="0"/>
        <v>544208453.64999998</v>
      </c>
    </row>
    <row r="25" spans="1:6" x14ac:dyDescent="0.3">
      <c r="A25">
        <f t="shared" si="1"/>
        <v>21</v>
      </c>
      <c r="B25" t="s">
        <v>49</v>
      </c>
      <c r="C25">
        <v>160000000</v>
      </c>
      <c r="D25">
        <v>0.08</v>
      </c>
      <c r="E25">
        <v>1</v>
      </c>
      <c r="F25">
        <f t="shared" si="0"/>
        <v>12800000</v>
      </c>
    </row>
    <row r="26" spans="1:6" x14ac:dyDescent="0.3">
      <c r="A26">
        <f t="shared" si="1"/>
        <v>22</v>
      </c>
      <c r="B26" t="s">
        <v>5</v>
      </c>
      <c r="C26">
        <v>8428407977</v>
      </c>
      <c r="D26">
        <v>0.4</v>
      </c>
      <c r="E26">
        <v>0.97609999999999997</v>
      </c>
      <c r="F26">
        <f t="shared" si="0"/>
        <v>3371363190.8000002</v>
      </c>
    </row>
    <row r="27" spans="1:6" x14ac:dyDescent="0.3">
      <c r="A27">
        <f t="shared" si="1"/>
        <v>23</v>
      </c>
      <c r="B27" t="s">
        <v>7</v>
      </c>
      <c r="C27">
        <v>976100000</v>
      </c>
      <c r="D27">
        <v>1</v>
      </c>
      <c r="E27">
        <v>0.97609999999999997</v>
      </c>
      <c r="F27">
        <f t="shared" si="0"/>
        <v>976100000</v>
      </c>
    </row>
    <row r="28" spans="1:6" x14ac:dyDescent="0.3">
      <c r="A28">
        <f t="shared" si="1"/>
        <v>24</v>
      </c>
      <c r="B28" t="s">
        <v>691</v>
      </c>
      <c r="C28">
        <v>237064981</v>
      </c>
      <c r="D28">
        <v>0.05</v>
      </c>
      <c r="E28">
        <v>1</v>
      </c>
      <c r="F28">
        <f t="shared" si="0"/>
        <v>11853249.050000001</v>
      </c>
    </row>
    <row r="29" spans="1:6" x14ac:dyDescent="0.3">
      <c r="A29">
        <f t="shared" si="1"/>
        <v>25</v>
      </c>
      <c r="B29" t="s">
        <v>13</v>
      </c>
      <c r="C29">
        <v>8931498676</v>
      </c>
      <c r="D29">
        <v>0.25</v>
      </c>
      <c r="E29">
        <v>1</v>
      </c>
      <c r="F29">
        <f t="shared" si="0"/>
        <v>2232874669</v>
      </c>
    </row>
    <row r="30" spans="1:6" x14ac:dyDescent="0.3">
      <c r="A30">
        <f t="shared" si="1"/>
        <v>26</v>
      </c>
      <c r="B30" t="s">
        <v>15</v>
      </c>
      <c r="C30">
        <v>5622458711</v>
      </c>
      <c r="D30">
        <v>0.73</v>
      </c>
      <c r="E30">
        <v>1</v>
      </c>
      <c r="F30">
        <f t="shared" si="0"/>
        <v>4104394859.0299997</v>
      </c>
    </row>
    <row r="31" spans="1:6" x14ac:dyDescent="0.3">
      <c r="A31">
        <f t="shared" si="1"/>
        <v>27</v>
      </c>
      <c r="B31" t="s">
        <v>25</v>
      </c>
      <c r="C31">
        <v>697181024</v>
      </c>
      <c r="D31">
        <v>0.32</v>
      </c>
      <c r="E31">
        <v>1</v>
      </c>
      <c r="F31">
        <f t="shared" si="0"/>
        <v>223097927.68000001</v>
      </c>
    </row>
    <row r="32" spans="1:6" x14ac:dyDescent="0.3">
      <c r="A32">
        <f t="shared" si="1"/>
        <v>28</v>
      </c>
      <c r="B32" t="s">
        <v>29</v>
      </c>
      <c r="C32">
        <v>1554875</v>
      </c>
      <c r="D32">
        <v>1</v>
      </c>
      <c r="E32">
        <v>1</v>
      </c>
      <c r="F32">
        <f t="shared" si="0"/>
        <v>1554875</v>
      </c>
    </row>
    <row r="33" spans="1:6" x14ac:dyDescent="0.3">
      <c r="A33">
        <f t="shared" si="1"/>
        <v>29</v>
      </c>
      <c r="B33" t="s">
        <v>31</v>
      </c>
      <c r="C33">
        <v>1392587057</v>
      </c>
      <c r="D33">
        <v>0.45</v>
      </c>
      <c r="E33">
        <v>1</v>
      </c>
      <c r="F33">
        <f t="shared" si="0"/>
        <v>626664175.64999998</v>
      </c>
    </row>
    <row r="34" spans="1:6" x14ac:dyDescent="0.3">
      <c r="A34">
        <f t="shared" si="1"/>
        <v>30</v>
      </c>
      <c r="B34" t="s">
        <v>19</v>
      </c>
      <c r="C34">
        <v>2615135334334</v>
      </c>
      <c r="D34">
        <v>0.25</v>
      </c>
      <c r="E34">
        <v>1</v>
      </c>
      <c r="F34">
        <f t="shared" si="0"/>
        <v>653783833583.5</v>
      </c>
    </row>
  </sheetData>
  <autoFilter ref="B4:E34" xr:uid="{AB15276A-9B51-435B-99C0-76424EECE123}">
    <sortState xmlns:xlrd2="http://schemas.microsoft.com/office/spreadsheetml/2017/richdata2" ref="B5:E34">
      <sortCondition ref="B4:B3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CD75-BAAE-47FB-A912-3967002B8DA9}">
  <dimension ref="A1:M56"/>
  <sheetViews>
    <sheetView showGridLines="0" workbookViewId="0">
      <selection activeCell="B2" sqref="B2"/>
    </sheetView>
  </sheetViews>
  <sheetFormatPr defaultColWidth="9.44140625" defaultRowHeight="13.2" x14ac:dyDescent="0.3"/>
  <cols>
    <col min="1" max="1" width="4.44140625" style="163" customWidth="1"/>
    <col min="2" max="2" width="19.44140625" style="163" bestFit="1" customWidth="1"/>
    <col min="3" max="3" width="40.44140625" style="173" customWidth="1"/>
    <col min="4" max="4" width="44.5546875" style="173" customWidth="1"/>
    <col min="5" max="5" width="19.44140625" style="163" customWidth="1"/>
    <col min="6" max="6" width="10.5546875" style="163" customWidth="1"/>
    <col min="7" max="7" width="12.5546875" style="163" customWidth="1"/>
    <col min="8" max="8" width="12" style="163" bestFit="1" customWidth="1"/>
    <col min="9" max="9" width="21.77734375" style="163" customWidth="1"/>
    <col min="10" max="12" width="9.44140625" style="163"/>
    <col min="13" max="13" width="12.21875" style="163" bestFit="1" customWidth="1"/>
    <col min="14" max="15" width="9.44140625" style="163"/>
    <col min="16" max="16" width="10" style="163" bestFit="1" customWidth="1"/>
    <col min="17" max="16384" width="9.44140625" style="163"/>
  </cols>
  <sheetData>
    <row r="1" spans="1:13" x14ac:dyDescent="0.3">
      <c r="C1" s="164" t="s">
        <v>246</v>
      </c>
      <c r="D1" s="165" t="s">
        <v>245</v>
      </c>
    </row>
    <row r="2" spans="1:13" ht="13.8" thickBot="1" x14ac:dyDescent="0.35">
      <c r="C2" s="166">
        <v>45579</v>
      </c>
      <c r="D2" s="167">
        <v>45620</v>
      </c>
    </row>
    <row r="3" spans="1:13" x14ac:dyDescent="0.3">
      <c r="A3" s="168"/>
      <c r="B3" s="169"/>
      <c r="C3" s="170"/>
      <c r="D3" s="170"/>
      <c r="E3" s="169"/>
      <c r="F3" s="169"/>
      <c r="G3" s="169"/>
      <c r="H3" s="169"/>
    </row>
    <row r="4" spans="1:13" s="173" customFormat="1" ht="26.4" x14ac:dyDescent="0.25">
      <c r="A4" s="171" t="s">
        <v>0</v>
      </c>
      <c r="B4" s="171" t="s">
        <v>188</v>
      </c>
      <c r="C4" s="171" t="s">
        <v>189</v>
      </c>
      <c r="D4" s="171" t="s">
        <v>190</v>
      </c>
      <c r="E4" s="172" t="s">
        <v>191</v>
      </c>
      <c r="F4" s="171" t="s">
        <v>192</v>
      </c>
      <c r="G4" s="171" t="s">
        <v>193</v>
      </c>
      <c r="H4" s="171" t="s">
        <v>656</v>
      </c>
      <c r="I4" s="1" t="s">
        <v>699</v>
      </c>
    </row>
    <row r="5" spans="1:13" s="173" customFormat="1" x14ac:dyDescent="0.25">
      <c r="A5" s="174">
        <v>1</v>
      </c>
      <c r="B5" s="175" t="s">
        <v>3</v>
      </c>
      <c r="C5" s="175" t="s">
        <v>393</v>
      </c>
      <c r="D5" s="175" t="s">
        <v>448</v>
      </c>
      <c r="E5" s="176">
        <v>692865762</v>
      </c>
      <c r="F5" s="177">
        <v>0.55000000000000004</v>
      </c>
      <c r="G5" s="178">
        <v>0.33230219999999999</v>
      </c>
      <c r="H5" s="133">
        <v>0.1602308000374667</v>
      </c>
      <c r="I5" s="1">
        <f>E5*F5</f>
        <v>381076169.10000002</v>
      </c>
      <c r="M5" s="196"/>
    </row>
    <row r="6" spans="1:13" s="173" customFormat="1" x14ac:dyDescent="0.25">
      <c r="A6" s="174">
        <v>2</v>
      </c>
      <c r="B6" s="175" t="s">
        <v>5</v>
      </c>
      <c r="C6" s="175" t="s">
        <v>394</v>
      </c>
      <c r="D6" s="175" t="s">
        <v>581</v>
      </c>
      <c r="E6" s="176">
        <v>21586948000</v>
      </c>
      <c r="F6" s="177">
        <v>0.48</v>
      </c>
      <c r="G6" s="178">
        <v>0.2474325</v>
      </c>
      <c r="H6" s="133">
        <v>0.12258995904982546</v>
      </c>
      <c r="I6" s="1">
        <f t="shared" ref="I6:I53" si="0">E6*F6</f>
        <v>10361735040</v>
      </c>
      <c r="M6" s="196"/>
    </row>
    <row r="7" spans="1:13" s="173" customFormat="1" x14ac:dyDescent="0.25">
      <c r="A7" s="174">
        <v>3</v>
      </c>
      <c r="B7" s="175" t="s">
        <v>7</v>
      </c>
      <c r="C7" s="175" t="s">
        <v>395</v>
      </c>
      <c r="D7" s="175" t="s">
        <v>582</v>
      </c>
      <c r="E7" s="176">
        <v>1000000000</v>
      </c>
      <c r="F7" s="177">
        <v>1</v>
      </c>
      <c r="G7" s="178">
        <v>0.494865</v>
      </c>
      <c r="H7" s="133">
        <v>2.3654760891752533E-2</v>
      </c>
      <c r="I7" s="1">
        <f t="shared" si="0"/>
        <v>1000000000</v>
      </c>
      <c r="M7" s="196"/>
    </row>
    <row r="8" spans="1:13" s="173" customFormat="1" x14ac:dyDescent="0.25">
      <c r="A8" s="174">
        <v>4</v>
      </c>
      <c r="B8" s="175" t="s">
        <v>1</v>
      </c>
      <c r="C8" s="175" t="s">
        <v>392</v>
      </c>
      <c r="D8" s="175" t="s">
        <v>447</v>
      </c>
      <c r="E8" s="176">
        <v>23673512900</v>
      </c>
      <c r="F8" s="177">
        <v>0.5</v>
      </c>
      <c r="G8" s="178">
        <v>0.4</v>
      </c>
      <c r="H8" s="133">
        <v>0.11493501854702076</v>
      </c>
      <c r="I8" s="1">
        <f t="shared" si="0"/>
        <v>11836756450</v>
      </c>
      <c r="M8" s="196"/>
    </row>
    <row r="9" spans="1:13" s="173" customFormat="1" x14ac:dyDescent="0.25">
      <c r="A9" s="174">
        <v>5</v>
      </c>
      <c r="B9" s="175" t="s">
        <v>25</v>
      </c>
      <c r="C9" s="175" t="s">
        <v>443</v>
      </c>
      <c r="D9" s="175" t="s">
        <v>449</v>
      </c>
      <c r="E9" s="176">
        <v>2178690700</v>
      </c>
      <c r="F9" s="177">
        <v>0.32</v>
      </c>
      <c r="G9" s="178">
        <v>0.8</v>
      </c>
      <c r="H9" s="133">
        <v>6.2673049493958383E-2</v>
      </c>
      <c r="I9" s="1">
        <f t="shared" si="0"/>
        <v>697181024</v>
      </c>
      <c r="M9" s="196"/>
    </row>
    <row r="10" spans="1:13" s="173" customFormat="1" x14ac:dyDescent="0.25">
      <c r="A10" s="174">
        <v>6</v>
      </c>
      <c r="B10" s="175" t="s">
        <v>650</v>
      </c>
      <c r="C10" s="175" t="s">
        <v>651</v>
      </c>
      <c r="D10" s="175" t="s">
        <v>652</v>
      </c>
      <c r="E10" s="176">
        <v>379453795</v>
      </c>
      <c r="F10" s="177">
        <v>0.15</v>
      </c>
      <c r="G10" s="178">
        <v>1</v>
      </c>
      <c r="H10" s="133">
        <v>4.1067987554320666E-2</v>
      </c>
      <c r="I10" s="1">
        <f t="shared" si="0"/>
        <v>56918069.25</v>
      </c>
      <c r="M10" s="196"/>
    </row>
    <row r="11" spans="1:13" s="173" customFormat="1" x14ac:dyDescent="0.25">
      <c r="A11" s="174">
        <v>7</v>
      </c>
      <c r="B11" s="175" t="s">
        <v>11</v>
      </c>
      <c r="C11" s="175" t="s">
        <v>396</v>
      </c>
      <c r="D11" s="175" t="s">
        <v>419</v>
      </c>
      <c r="E11" s="176">
        <v>15286339700</v>
      </c>
      <c r="F11" s="177">
        <v>0.32</v>
      </c>
      <c r="G11" s="178">
        <v>0.4</v>
      </c>
      <c r="H11" s="133">
        <v>3.7263039059502789E-2</v>
      </c>
      <c r="I11" s="1">
        <f t="shared" si="0"/>
        <v>4891628704</v>
      </c>
      <c r="M11" s="196"/>
    </row>
    <row r="12" spans="1:13" x14ac:dyDescent="0.25">
      <c r="A12" s="174">
        <v>8</v>
      </c>
      <c r="B12" s="175" t="s">
        <v>549</v>
      </c>
      <c r="C12" s="175" t="s">
        <v>644</v>
      </c>
      <c r="D12" s="175" t="s">
        <v>645</v>
      </c>
      <c r="E12" s="176">
        <v>199305492</v>
      </c>
      <c r="F12" s="177">
        <v>0.56000000000000005</v>
      </c>
      <c r="G12" s="178">
        <v>0.7</v>
      </c>
      <c r="H12" s="133">
        <v>3.6815865215815716E-2</v>
      </c>
      <c r="I12" s="1">
        <f t="shared" si="0"/>
        <v>111611075.52000001</v>
      </c>
      <c r="J12" s="173"/>
      <c r="M12" s="196"/>
    </row>
    <row r="13" spans="1:13" s="173" customFormat="1" x14ac:dyDescent="0.25">
      <c r="A13" s="174">
        <v>9</v>
      </c>
      <c r="B13" s="175" t="s">
        <v>17</v>
      </c>
      <c r="C13" s="175" t="s">
        <v>512</v>
      </c>
      <c r="D13" s="175" t="s">
        <v>202</v>
      </c>
      <c r="E13" s="176">
        <v>3036306000</v>
      </c>
      <c r="F13" s="177">
        <v>0.21</v>
      </c>
      <c r="G13" s="178">
        <v>0.3</v>
      </c>
      <c r="H13" s="133">
        <v>3.4280187160411556E-2</v>
      </c>
      <c r="I13" s="1">
        <f t="shared" si="0"/>
        <v>637624260</v>
      </c>
      <c r="M13" s="196"/>
    </row>
    <row r="14" spans="1:13" s="173" customFormat="1" x14ac:dyDescent="0.25">
      <c r="A14" s="174">
        <v>10</v>
      </c>
      <c r="B14" s="175" t="s">
        <v>13</v>
      </c>
      <c r="C14" s="175" t="s">
        <v>542</v>
      </c>
      <c r="D14" s="175" t="s">
        <v>585</v>
      </c>
      <c r="E14" s="176">
        <v>35725994705</v>
      </c>
      <c r="F14" s="177">
        <v>0.25</v>
      </c>
      <c r="G14" s="178">
        <v>0.7</v>
      </c>
      <c r="H14" s="133">
        <v>2.976645956292066E-2</v>
      </c>
      <c r="I14" s="1">
        <f t="shared" si="0"/>
        <v>8931498676.25</v>
      </c>
      <c r="M14" s="196"/>
    </row>
    <row r="15" spans="1:13" s="173" customFormat="1" x14ac:dyDescent="0.25">
      <c r="A15" s="174">
        <v>11</v>
      </c>
      <c r="B15" s="175" t="s">
        <v>471</v>
      </c>
      <c r="C15" s="175" t="s">
        <v>472</v>
      </c>
      <c r="D15" s="175" t="s">
        <v>584</v>
      </c>
      <c r="E15" s="176">
        <v>136069400</v>
      </c>
      <c r="F15" s="177">
        <v>0.22</v>
      </c>
      <c r="G15" s="178">
        <v>0.4</v>
      </c>
      <c r="H15" s="133">
        <v>2.8822374495299799E-2</v>
      </c>
      <c r="I15" s="1">
        <f t="shared" si="0"/>
        <v>29935268</v>
      </c>
      <c r="M15" s="196"/>
    </row>
    <row r="16" spans="1:13" s="173" customFormat="1" x14ac:dyDescent="0.25">
      <c r="A16" s="174">
        <v>12</v>
      </c>
      <c r="B16" s="175" t="s">
        <v>15</v>
      </c>
      <c r="C16" s="175" t="s">
        <v>543</v>
      </c>
      <c r="D16" s="175" t="s">
        <v>590</v>
      </c>
      <c r="E16" s="176">
        <v>7701998235</v>
      </c>
      <c r="F16" s="177">
        <v>0.73</v>
      </c>
      <c r="G16" s="178">
        <v>0.5</v>
      </c>
      <c r="H16" s="133">
        <v>2.8539722432579531E-2</v>
      </c>
      <c r="I16" s="1">
        <f t="shared" si="0"/>
        <v>5622458711.5500002</v>
      </c>
      <c r="M16" s="196"/>
    </row>
    <row r="17" spans="1:13" s="173" customFormat="1" x14ac:dyDescent="0.25">
      <c r="A17" s="174">
        <v>13</v>
      </c>
      <c r="B17" s="175" t="s">
        <v>21</v>
      </c>
      <c r="C17" s="175" t="s">
        <v>479</v>
      </c>
      <c r="D17" s="175" t="s">
        <v>583</v>
      </c>
      <c r="E17" s="176">
        <v>10598177817</v>
      </c>
      <c r="F17" s="177">
        <v>0.11</v>
      </c>
      <c r="G17" s="178">
        <v>0.2</v>
      </c>
      <c r="H17" s="133">
        <v>2.1181915612097327E-2</v>
      </c>
      <c r="I17" s="1">
        <f t="shared" si="0"/>
        <v>1165799559.8700001</v>
      </c>
      <c r="M17" s="196"/>
    </row>
    <row r="18" spans="1:13" s="173" customFormat="1" x14ac:dyDescent="0.25">
      <c r="A18" s="174">
        <v>14</v>
      </c>
      <c r="B18" s="175" t="s">
        <v>33</v>
      </c>
      <c r="C18" s="175" t="s">
        <v>368</v>
      </c>
      <c r="D18" s="175" t="s">
        <v>586</v>
      </c>
      <c r="E18" s="176">
        <v>837718660</v>
      </c>
      <c r="F18" s="177">
        <v>0.23</v>
      </c>
      <c r="G18" s="178">
        <v>0.4</v>
      </c>
      <c r="H18" s="133">
        <v>1.7147357715501462E-2</v>
      </c>
      <c r="I18" s="1">
        <f t="shared" si="0"/>
        <v>192675291.80000001</v>
      </c>
      <c r="M18" s="196"/>
    </row>
    <row r="19" spans="1:13" s="173" customFormat="1" x14ac:dyDescent="0.25">
      <c r="A19" s="174">
        <v>15</v>
      </c>
      <c r="B19" s="175" t="s">
        <v>65</v>
      </c>
      <c r="C19" s="175" t="s">
        <v>407</v>
      </c>
      <c r="D19" s="175" t="s">
        <v>593</v>
      </c>
      <c r="E19" s="176">
        <v>660497344</v>
      </c>
      <c r="F19" s="177">
        <v>0.21</v>
      </c>
      <c r="G19" s="178">
        <v>0.8</v>
      </c>
      <c r="H19" s="133">
        <v>1.2885750114432118E-2</v>
      </c>
      <c r="I19" s="1">
        <f t="shared" si="0"/>
        <v>138704442.24000001</v>
      </c>
      <c r="M19" s="196"/>
    </row>
    <row r="20" spans="1:13" s="173" customFormat="1" x14ac:dyDescent="0.25">
      <c r="A20" s="174">
        <v>16</v>
      </c>
      <c r="B20" s="175" t="s">
        <v>79</v>
      </c>
      <c r="C20" s="175" t="s">
        <v>410</v>
      </c>
      <c r="D20" s="175" t="s">
        <v>430</v>
      </c>
      <c r="E20" s="176">
        <v>104400000000</v>
      </c>
      <c r="F20" s="177">
        <v>0.32</v>
      </c>
      <c r="G20" s="178">
        <v>0.6</v>
      </c>
      <c r="H20" s="133">
        <v>1.4139848563173995E-2</v>
      </c>
      <c r="I20" s="1">
        <f t="shared" si="0"/>
        <v>33408000000</v>
      </c>
      <c r="M20" s="196"/>
    </row>
    <row r="21" spans="1:13" x14ac:dyDescent="0.25">
      <c r="A21" s="174">
        <v>17</v>
      </c>
      <c r="B21" s="175" t="s">
        <v>51</v>
      </c>
      <c r="C21" s="175" t="s">
        <v>462</v>
      </c>
      <c r="D21" s="175" t="s">
        <v>587</v>
      </c>
      <c r="E21" s="176">
        <v>5993227240</v>
      </c>
      <c r="F21" s="177">
        <v>0.21</v>
      </c>
      <c r="G21" s="178">
        <v>0.4</v>
      </c>
      <c r="H21" s="133">
        <v>1.2285707348259994E-2</v>
      </c>
      <c r="I21" s="1">
        <f t="shared" si="0"/>
        <v>1258577720.3999999</v>
      </c>
      <c r="J21" s="173"/>
      <c r="M21" s="196"/>
    </row>
    <row r="22" spans="1:13" x14ac:dyDescent="0.25">
      <c r="A22" s="174">
        <v>18</v>
      </c>
      <c r="B22" s="175" t="s">
        <v>565</v>
      </c>
      <c r="C22" s="175" t="s">
        <v>591</v>
      </c>
      <c r="D22" s="175" t="s">
        <v>592</v>
      </c>
      <c r="E22" s="176">
        <v>216413733</v>
      </c>
      <c r="F22" s="177">
        <v>0.33</v>
      </c>
      <c r="G22" s="178">
        <v>0.3</v>
      </c>
      <c r="H22" s="133">
        <v>1.1952631797687713E-2</v>
      </c>
      <c r="I22" s="1">
        <f t="shared" si="0"/>
        <v>71416531.890000001</v>
      </c>
      <c r="J22" s="173"/>
      <c r="M22" s="196"/>
    </row>
    <row r="23" spans="1:13" x14ac:dyDescent="0.25">
      <c r="A23" s="174">
        <v>19</v>
      </c>
      <c r="B23" s="175" t="s">
        <v>532</v>
      </c>
      <c r="C23" s="175" t="s">
        <v>533</v>
      </c>
      <c r="D23" s="175" t="s">
        <v>534</v>
      </c>
      <c r="E23" s="176">
        <v>271572872</v>
      </c>
      <c r="F23" s="177">
        <v>0.41</v>
      </c>
      <c r="G23" s="178">
        <v>0.2</v>
      </c>
      <c r="H23" s="133">
        <v>1.1453485654723872E-2</v>
      </c>
      <c r="I23" s="1">
        <f t="shared" si="0"/>
        <v>111344877.52</v>
      </c>
      <c r="J23" s="173"/>
      <c r="M23" s="196"/>
    </row>
    <row r="24" spans="1:13" x14ac:dyDescent="0.25">
      <c r="A24" s="174">
        <v>20</v>
      </c>
      <c r="B24" s="175" t="s">
        <v>27</v>
      </c>
      <c r="C24" s="175" t="s">
        <v>444</v>
      </c>
      <c r="D24" s="175" t="s">
        <v>450</v>
      </c>
      <c r="E24" s="176">
        <v>147508500</v>
      </c>
      <c r="F24" s="177">
        <v>1</v>
      </c>
      <c r="G24" s="178">
        <v>0.7</v>
      </c>
      <c r="H24" s="133">
        <v>1.1545681597130403E-2</v>
      </c>
      <c r="I24" s="1">
        <f t="shared" si="0"/>
        <v>147508500</v>
      </c>
      <c r="J24" s="173"/>
      <c r="M24" s="196"/>
    </row>
    <row r="25" spans="1:13" x14ac:dyDescent="0.25">
      <c r="A25" s="174">
        <v>21</v>
      </c>
      <c r="B25" s="175" t="s">
        <v>37</v>
      </c>
      <c r="C25" s="175" t="s">
        <v>369</v>
      </c>
      <c r="D25" s="175" t="s">
        <v>589</v>
      </c>
      <c r="E25" s="176">
        <v>2276401458</v>
      </c>
      <c r="F25" s="177">
        <v>0.65</v>
      </c>
      <c r="G25" s="178">
        <v>0.2</v>
      </c>
      <c r="H25" s="133">
        <v>1.1476575979163042E-2</v>
      </c>
      <c r="I25" s="1">
        <f t="shared" si="0"/>
        <v>1479660947.7</v>
      </c>
      <c r="J25" s="173"/>
      <c r="M25" s="196"/>
    </row>
    <row r="26" spans="1:13" x14ac:dyDescent="0.25">
      <c r="A26" s="174">
        <v>22</v>
      </c>
      <c r="B26" s="175" t="s">
        <v>405</v>
      </c>
      <c r="C26" s="175" t="s">
        <v>610</v>
      </c>
      <c r="D26" s="175" t="s">
        <v>611</v>
      </c>
      <c r="E26" s="176">
        <v>15193014862</v>
      </c>
      <c r="F26" s="177">
        <v>0.18</v>
      </c>
      <c r="G26" s="178">
        <v>0.7</v>
      </c>
      <c r="H26" s="133">
        <v>1.1940151701683674E-2</v>
      </c>
      <c r="I26" s="1">
        <f t="shared" si="0"/>
        <v>2734742675.1599998</v>
      </c>
      <c r="J26" s="173"/>
      <c r="M26" s="196"/>
    </row>
    <row r="27" spans="1:13" x14ac:dyDescent="0.25">
      <c r="A27" s="174">
        <v>23</v>
      </c>
      <c r="B27" s="175" t="s">
        <v>69</v>
      </c>
      <c r="C27" s="175" t="s">
        <v>522</v>
      </c>
      <c r="D27" s="175" t="s">
        <v>594</v>
      </c>
      <c r="E27" s="176">
        <v>11174330000</v>
      </c>
      <c r="F27" s="177">
        <v>0.2</v>
      </c>
      <c r="G27" s="178">
        <v>0.6</v>
      </c>
      <c r="H27" s="133">
        <v>1.0619778320763181E-2</v>
      </c>
      <c r="I27" s="1">
        <f t="shared" si="0"/>
        <v>2234866000</v>
      </c>
      <c r="J27" s="173"/>
      <c r="M27" s="196"/>
    </row>
    <row r="28" spans="1:13" x14ac:dyDescent="0.25">
      <c r="A28" s="174">
        <v>24</v>
      </c>
      <c r="B28" s="175" t="s">
        <v>9</v>
      </c>
      <c r="C28" s="175" t="s">
        <v>10</v>
      </c>
      <c r="D28" s="175" t="s">
        <v>198</v>
      </c>
      <c r="E28" s="176">
        <v>101911355</v>
      </c>
      <c r="F28" s="177">
        <v>0.37</v>
      </c>
      <c r="G28" s="178">
        <v>0.3</v>
      </c>
      <c r="H28" s="133">
        <v>1.0164268314259447E-2</v>
      </c>
      <c r="I28" s="1">
        <f t="shared" si="0"/>
        <v>37707201.350000001</v>
      </c>
      <c r="J28" s="173"/>
      <c r="M28" s="196"/>
    </row>
    <row r="29" spans="1:13" x14ac:dyDescent="0.25">
      <c r="A29" s="174">
        <v>25</v>
      </c>
      <c r="B29" s="175" t="s">
        <v>35</v>
      </c>
      <c r="C29" s="175" t="s">
        <v>399</v>
      </c>
      <c r="D29" s="175" t="s">
        <v>421</v>
      </c>
      <c r="E29" s="176">
        <v>7364965630</v>
      </c>
      <c r="F29" s="177">
        <v>0.34</v>
      </c>
      <c r="G29" s="178">
        <v>0.4</v>
      </c>
      <c r="H29" s="133">
        <v>9.9325083982023041E-3</v>
      </c>
      <c r="I29" s="1">
        <f t="shared" si="0"/>
        <v>2504088314.2000003</v>
      </c>
      <c r="J29" s="173"/>
      <c r="M29" s="196"/>
    </row>
    <row r="30" spans="1:13" x14ac:dyDescent="0.25">
      <c r="A30" s="174">
        <v>26</v>
      </c>
      <c r="B30" s="175" t="s">
        <v>45</v>
      </c>
      <c r="C30" s="175" t="s">
        <v>401</v>
      </c>
      <c r="D30" s="175" t="s">
        <v>531</v>
      </c>
      <c r="E30" s="176">
        <v>3282997929</v>
      </c>
      <c r="F30" s="177">
        <v>0.28999999999999998</v>
      </c>
      <c r="G30" s="178">
        <v>0.7</v>
      </c>
      <c r="H30" s="133">
        <v>8.864788687362464E-3</v>
      </c>
      <c r="I30" s="1">
        <f t="shared" si="0"/>
        <v>952069399.40999997</v>
      </c>
      <c r="J30" s="173"/>
      <c r="M30" s="196"/>
    </row>
    <row r="31" spans="1:13" x14ac:dyDescent="0.25">
      <c r="A31" s="174">
        <v>27</v>
      </c>
      <c r="B31" s="175" t="s">
        <v>23</v>
      </c>
      <c r="C31" s="175" t="s">
        <v>398</v>
      </c>
      <c r="D31" s="175" t="s">
        <v>588</v>
      </c>
      <c r="E31" s="176">
        <v>1998381575</v>
      </c>
      <c r="F31" s="177">
        <v>0.41</v>
      </c>
      <c r="G31" s="178">
        <v>0.3</v>
      </c>
      <c r="H31" s="133">
        <v>9.2671379480144291E-3</v>
      </c>
      <c r="I31" s="1">
        <f t="shared" si="0"/>
        <v>819336445.75</v>
      </c>
      <c r="J31" s="173"/>
      <c r="M31" s="196"/>
    </row>
    <row r="32" spans="1:13" x14ac:dyDescent="0.25">
      <c r="A32" s="174">
        <v>28</v>
      </c>
      <c r="B32" s="175" t="s">
        <v>19</v>
      </c>
      <c r="C32" s="175" t="s">
        <v>397</v>
      </c>
      <c r="D32" s="175" t="s">
        <v>506</v>
      </c>
      <c r="E32" s="176">
        <v>5369933893</v>
      </c>
      <c r="F32" s="177">
        <v>0.17</v>
      </c>
      <c r="G32" s="178">
        <v>0.5</v>
      </c>
      <c r="H32" s="133">
        <v>7.1819524969072334E-3</v>
      </c>
      <c r="I32" s="1">
        <f t="shared" si="0"/>
        <v>912888761.81000006</v>
      </c>
      <c r="J32" s="173"/>
      <c r="M32" s="196"/>
    </row>
    <row r="33" spans="1:13" x14ac:dyDescent="0.25">
      <c r="A33" s="174">
        <v>29</v>
      </c>
      <c r="B33" s="175" t="s">
        <v>438</v>
      </c>
      <c r="C33" s="175" t="s">
        <v>463</v>
      </c>
      <c r="D33" s="175" t="s">
        <v>468</v>
      </c>
      <c r="E33" s="176">
        <v>136666665</v>
      </c>
      <c r="F33" s="177">
        <v>0.24</v>
      </c>
      <c r="G33" s="178">
        <v>1</v>
      </c>
      <c r="H33" s="133">
        <v>7.3568866541017172E-3</v>
      </c>
      <c r="I33" s="1">
        <f t="shared" si="0"/>
        <v>32799999.599999998</v>
      </c>
      <c r="J33" s="173"/>
      <c r="M33" s="196"/>
    </row>
    <row r="34" spans="1:13" x14ac:dyDescent="0.25">
      <c r="A34" s="174">
        <v>30</v>
      </c>
      <c r="B34" s="175" t="s">
        <v>87</v>
      </c>
      <c r="C34" s="175" t="s">
        <v>413</v>
      </c>
      <c r="D34" s="175" t="s">
        <v>435</v>
      </c>
      <c r="E34" s="176">
        <v>3975771215</v>
      </c>
      <c r="F34" s="177">
        <v>0.25</v>
      </c>
      <c r="G34" s="178">
        <v>0.8</v>
      </c>
      <c r="H34" s="133">
        <v>7.8527622188993441E-3</v>
      </c>
      <c r="I34" s="1">
        <f t="shared" si="0"/>
        <v>993942803.75</v>
      </c>
      <c r="J34" s="173"/>
      <c r="M34" s="196"/>
    </row>
    <row r="35" spans="1:13" x14ac:dyDescent="0.25">
      <c r="A35" s="174">
        <v>31</v>
      </c>
      <c r="B35" s="175" t="s">
        <v>625</v>
      </c>
      <c r="C35" s="175" t="s">
        <v>626</v>
      </c>
      <c r="D35" s="175" t="s">
        <v>627</v>
      </c>
      <c r="E35" s="176">
        <v>66000000</v>
      </c>
      <c r="F35" s="177">
        <v>0.21</v>
      </c>
      <c r="G35" s="178">
        <v>1</v>
      </c>
      <c r="H35" s="133">
        <v>6.6065048652573198E-3</v>
      </c>
      <c r="I35" s="1">
        <f t="shared" si="0"/>
        <v>13860000</v>
      </c>
      <c r="J35" s="173"/>
      <c r="M35" s="196"/>
    </row>
    <row r="36" spans="1:13" x14ac:dyDescent="0.25">
      <c r="A36" s="174">
        <v>32</v>
      </c>
      <c r="B36" s="175" t="s">
        <v>63</v>
      </c>
      <c r="C36" s="175" t="s">
        <v>502</v>
      </c>
      <c r="D36" s="175" t="s">
        <v>508</v>
      </c>
      <c r="E36" s="176">
        <v>129500000</v>
      </c>
      <c r="F36" s="177">
        <v>0.26</v>
      </c>
      <c r="G36" s="178">
        <v>0.2</v>
      </c>
      <c r="H36" s="133">
        <v>6.716079523840489E-3</v>
      </c>
      <c r="I36" s="1">
        <f t="shared" si="0"/>
        <v>33670000</v>
      </c>
      <c r="J36" s="173"/>
      <c r="M36" s="196"/>
    </row>
    <row r="37" spans="1:13" x14ac:dyDescent="0.25">
      <c r="A37" s="174">
        <v>33</v>
      </c>
      <c r="B37" s="175" t="s">
        <v>473</v>
      </c>
      <c r="C37" s="175" t="s">
        <v>474</v>
      </c>
      <c r="D37" s="175" t="s">
        <v>603</v>
      </c>
      <c r="E37" s="176">
        <v>33429709866</v>
      </c>
      <c r="F37" s="177">
        <v>0.22</v>
      </c>
      <c r="G37" s="178">
        <v>0.7</v>
      </c>
      <c r="H37" s="133">
        <v>5.6825316437278933E-3</v>
      </c>
      <c r="I37" s="1">
        <f t="shared" si="0"/>
        <v>7354536170.5200005</v>
      </c>
      <c r="J37" s="173"/>
      <c r="M37" s="196"/>
    </row>
    <row r="38" spans="1:13" x14ac:dyDescent="0.25">
      <c r="A38" s="174">
        <v>34</v>
      </c>
      <c r="B38" s="175" t="s">
        <v>53</v>
      </c>
      <c r="C38" s="175" t="s">
        <v>481</v>
      </c>
      <c r="D38" s="175" t="s">
        <v>507</v>
      </c>
      <c r="E38" s="176">
        <v>9650000000</v>
      </c>
      <c r="F38" s="177">
        <v>0.33</v>
      </c>
      <c r="G38" s="178">
        <v>0.6</v>
      </c>
      <c r="H38" s="133">
        <v>5.3248133824873711E-3</v>
      </c>
      <c r="I38" s="1">
        <f t="shared" si="0"/>
        <v>3184500000</v>
      </c>
      <c r="J38" s="173"/>
      <c r="M38" s="196"/>
    </row>
    <row r="39" spans="1:13" x14ac:dyDescent="0.25">
      <c r="A39" s="174">
        <v>35</v>
      </c>
      <c r="B39" s="175" t="s">
        <v>605</v>
      </c>
      <c r="C39" s="175" t="s">
        <v>634</v>
      </c>
      <c r="D39" s="175" t="s">
        <v>635</v>
      </c>
      <c r="E39" s="176">
        <v>227874940</v>
      </c>
      <c r="F39" s="177">
        <v>0.47</v>
      </c>
      <c r="G39" s="178">
        <v>0.8</v>
      </c>
      <c r="H39" s="133">
        <v>5.3181253550338677E-3</v>
      </c>
      <c r="I39" s="1">
        <f t="shared" si="0"/>
        <v>107101221.8</v>
      </c>
      <c r="J39" s="173"/>
      <c r="M39" s="196"/>
    </row>
    <row r="40" spans="1:13" x14ac:dyDescent="0.25">
      <c r="A40" s="174">
        <v>36</v>
      </c>
      <c r="B40" s="175" t="s">
        <v>29</v>
      </c>
      <c r="C40" s="175" t="s">
        <v>480</v>
      </c>
      <c r="D40" s="175" t="s">
        <v>597</v>
      </c>
      <c r="E40" s="176">
        <v>155487500</v>
      </c>
      <c r="F40" s="177">
        <v>0.37</v>
      </c>
      <c r="G40" s="178">
        <v>0.4</v>
      </c>
      <c r="H40" s="133">
        <v>5.7705751178445145E-3</v>
      </c>
      <c r="I40" s="1">
        <f t="shared" si="0"/>
        <v>57530375</v>
      </c>
      <c r="J40" s="173"/>
      <c r="M40" s="196"/>
    </row>
    <row r="41" spans="1:13" x14ac:dyDescent="0.25">
      <c r="A41" s="174">
        <v>37</v>
      </c>
      <c r="B41" s="175" t="s">
        <v>101</v>
      </c>
      <c r="C41" s="175" t="s">
        <v>102</v>
      </c>
      <c r="D41" s="175" t="s">
        <v>642</v>
      </c>
      <c r="E41" s="176">
        <v>457544031</v>
      </c>
      <c r="F41" s="177">
        <v>0.27</v>
      </c>
      <c r="G41" s="178">
        <v>0.6</v>
      </c>
      <c r="H41" s="133">
        <v>4.8501000939095359E-3</v>
      </c>
      <c r="I41" s="1">
        <f t="shared" si="0"/>
        <v>123536888.37</v>
      </c>
      <c r="J41" s="173"/>
      <c r="M41" s="196"/>
    </row>
    <row r="42" spans="1:13" x14ac:dyDescent="0.25">
      <c r="A42" s="174">
        <v>38</v>
      </c>
      <c r="B42" s="175" t="s">
        <v>629</v>
      </c>
      <c r="C42" s="175" t="s">
        <v>630</v>
      </c>
      <c r="D42" s="175" t="s">
        <v>631</v>
      </c>
      <c r="E42" s="176">
        <v>2374993901</v>
      </c>
      <c r="F42" s="177">
        <v>0.16</v>
      </c>
      <c r="G42" s="178">
        <v>0.7</v>
      </c>
      <c r="H42" s="133">
        <v>4.957006099731015E-3</v>
      </c>
      <c r="I42" s="1">
        <f t="shared" si="0"/>
        <v>379999024.16000003</v>
      </c>
      <c r="J42" s="173"/>
      <c r="M42" s="196"/>
    </row>
    <row r="43" spans="1:13" x14ac:dyDescent="0.25">
      <c r="A43" s="174">
        <v>39</v>
      </c>
      <c r="B43" s="175" t="s">
        <v>71</v>
      </c>
      <c r="C43" s="175" t="s">
        <v>616</v>
      </c>
      <c r="D43" s="175" t="s">
        <v>617</v>
      </c>
      <c r="E43" s="176">
        <v>2113460101477</v>
      </c>
      <c r="F43" s="177">
        <v>0.18</v>
      </c>
      <c r="G43" s="178">
        <v>0.6</v>
      </c>
      <c r="H43" s="133">
        <v>3.4615684870168114E-3</v>
      </c>
      <c r="I43" s="1">
        <f t="shared" si="0"/>
        <v>380422818265.85999</v>
      </c>
      <c r="J43" s="173"/>
      <c r="M43" s="196"/>
    </row>
    <row r="44" spans="1:13" x14ac:dyDescent="0.25">
      <c r="A44" s="174">
        <v>40</v>
      </c>
      <c r="B44" s="175" t="s">
        <v>598</v>
      </c>
      <c r="C44" s="175" t="s">
        <v>599</v>
      </c>
      <c r="D44" s="175" t="s">
        <v>600</v>
      </c>
      <c r="E44" s="176">
        <v>638848896</v>
      </c>
      <c r="F44" s="177">
        <v>0.14000000000000001</v>
      </c>
      <c r="G44" s="178">
        <v>0.6</v>
      </c>
      <c r="H44" s="133">
        <v>3.2216078656475012E-3</v>
      </c>
      <c r="I44" s="1">
        <f t="shared" si="0"/>
        <v>89438845.440000013</v>
      </c>
      <c r="J44" s="173"/>
      <c r="M44" s="196"/>
    </row>
    <row r="45" spans="1:13" x14ac:dyDescent="0.25">
      <c r="A45" s="174">
        <v>41</v>
      </c>
      <c r="B45" s="175" t="s">
        <v>653</v>
      </c>
      <c r="C45" s="175" t="s">
        <v>654</v>
      </c>
      <c r="D45" s="175" t="s">
        <v>655</v>
      </c>
      <c r="E45" s="176">
        <v>210000000</v>
      </c>
      <c r="F45" s="177">
        <v>0.15</v>
      </c>
      <c r="G45" s="178">
        <v>1</v>
      </c>
      <c r="H45" s="133">
        <v>3.0418281059912994E-3</v>
      </c>
      <c r="I45" s="1">
        <f t="shared" si="0"/>
        <v>31500000</v>
      </c>
      <c r="J45" s="173"/>
      <c r="M45" s="196"/>
    </row>
    <row r="46" spans="1:13" x14ac:dyDescent="0.25">
      <c r="A46" s="174">
        <v>42</v>
      </c>
      <c r="B46" s="175" t="s">
        <v>168</v>
      </c>
      <c r="C46" s="175" t="s">
        <v>504</v>
      </c>
      <c r="D46" s="175" t="s">
        <v>639</v>
      </c>
      <c r="E46" s="176">
        <v>39749359700</v>
      </c>
      <c r="F46" s="177">
        <v>0.2</v>
      </c>
      <c r="G46" s="178">
        <v>0.8</v>
      </c>
      <c r="H46" s="133">
        <v>2.9284268858703311E-3</v>
      </c>
      <c r="I46" s="1">
        <f t="shared" si="0"/>
        <v>7949871940</v>
      </c>
      <c r="J46" s="173"/>
      <c r="M46" s="196"/>
    </row>
    <row r="47" spans="1:13" x14ac:dyDescent="0.25">
      <c r="A47" s="174">
        <v>43</v>
      </c>
      <c r="B47" s="175" t="s">
        <v>482</v>
      </c>
      <c r="C47" s="175" t="s">
        <v>483</v>
      </c>
      <c r="D47" s="175" t="s">
        <v>487</v>
      </c>
      <c r="E47" s="176">
        <v>63048706145</v>
      </c>
      <c r="F47" s="177">
        <v>0.16</v>
      </c>
      <c r="G47" s="178">
        <v>0.8</v>
      </c>
      <c r="H47" s="133">
        <v>2.5045534840149072E-3</v>
      </c>
      <c r="I47" s="1">
        <f t="shared" si="0"/>
        <v>10087792983.200001</v>
      </c>
      <c r="J47" s="173"/>
      <c r="M47" s="196"/>
    </row>
    <row r="48" spans="1:13" x14ac:dyDescent="0.25">
      <c r="A48" s="174">
        <v>44</v>
      </c>
      <c r="B48" s="175" t="s">
        <v>622</v>
      </c>
      <c r="C48" s="175" t="s">
        <v>623</v>
      </c>
      <c r="D48" s="175" t="s">
        <v>624</v>
      </c>
      <c r="E48" s="176">
        <v>1030000000</v>
      </c>
      <c r="F48" s="177">
        <v>0.25</v>
      </c>
      <c r="G48" s="178">
        <v>1</v>
      </c>
      <c r="H48" s="133">
        <v>2.6876623211829344E-3</v>
      </c>
      <c r="I48" s="1">
        <f t="shared" si="0"/>
        <v>257500000</v>
      </c>
      <c r="J48" s="173"/>
      <c r="M48" s="196"/>
    </row>
    <row r="49" spans="1:13" x14ac:dyDescent="0.25">
      <c r="A49" s="174">
        <v>45</v>
      </c>
      <c r="B49" s="175" t="s">
        <v>93</v>
      </c>
      <c r="C49" s="175" t="s">
        <v>475</v>
      </c>
      <c r="D49" s="175" t="s">
        <v>632</v>
      </c>
      <c r="E49" s="176">
        <v>416270745</v>
      </c>
      <c r="F49" s="177">
        <v>0.43</v>
      </c>
      <c r="G49" s="178">
        <v>0.6</v>
      </c>
      <c r="H49" s="133">
        <v>2.1877363362504711E-3</v>
      </c>
      <c r="I49" s="1">
        <f t="shared" si="0"/>
        <v>178996420.34999999</v>
      </c>
      <c r="J49" s="173"/>
      <c r="M49" s="196"/>
    </row>
    <row r="50" spans="1:13" x14ac:dyDescent="0.25">
      <c r="A50" s="174">
        <v>46</v>
      </c>
      <c r="B50" s="175" t="s">
        <v>41</v>
      </c>
      <c r="C50" s="175" t="s">
        <v>400</v>
      </c>
      <c r="D50" s="175" t="s">
        <v>452</v>
      </c>
      <c r="E50" s="176">
        <v>444793377038</v>
      </c>
      <c r="F50" s="177">
        <v>0.15</v>
      </c>
      <c r="G50" s="178">
        <v>0.3</v>
      </c>
      <c r="H50" s="133">
        <v>1.9461071338509762E-3</v>
      </c>
      <c r="I50" s="1">
        <f t="shared" si="0"/>
        <v>66719006555.699997</v>
      </c>
      <c r="J50" s="173"/>
      <c r="M50" s="196"/>
    </row>
    <row r="51" spans="1:13" x14ac:dyDescent="0.25">
      <c r="A51" s="174">
        <v>47</v>
      </c>
      <c r="B51" s="175" t="s">
        <v>646</v>
      </c>
      <c r="C51" s="175" t="s">
        <v>647</v>
      </c>
      <c r="D51" s="175" t="s">
        <v>648</v>
      </c>
      <c r="E51" s="176">
        <v>120000000</v>
      </c>
      <c r="F51" s="177">
        <v>0.13</v>
      </c>
      <c r="G51" s="178">
        <v>1</v>
      </c>
      <c r="H51" s="133">
        <v>1.8279424563117548E-3</v>
      </c>
      <c r="I51" s="1">
        <f t="shared" si="0"/>
        <v>15600000</v>
      </c>
      <c r="J51" s="173"/>
      <c r="M51" s="196"/>
    </row>
    <row r="52" spans="1:13" x14ac:dyDescent="0.25">
      <c r="A52" s="174">
        <v>48</v>
      </c>
      <c r="B52" s="175" t="s">
        <v>636</v>
      </c>
      <c r="C52" s="175" t="s">
        <v>637</v>
      </c>
      <c r="D52" s="175" t="s">
        <v>638</v>
      </c>
      <c r="E52" s="176">
        <v>61579358</v>
      </c>
      <c r="F52" s="177">
        <v>0.09</v>
      </c>
      <c r="G52" s="178">
        <v>0.9</v>
      </c>
      <c r="H52" s="133">
        <v>1.6701608970575285E-3</v>
      </c>
      <c r="I52" s="1">
        <f t="shared" si="0"/>
        <v>5542142.2199999997</v>
      </c>
      <c r="J52" s="173"/>
      <c r="M52" s="196"/>
    </row>
    <row r="53" spans="1:13" x14ac:dyDescent="0.25">
      <c r="A53" s="174">
        <v>49</v>
      </c>
      <c r="B53" s="175" t="s">
        <v>122</v>
      </c>
      <c r="C53" s="175" t="s">
        <v>513</v>
      </c>
      <c r="D53" s="175" t="s">
        <v>633</v>
      </c>
      <c r="E53" s="176">
        <v>138756915</v>
      </c>
      <c r="F53" s="177">
        <v>0.6</v>
      </c>
      <c r="G53" s="178">
        <v>0.8</v>
      </c>
      <c r="H53" s="133">
        <v>1.4082573217351676E-3</v>
      </c>
      <c r="I53" s="1">
        <f t="shared" si="0"/>
        <v>83254149</v>
      </c>
      <c r="J53" s="173"/>
      <c r="M53" s="196"/>
    </row>
    <row r="54" spans="1:13" x14ac:dyDescent="0.25">
      <c r="A54" s="189"/>
      <c r="B54" s="180"/>
      <c r="C54" s="180"/>
      <c r="D54" s="180"/>
      <c r="E54" s="190"/>
      <c r="F54" s="191"/>
      <c r="G54" s="192"/>
      <c r="H54" s="193"/>
      <c r="I54" s="1"/>
      <c r="M54" s="196"/>
    </row>
    <row r="55" spans="1:13" x14ac:dyDescent="0.3">
      <c r="C55" s="181"/>
      <c r="D55" s="182"/>
    </row>
    <row r="56" spans="1:13" x14ac:dyDescent="0.3">
      <c r="B56" s="181"/>
      <c r="C56" s="181"/>
      <c r="D56" s="18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37DE-3F4A-4F76-AAD4-DD568B6BE4F8}">
  <dimension ref="A1:F34"/>
  <sheetViews>
    <sheetView topLeftCell="A8" workbookViewId="0">
      <selection activeCell="A6" sqref="A6:A34"/>
    </sheetView>
  </sheetViews>
  <sheetFormatPr defaultRowHeight="14.4" x14ac:dyDescent="0.3"/>
  <cols>
    <col min="3" max="3" width="18.6640625" customWidth="1"/>
    <col min="4" max="4" width="17.6640625" customWidth="1"/>
    <col min="5" max="5" width="22.33203125" customWidth="1"/>
  </cols>
  <sheetData>
    <row r="1" spans="1:6" x14ac:dyDescent="0.3">
      <c r="D1" s="164" t="s">
        <v>246</v>
      </c>
      <c r="E1" s="165" t="s">
        <v>245</v>
      </c>
    </row>
    <row r="2" spans="1:6" x14ac:dyDescent="0.3">
      <c r="D2" s="202">
        <v>40893</v>
      </c>
      <c r="E2" s="202">
        <v>40983</v>
      </c>
    </row>
    <row r="4" spans="1:6" x14ac:dyDescent="0.3">
      <c r="A4" t="s">
        <v>0</v>
      </c>
      <c r="B4" t="s">
        <v>188</v>
      </c>
      <c r="C4" t="s">
        <v>191</v>
      </c>
      <c r="D4" t="s">
        <v>192</v>
      </c>
      <c r="E4" t="s">
        <v>193</v>
      </c>
      <c r="F4" t="s">
        <v>699</v>
      </c>
    </row>
    <row r="5" spans="1:6" x14ac:dyDescent="0.3">
      <c r="A5">
        <v>1</v>
      </c>
      <c r="B5" t="s">
        <v>87</v>
      </c>
      <c r="C5">
        <v>433140356</v>
      </c>
      <c r="D5">
        <v>0.39</v>
      </c>
      <c r="E5">
        <v>1</v>
      </c>
      <c r="F5">
        <f>C5*D5</f>
        <v>168924738.84</v>
      </c>
    </row>
    <row r="6" spans="1:6" x14ac:dyDescent="0.3">
      <c r="A6">
        <f>A5+1</f>
        <v>2</v>
      </c>
      <c r="B6" t="s">
        <v>33</v>
      </c>
      <c r="C6">
        <v>171309230</v>
      </c>
      <c r="D6">
        <v>0.17</v>
      </c>
      <c r="E6">
        <v>1</v>
      </c>
      <c r="F6">
        <f t="shared" ref="F6:F34" si="0">C6*D6</f>
        <v>29122569.100000001</v>
      </c>
    </row>
    <row r="7" spans="1:6" x14ac:dyDescent="0.3">
      <c r="A7">
        <f t="shared" ref="A7:A34" si="1">A6+1</f>
        <v>3</v>
      </c>
      <c r="B7" t="s">
        <v>71</v>
      </c>
      <c r="C7">
        <v>263749106962</v>
      </c>
      <c r="D7">
        <v>0.21</v>
      </c>
      <c r="E7">
        <v>1</v>
      </c>
      <c r="F7">
        <f t="shared" si="0"/>
        <v>55387312462.019997</v>
      </c>
    </row>
    <row r="8" spans="1:6" x14ac:dyDescent="0.3">
      <c r="A8">
        <f t="shared" si="1"/>
        <v>4</v>
      </c>
      <c r="B8" t="s">
        <v>1</v>
      </c>
      <c r="C8">
        <v>4244850251</v>
      </c>
      <c r="D8">
        <v>0.46</v>
      </c>
      <c r="E8">
        <v>0.38979999999999998</v>
      </c>
      <c r="F8">
        <f t="shared" si="0"/>
        <v>1952631115.46</v>
      </c>
    </row>
    <row r="9" spans="1:6" x14ac:dyDescent="0.3">
      <c r="A9">
        <f t="shared" si="1"/>
        <v>5</v>
      </c>
      <c r="B9" t="s">
        <v>682</v>
      </c>
      <c r="C9">
        <v>45750659</v>
      </c>
      <c r="D9">
        <v>0.24</v>
      </c>
      <c r="E9">
        <v>1</v>
      </c>
      <c r="F9">
        <f t="shared" si="0"/>
        <v>10980158.16</v>
      </c>
    </row>
    <row r="10" spans="1:6" x14ac:dyDescent="0.3">
      <c r="A10">
        <f t="shared" si="1"/>
        <v>6</v>
      </c>
      <c r="B10" t="s">
        <v>41</v>
      </c>
      <c r="C10">
        <v>87090810713</v>
      </c>
      <c r="D10">
        <v>0.3</v>
      </c>
      <c r="E10">
        <v>1</v>
      </c>
      <c r="F10">
        <f t="shared" si="0"/>
        <v>26127243213.899998</v>
      </c>
    </row>
    <row r="11" spans="1:6" x14ac:dyDescent="0.3">
      <c r="A11">
        <f t="shared" si="1"/>
        <v>7</v>
      </c>
      <c r="B11" t="s">
        <v>79</v>
      </c>
      <c r="C11">
        <v>1263080000000</v>
      </c>
      <c r="D11">
        <v>0.13</v>
      </c>
      <c r="E11">
        <v>1</v>
      </c>
      <c r="F11">
        <f t="shared" si="0"/>
        <v>164200400000</v>
      </c>
    </row>
    <row r="12" spans="1:6" x14ac:dyDescent="0.3">
      <c r="A12">
        <f t="shared" si="1"/>
        <v>8</v>
      </c>
      <c r="B12" t="s">
        <v>3</v>
      </c>
      <c r="C12">
        <v>439490286</v>
      </c>
      <c r="D12">
        <v>0.56999999999999995</v>
      </c>
      <c r="E12">
        <v>0.90649999999999997</v>
      </c>
      <c r="F12">
        <f t="shared" si="0"/>
        <v>250509463.01999998</v>
      </c>
    </row>
    <row r="13" spans="1:6" x14ac:dyDescent="0.3">
      <c r="A13">
        <f t="shared" si="1"/>
        <v>9</v>
      </c>
      <c r="B13" t="s">
        <v>69</v>
      </c>
      <c r="C13">
        <v>558716500</v>
      </c>
      <c r="D13">
        <v>0.05</v>
      </c>
      <c r="E13">
        <v>1</v>
      </c>
      <c r="F13">
        <f t="shared" si="0"/>
        <v>27935825</v>
      </c>
    </row>
    <row r="14" spans="1:6" x14ac:dyDescent="0.3">
      <c r="A14">
        <f t="shared" si="1"/>
        <v>10</v>
      </c>
      <c r="B14" t="s">
        <v>9</v>
      </c>
      <c r="C14">
        <v>21354017</v>
      </c>
      <c r="D14">
        <v>0.24</v>
      </c>
      <c r="E14">
        <v>1</v>
      </c>
      <c r="F14">
        <f t="shared" si="0"/>
        <v>5124964.08</v>
      </c>
    </row>
    <row r="15" spans="1:6" x14ac:dyDescent="0.3">
      <c r="A15">
        <f t="shared" si="1"/>
        <v>11</v>
      </c>
      <c r="B15" t="s">
        <v>157</v>
      </c>
      <c r="C15">
        <v>12889220124</v>
      </c>
      <c r="D15">
        <v>0.3</v>
      </c>
      <c r="E15">
        <v>1</v>
      </c>
      <c r="F15">
        <f t="shared" si="0"/>
        <v>3866766037.1999998</v>
      </c>
    </row>
    <row r="16" spans="1:6" x14ac:dyDescent="0.3">
      <c r="A16">
        <f t="shared" si="1"/>
        <v>12</v>
      </c>
      <c r="B16" t="s">
        <v>168</v>
      </c>
      <c r="C16">
        <v>5962403955</v>
      </c>
      <c r="D16">
        <v>0.15</v>
      </c>
      <c r="E16">
        <v>1</v>
      </c>
      <c r="F16">
        <f t="shared" si="0"/>
        <v>894360593.25</v>
      </c>
    </row>
    <row r="17" spans="1:6" x14ac:dyDescent="0.3">
      <c r="A17">
        <f t="shared" si="1"/>
        <v>13</v>
      </c>
      <c r="B17" t="s">
        <v>93</v>
      </c>
      <c r="C17">
        <v>74928734</v>
      </c>
      <c r="D17">
        <v>0.18</v>
      </c>
      <c r="E17">
        <v>1</v>
      </c>
      <c r="F17">
        <f t="shared" si="0"/>
        <v>13487172.119999999</v>
      </c>
    </row>
    <row r="18" spans="1:6" x14ac:dyDescent="0.3">
      <c r="A18">
        <f t="shared" si="1"/>
        <v>14</v>
      </c>
      <c r="B18" t="s">
        <v>23</v>
      </c>
      <c r="C18">
        <v>247969627</v>
      </c>
      <c r="D18">
        <v>0.12</v>
      </c>
      <c r="E18">
        <v>1</v>
      </c>
      <c r="F18">
        <f t="shared" si="0"/>
        <v>29756355.239999998</v>
      </c>
    </row>
    <row r="19" spans="1:6" x14ac:dyDescent="0.3">
      <c r="A19">
        <f t="shared" si="1"/>
        <v>15</v>
      </c>
      <c r="B19" t="s">
        <v>51</v>
      </c>
      <c r="C19">
        <v>839051813</v>
      </c>
      <c r="D19">
        <v>0.14000000000000001</v>
      </c>
      <c r="E19">
        <v>1</v>
      </c>
      <c r="F19">
        <f t="shared" si="0"/>
        <v>117467253.82000001</v>
      </c>
    </row>
    <row r="20" spans="1:6" x14ac:dyDescent="0.3">
      <c r="A20">
        <f t="shared" si="1"/>
        <v>16</v>
      </c>
      <c r="B20" t="s">
        <v>17</v>
      </c>
      <c r="C20">
        <v>880528739</v>
      </c>
      <c r="D20">
        <v>0.28999999999999998</v>
      </c>
      <c r="E20">
        <v>1</v>
      </c>
      <c r="F20">
        <f t="shared" si="0"/>
        <v>255353334.30999997</v>
      </c>
    </row>
    <row r="21" spans="1:6" x14ac:dyDescent="0.3">
      <c r="A21">
        <f t="shared" si="1"/>
        <v>17</v>
      </c>
      <c r="B21" t="s">
        <v>685</v>
      </c>
      <c r="C21">
        <v>8547839865</v>
      </c>
      <c r="D21">
        <v>0.18</v>
      </c>
      <c r="E21">
        <v>1</v>
      </c>
      <c r="F21">
        <f t="shared" si="0"/>
        <v>1538611175.7</v>
      </c>
    </row>
    <row r="22" spans="1:6" x14ac:dyDescent="0.3">
      <c r="A22">
        <f t="shared" si="1"/>
        <v>18</v>
      </c>
      <c r="B22" t="s">
        <v>172</v>
      </c>
      <c r="C22">
        <v>156159961</v>
      </c>
      <c r="D22">
        <v>0.2</v>
      </c>
      <c r="E22">
        <v>1</v>
      </c>
      <c r="F22">
        <f t="shared" si="0"/>
        <v>31231992.200000003</v>
      </c>
    </row>
    <row r="23" spans="1:6" x14ac:dyDescent="0.3">
      <c r="A23">
        <f t="shared" si="1"/>
        <v>19</v>
      </c>
      <c r="B23" t="s">
        <v>21</v>
      </c>
      <c r="C23">
        <v>1589726672</v>
      </c>
      <c r="D23">
        <v>0.15</v>
      </c>
      <c r="E23">
        <v>1</v>
      </c>
      <c r="F23">
        <f t="shared" si="0"/>
        <v>238459000.79999998</v>
      </c>
    </row>
    <row r="24" spans="1:6" x14ac:dyDescent="0.3">
      <c r="A24">
        <f t="shared" si="1"/>
        <v>20</v>
      </c>
      <c r="B24" t="s">
        <v>45</v>
      </c>
      <c r="C24">
        <v>1265601055</v>
      </c>
      <c r="D24">
        <v>0.43</v>
      </c>
      <c r="E24">
        <v>1</v>
      </c>
      <c r="F24">
        <f t="shared" si="0"/>
        <v>544208453.64999998</v>
      </c>
    </row>
    <row r="25" spans="1:6" x14ac:dyDescent="0.3">
      <c r="A25">
        <f t="shared" si="1"/>
        <v>21</v>
      </c>
      <c r="B25" t="s">
        <v>49</v>
      </c>
      <c r="C25">
        <v>141968000</v>
      </c>
      <c r="D25">
        <v>0.08</v>
      </c>
      <c r="E25">
        <v>0.88729999999999998</v>
      </c>
      <c r="F25">
        <f t="shared" si="0"/>
        <v>11357440</v>
      </c>
    </row>
    <row r="26" spans="1:6" x14ac:dyDescent="0.3">
      <c r="A26">
        <f t="shared" si="1"/>
        <v>22</v>
      </c>
      <c r="B26" t="s">
        <v>5</v>
      </c>
      <c r="C26">
        <v>7661639584</v>
      </c>
      <c r="D26">
        <v>0.4</v>
      </c>
      <c r="E26">
        <v>0.88729999999999998</v>
      </c>
      <c r="F26">
        <f t="shared" si="0"/>
        <v>3064655833.6000004</v>
      </c>
    </row>
    <row r="27" spans="1:6" x14ac:dyDescent="0.3">
      <c r="A27">
        <f t="shared" si="1"/>
        <v>23</v>
      </c>
      <c r="B27" t="s">
        <v>7</v>
      </c>
      <c r="C27">
        <v>887300000</v>
      </c>
      <c r="D27">
        <v>1</v>
      </c>
      <c r="E27">
        <v>0.88729999999999998</v>
      </c>
      <c r="F27">
        <f t="shared" si="0"/>
        <v>887300000</v>
      </c>
    </row>
    <row r="28" spans="1:6" x14ac:dyDescent="0.3">
      <c r="A28">
        <f t="shared" si="1"/>
        <v>24</v>
      </c>
      <c r="B28" t="s">
        <v>690</v>
      </c>
      <c r="C28">
        <v>237064981</v>
      </c>
      <c r="D28">
        <v>0.05</v>
      </c>
      <c r="E28">
        <v>1</v>
      </c>
      <c r="F28">
        <f t="shared" si="0"/>
        <v>11853249.050000001</v>
      </c>
    </row>
    <row r="29" spans="1:6" x14ac:dyDescent="0.3">
      <c r="A29">
        <f t="shared" si="1"/>
        <v>25</v>
      </c>
      <c r="B29" t="s">
        <v>13</v>
      </c>
      <c r="C29">
        <v>8931498676</v>
      </c>
      <c r="D29">
        <v>0.25</v>
      </c>
      <c r="E29">
        <v>1</v>
      </c>
      <c r="F29">
        <f t="shared" si="0"/>
        <v>2232874669</v>
      </c>
    </row>
    <row r="30" spans="1:6" x14ac:dyDescent="0.3">
      <c r="A30">
        <f t="shared" si="1"/>
        <v>26</v>
      </c>
      <c r="B30" t="s">
        <v>15</v>
      </c>
      <c r="C30">
        <v>5622458711</v>
      </c>
      <c r="D30">
        <v>0.73</v>
      </c>
      <c r="E30">
        <v>1</v>
      </c>
      <c r="F30">
        <f t="shared" si="0"/>
        <v>4104394859.0299997</v>
      </c>
    </row>
    <row r="31" spans="1:6" x14ac:dyDescent="0.3">
      <c r="A31">
        <f t="shared" si="1"/>
        <v>27</v>
      </c>
      <c r="B31" t="s">
        <v>25</v>
      </c>
      <c r="C31">
        <v>697181024</v>
      </c>
      <c r="D31">
        <v>0.32</v>
      </c>
      <c r="E31">
        <v>1</v>
      </c>
      <c r="F31">
        <f t="shared" si="0"/>
        <v>223097927.68000001</v>
      </c>
    </row>
    <row r="32" spans="1:6" x14ac:dyDescent="0.3">
      <c r="A32">
        <f t="shared" si="1"/>
        <v>28</v>
      </c>
      <c r="B32" t="s">
        <v>29</v>
      </c>
      <c r="C32">
        <v>1554875</v>
      </c>
      <c r="D32">
        <v>1</v>
      </c>
      <c r="E32">
        <v>1</v>
      </c>
      <c r="F32">
        <f t="shared" si="0"/>
        <v>1554875</v>
      </c>
    </row>
    <row r="33" spans="1:6" x14ac:dyDescent="0.3">
      <c r="A33">
        <f t="shared" si="1"/>
        <v>29</v>
      </c>
      <c r="B33" t="s">
        <v>31</v>
      </c>
      <c r="C33">
        <v>1392587057</v>
      </c>
      <c r="D33">
        <v>0.45</v>
      </c>
      <c r="E33">
        <v>1</v>
      </c>
      <c r="F33">
        <f t="shared" si="0"/>
        <v>626664175.64999998</v>
      </c>
    </row>
    <row r="34" spans="1:6" x14ac:dyDescent="0.3">
      <c r="A34">
        <f t="shared" si="1"/>
        <v>30</v>
      </c>
      <c r="B34" t="s">
        <v>19</v>
      </c>
      <c r="C34">
        <v>2615135334334</v>
      </c>
      <c r="D34">
        <v>0.25</v>
      </c>
      <c r="E34">
        <v>1</v>
      </c>
      <c r="F34">
        <f t="shared" si="0"/>
        <v>653783833583.5</v>
      </c>
    </row>
  </sheetData>
  <autoFilter ref="B4:E34" xr:uid="{248037DE-3F4A-4F76-AAD4-DD568B6BE4F8}">
    <sortState xmlns:xlrd2="http://schemas.microsoft.com/office/spreadsheetml/2017/richdata2" ref="B5:E34">
      <sortCondition ref="B4:B34"/>
    </sortState>
  </autoFilter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A52B-05D5-426B-A3FE-19BC17DA32CF}">
  <dimension ref="A1:F34"/>
  <sheetViews>
    <sheetView topLeftCell="A8" workbookViewId="0">
      <selection activeCell="A6" sqref="A6:A34"/>
    </sheetView>
  </sheetViews>
  <sheetFormatPr defaultRowHeight="14.4" x14ac:dyDescent="0.3"/>
  <cols>
    <col min="3" max="3" width="19.88671875" customWidth="1"/>
    <col min="4" max="4" width="18.33203125" customWidth="1"/>
    <col min="5" max="5" width="22.21875" customWidth="1"/>
  </cols>
  <sheetData>
    <row r="1" spans="1:6" x14ac:dyDescent="0.3">
      <c r="D1" s="164" t="s">
        <v>246</v>
      </c>
      <c r="E1" s="165" t="s">
        <v>245</v>
      </c>
    </row>
    <row r="2" spans="1:6" x14ac:dyDescent="0.3">
      <c r="D2" s="202">
        <v>40802</v>
      </c>
      <c r="E2" s="202">
        <v>40892</v>
      </c>
    </row>
    <row r="4" spans="1:6" x14ac:dyDescent="0.3">
      <c r="B4" t="s">
        <v>188</v>
      </c>
      <c r="C4" t="s">
        <v>191</v>
      </c>
      <c r="D4" t="s">
        <v>192</v>
      </c>
      <c r="E4" t="s">
        <v>193</v>
      </c>
      <c r="F4" t="s">
        <v>699</v>
      </c>
    </row>
    <row r="5" spans="1:6" x14ac:dyDescent="0.3">
      <c r="A5">
        <v>1</v>
      </c>
      <c r="B5" t="s">
        <v>87</v>
      </c>
      <c r="C5">
        <v>255441748</v>
      </c>
      <c r="D5">
        <v>0.23</v>
      </c>
      <c r="E5">
        <v>1</v>
      </c>
      <c r="F5">
        <f>C5*D5</f>
        <v>58751602.039999999</v>
      </c>
    </row>
    <row r="6" spans="1:6" x14ac:dyDescent="0.3">
      <c r="A6">
        <f>A5+1</f>
        <v>2</v>
      </c>
      <c r="B6" t="s">
        <v>33</v>
      </c>
      <c r="C6">
        <v>382926514</v>
      </c>
      <c r="D6">
        <v>0.38</v>
      </c>
      <c r="E6">
        <v>1</v>
      </c>
      <c r="F6">
        <f t="shared" ref="F6:F34" si="0">C6*D6</f>
        <v>145512075.31999999</v>
      </c>
    </row>
    <row r="7" spans="1:6" x14ac:dyDescent="0.3">
      <c r="A7">
        <f t="shared" ref="A7:A34" si="1">A6+1</f>
        <v>3</v>
      </c>
      <c r="B7" t="s">
        <v>71</v>
      </c>
      <c r="C7">
        <v>263749106962</v>
      </c>
      <c r="D7">
        <v>0.21</v>
      </c>
      <c r="E7">
        <v>1</v>
      </c>
      <c r="F7">
        <f t="shared" si="0"/>
        <v>55387312462.019997</v>
      </c>
    </row>
    <row r="8" spans="1:6" x14ac:dyDescent="0.3">
      <c r="A8">
        <f t="shared" si="1"/>
        <v>4</v>
      </c>
      <c r="B8" t="s">
        <v>1</v>
      </c>
      <c r="C8">
        <v>5190394029</v>
      </c>
      <c r="D8">
        <v>0.51</v>
      </c>
      <c r="E8">
        <v>0.4299</v>
      </c>
      <c r="F8">
        <f t="shared" si="0"/>
        <v>2647100954.79</v>
      </c>
    </row>
    <row r="9" spans="1:6" x14ac:dyDescent="0.3">
      <c r="A9">
        <f t="shared" si="1"/>
        <v>5</v>
      </c>
      <c r="B9" t="s">
        <v>11</v>
      </c>
      <c r="C9">
        <v>91501318</v>
      </c>
      <c r="D9">
        <v>0.48</v>
      </c>
      <c r="E9">
        <v>1</v>
      </c>
      <c r="F9">
        <f t="shared" si="0"/>
        <v>43920632.640000001</v>
      </c>
    </row>
    <row r="10" spans="1:6" x14ac:dyDescent="0.3">
      <c r="A10">
        <f t="shared" si="1"/>
        <v>6</v>
      </c>
      <c r="B10" t="s">
        <v>41</v>
      </c>
      <c r="C10">
        <v>121927134999</v>
      </c>
      <c r="D10">
        <v>0.42</v>
      </c>
      <c r="E10">
        <v>1</v>
      </c>
      <c r="F10">
        <f t="shared" si="0"/>
        <v>51209396699.580002</v>
      </c>
    </row>
    <row r="11" spans="1:6" x14ac:dyDescent="0.3">
      <c r="A11">
        <f t="shared" si="1"/>
        <v>7</v>
      </c>
      <c r="B11" t="s">
        <v>79</v>
      </c>
      <c r="C11">
        <v>810047663664</v>
      </c>
      <c r="D11">
        <v>0.28000000000000003</v>
      </c>
      <c r="E11">
        <v>1</v>
      </c>
      <c r="F11">
        <f t="shared" si="0"/>
        <v>226813345825.92001</v>
      </c>
    </row>
    <row r="12" spans="1:6" x14ac:dyDescent="0.3">
      <c r="A12">
        <f t="shared" si="1"/>
        <v>8</v>
      </c>
      <c r="B12" t="s">
        <v>3</v>
      </c>
      <c r="C12">
        <v>563491351</v>
      </c>
      <c r="D12">
        <v>0.76</v>
      </c>
      <c r="E12">
        <v>0.87170000000000003</v>
      </c>
      <c r="F12">
        <f t="shared" si="0"/>
        <v>428253426.75999999</v>
      </c>
    </row>
    <row r="13" spans="1:6" x14ac:dyDescent="0.3">
      <c r="A13">
        <f t="shared" si="1"/>
        <v>9</v>
      </c>
      <c r="B13" t="s">
        <v>69</v>
      </c>
      <c r="C13">
        <v>1564406200</v>
      </c>
      <c r="D13">
        <v>0.14000000000000001</v>
      </c>
      <c r="E13">
        <v>1</v>
      </c>
      <c r="F13">
        <f t="shared" si="0"/>
        <v>219016868.00000003</v>
      </c>
    </row>
    <row r="14" spans="1:6" x14ac:dyDescent="0.3">
      <c r="A14">
        <f t="shared" si="1"/>
        <v>10</v>
      </c>
      <c r="B14" t="s">
        <v>9</v>
      </c>
      <c r="C14">
        <v>48936290</v>
      </c>
      <c r="D14">
        <v>0.55000000000000004</v>
      </c>
      <c r="E14">
        <v>1</v>
      </c>
      <c r="F14">
        <f t="shared" si="0"/>
        <v>26914959.500000004</v>
      </c>
    </row>
    <row r="15" spans="1:6" x14ac:dyDescent="0.3">
      <c r="A15">
        <f t="shared" si="1"/>
        <v>11</v>
      </c>
      <c r="B15" t="s">
        <v>157</v>
      </c>
      <c r="C15">
        <v>14607782807</v>
      </c>
      <c r="D15">
        <v>0.34</v>
      </c>
      <c r="E15">
        <v>1</v>
      </c>
      <c r="F15">
        <f t="shared" si="0"/>
        <v>4966646154.3800001</v>
      </c>
    </row>
    <row r="16" spans="1:6" x14ac:dyDescent="0.3">
      <c r="A16">
        <f t="shared" si="1"/>
        <v>12</v>
      </c>
      <c r="B16" t="s">
        <v>168</v>
      </c>
      <c r="C16">
        <v>7949871940</v>
      </c>
      <c r="D16">
        <v>0.2</v>
      </c>
      <c r="E16">
        <v>1</v>
      </c>
      <c r="F16">
        <f t="shared" si="0"/>
        <v>1589974388</v>
      </c>
    </row>
    <row r="17" spans="1:6" x14ac:dyDescent="0.3">
      <c r="A17">
        <f t="shared" si="1"/>
        <v>13</v>
      </c>
      <c r="B17" t="s">
        <v>683</v>
      </c>
      <c r="C17">
        <v>1033206781</v>
      </c>
      <c r="D17">
        <v>0.5</v>
      </c>
      <c r="E17">
        <v>1</v>
      </c>
      <c r="F17">
        <f t="shared" si="0"/>
        <v>516603390.5</v>
      </c>
    </row>
    <row r="18" spans="1:6" x14ac:dyDescent="0.3">
      <c r="A18">
        <f t="shared" si="1"/>
        <v>14</v>
      </c>
      <c r="B18" t="s">
        <v>51</v>
      </c>
      <c r="C18">
        <v>839051813</v>
      </c>
      <c r="D18">
        <v>0.14000000000000001</v>
      </c>
      <c r="E18">
        <v>1</v>
      </c>
      <c r="F18">
        <f t="shared" si="0"/>
        <v>117467253.82000001</v>
      </c>
    </row>
    <row r="19" spans="1:6" x14ac:dyDescent="0.3">
      <c r="A19">
        <f t="shared" si="1"/>
        <v>15</v>
      </c>
      <c r="B19" t="s">
        <v>684</v>
      </c>
      <c r="C19">
        <v>1062707099</v>
      </c>
      <c r="D19">
        <v>0.35</v>
      </c>
      <c r="E19">
        <v>1</v>
      </c>
      <c r="F19">
        <f t="shared" si="0"/>
        <v>371947484.64999998</v>
      </c>
    </row>
    <row r="20" spans="1:6" x14ac:dyDescent="0.3">
      <c r="A20">
        <f t="shared" si="1"/>
        <v>16</v>
      </c>
      <c r="B20" t="s">
        <v>685</v>
      </c>
      <c r="C20">
        <v>11397119820</v>
      </c>
      <c r="D20">
        <v>0.24</v>
      </c>
      <c r="E20">
        <v>1</v>
      </c>
      <c r="F20">
        <f t="shared" si="0"/>
        <v>2735308756.7999997</v>
      </c>
    </row>
    <row r="21" spans="1:6" x14ac:dyDescent="0.3">
      <c r="A21">
        <f t="shared" si="1"/>
        <v>17</v>
      </c>
      <c r="B21" t="s">
        <v>687</v>
      </c>
      <c r="C21">
        <v>171731250</v>
      </c>
      <c r="D21">
        <v>0.43</v>
      </c>
      <c r="E21">
        <v>1</v>
      </c>
      <c r="F21">
        <f t="shared" si="0"/>
        <v>73844437.5</v>
      </c>
    </row>
    <row r="22" spans="1:6" x14ac:dyDescent="0.3">
      <c r="A22">
        <f t="shared" si="1"/>
        <v>18</v>
      </c>
      <c r="B22" t="s">
        <v>172</v>
      </c>
      <c r="C22">
        <v>156159961</v>
      </c>
      <c r="D22">
        <v>0.2</v>
      </c>
      <c r="E22">
        <v>1</v>
      </c>
      <c r="F22">
        <f t="shared" si="0"/>
        <v>31231992.200000003</v>
      </c>
    </row>
    <row r="23" spans="1:6" x14ac:dyDescent="0.3">
      <c r="A23">
        <f t="shared" si="1"/>
        <v>19</v>
      </c>
      <c r="B23" t="s">
        <v>21</v>
      </c>
      <c r="C23">
        <v>1589726672</v>
      </c>
      <c r="D23">
        <v>0.15</v>
      </c>
      <c r="E23">
        <v>1</v>
      </c>
      <c r="F23">
        <f t="shared" si="0"/>
        <v>238459000.79999998</v>
      </c>
    </row>
    <row r="24" spans="1:6" x14ac:dyDescent="0.3">
      <c r="A24">
        <f t="shared" si="1"/>
        <v>20</v>
      </c>
      <c r="B24" t="s">
        <v>689</v>
      </c>
      <c r="C24">
        <v>294325826</v>
      </c>
      <c r="D24">
        <v>0.1</v>
      </c>
      <c r="E24">
        <v>1</v>
      </c>
      <c r="F24">
        <f t="shared" si="0"/>
        <v>29432582.600000001</v>
      </c>
    </row>
    <row r="25" spans="1:6" x14ac:dyDescent="0.3">
      <c r="A25">
        <f t="shared" si="1"/>
        <v>21</v>
      </c>
      <c r="B25" t="s">
        <v>49</v>
      </c>
      <c r="C25">
        <v>200000000</v>
      </c>
      <c r="D25">
        <v>0.1</v>
      </c>
      <c r="E25">
        <v>1</v>
      </c>
      <c r="F25">
        <f t="shared" si="0"/>
        <v>20000000</v>
      </c>
    </row>
    <row r="26" spans="1:6" x14ac:dyDescent="0.3">
      <c r="A26">
        <f t="shared" si="1"/>
        <v>22</v>
      </c>
      <c r="B26" t="s">
        <v>5</v>
      </c>
      <c r="C26">
        <v>8634779200</v>
      </c>
      <c r="D26">
        <v>0.4</v>
      </c>
      <c r="E26">
        <v>1</v>
      </c>
      <c r="F26">
        <f t="shared" si="0"/>
        <v>3453911680</v>
      </c>
    </row>
    <row r="27" spans="1:6" x14ac:dyDescent="0.3">
      <c r="A27">
        <f t="shared" si="1"/>
        <v>23</v>
      </c>
      <c r="B27" t="s">
        <v>7</v>
      </c>
      <c r="C27">
        <v>930000000</v>
      </c>
      <c r="D27">
        <v>0.93</v>
      </c>
      <c r="E27">
        <v>1</v>
      </c>
      <c r="F27">
        <f t="shared" si="0"/>
        <v>864900000</v>
      </c>
    </row>
    <row r="28" spans="1:6" x14ac:dyDescent="0.3">
      <c r="A28">
        <f t="shared" si="1"/>
        <v>24</v>
      </c>
      <c r="B28" t="s">
        <v>690</v>
      </c>
      <c r="C28">
        <v>237064981</v>
      </c>
      <c r="D28">
        <v>0.05</v>
      </c>
      <c r="E28">
        <v>1</v>
      </c>
      <c r="F28">
        <f t="shared" si="0"/>
        <v>11853249.050000001</v>
      </c>
    </row>
    <row r="29" spans="1:6" x14ac:dyDescent="0.3">
      <c r="A29">
        <f t="shared" si="1"/>
        <v>25</v>
      </c>
      <c r="B29" t="s">
        <v>13</v>
      </c>
      <c r="C29">
        <v>7502458888</v>
      </c>
      <c r="D29">
        <v>0.21</v>
      </c>
      <c r="E29">
        <v>1</v>
      </c>
      <c r="F29">
        <f t="shared" si="0"/>
        <v>1575516366.48</v>
      </c>
    </row>
    <row r="30" spans="1:6" x14ac:dyDescent="0.3">
      <c r="A30">
        <f t="shared" si="1"/>
        <v>26</v>
      </c>
      <c r="B30" t="s">
        <v>15</v>
      </c>
      <c r="C30">
        <v>5622458711</v>
      </c>
      <c r="D30">
        <v>0.73</v>
      </c>
      <c r="E30">
        <v>1</v>
      </c>
      <c r="F30">
        <f t="shared" si="0"/>
        <v>4104394859.0299997</v>
      </c>
    </row>
    <row r="31" spans="1:6" x14ac:dyDescent="0.3">
      <c r="A31">
        <f t="shared" si="1"/>
        <v>27</v>
      </c>
      <c r="B31" t="s">
        <v>25</v>
      </c>
      <c r="C31">
        <v>1350788234</v>
      </c>
      <c r="D31">
        <v>0.62</v>
      </c>
      <c r="E31">
        <v>1</v>
      </c>
      <c r="F31">
        <f t="shared" si="0"/>
        <v>837488705.08000004</v>
      </c>
    </row>
    <row r="32" spans="1:6" x14ac:dyDescent="0.3">
      <c r="A32">
        <f t="shared" si="1"/>
        <v>28</v>
      </c>
      <c r="B32" t="s">
        <v>29</v>
      </c>
      <c r="C32">
        <v>1523777</v>
      </c>
      <c r="D32">
        <v>0.98</v>
      </c>
      <c r="E32">
        <v>1</v>
      </c>
      <c r="F32">
        <f t="shared" si="0"/>
        <v>1493301.46</v>
      </c>
    </row>
    <row r="33" spans="1:6" x14ac:dyDescent="0.3">
      <c r="A33">
        <f t="shared" si="1"/>
        <v>29</v>
      </c>
      <c r="B33" t="s">
        <v>31</v>
      </c>
      <c r="C33">
        <v>722292600</v>
      </c>
      <c r="D33">
        <v>0.34</v>
      </c>
      <c r="E33">
        <v>1</v>
      </c>
      <c r="F33">
        <f t="shared" si="0"/>
        <v>245579484.00000003</v>
      </c>
    </row>
    <row r="34" spans="1:6" x14ac:dyDescent="0.3">
      <c r="A34">
        <f t="shared" si="1"/>
        <v>30</v>
      </c>
      <c r="B34" t="s">
        <v>19</v>
      </c>
      <c r="C34">
        <v>1778292027347</v>
      </c>
      <c r="D34">
        <v>0.17</v>
      </c>
      <c r="E34">
        <v>1</v>
      </c>
      <c r="F34">
        <f t="shared" si="0"/>
        <v>302309644648.99005</v>
      </c>
    </row>
  </sheetData>
  <autoFilter ref="B4:E34" xr:uid="{9294A52B-05D5-426B-A3FE-19BC17DA32CF}">
    <sortState xmlns:xlrd2="http://schemas.microsoft.com/office/spreadsheetml/2017/richdata2" ref="B5:E34">
      <sortCondition ref="B4:B34"/>
    </sortState>
  </autoFilter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C7DF-B80C-4535-8A34-7EDD329B1015}">
  <dimension ref="A1:F34"/>
  <sheetViews>
    <sheetView topLeftCell="A8" workbookViewId="0">
      <selection activeCell="A6" sqref="A6:A34"/>
    </sheetView>
  </sheetViews>
  <sheetFormatPr defaultRowHeight="14.4" x14ac:dyDescent="0.3"/>
  <cols>
    <col min="3" max="3" width="17.6640625" customWidth="1"/>
    <col min="4" max="4" width="16" customWidth="1"/>
    <col min="5" max="5" width="15.88671875" customWidth="1"/>
  </cols>
  <sheetData>
    <row r="1" spans="1:6" x14ac:dyDescent="0.3">
      <c r="D1" s="164" t="s">
        <v>246</v>
      </c>
      <c r="E1" s="165" t="s">
        <v>245</v>
      </c>
    </row>
    <row r="2" spans="1:6" x14ac:dyDescent="0.3">
      <c r="D2" s="202">
        <v>40711</v>
      </c>
      <c r="E2" s="202">
        <v>40801</v>
      </c>
    </row>
    <row r="4" spans="1:6" x14ac:dyDescent="0.3">
      <c r="A4" t="s">
        <v>0</v>
      </c>
      <c r="B4" t="s">
        <v>188</v>
      </c>
      <c r="C4" t="s">
        <v>191</v>
      </c>
      <c r="D4" t="s">
        <v>192</v>
      </c>
      <c r="E4" t="s">
        <v>193</v>
      </c>
      <c r="F4" t="s">
        <v>699</v>
      </c>
    </row>
    <row r="5" spans="1:6" x14ac:dyDescent="0.3">
      <c r="A5">
        <v>1</v>
      </c>
      <c r="B5" t="s">
        <v>87</v>
      </c>
      <c r="C5">
        <v>255441748</v>
      </c>
      <c r="D5">
        <v>0.23</v>
      </c>
      <c r="E5">
        <v>1</v>
      </c>
      <c r="F5">
        <f>C5*D5</f>
        <v>58751602.039999999</v>
      </c>
    </row>
    <row r="6" spans="1:6" x14ac:dyDescent="0.3">
      <c r="A6">
        <f>A5+1</f>
        <v>2</v>
      </c>
      <c r="B6" t="s">
        <v>33</v>
      </c>
      <c r="C6">
        <v>382926514</v>
      </c>
      <c r="D6">
        <v>0.38</v>
      </c>
      <c r="E6">
        <v>1</v>
      </c>
      <c r="F6">
        <f t="shared" ref="F6:F34" si="0">C6*D6</f>
        <v>145512075.31999999</v>
      </c>
    </row>
    <row r="7" spans="1:6" x14ac:dyDescent="0.3">
      <c r="A7">
        <f t="shared" ref="A7:A34" si="1">A6+1</f>
        <v>3</v>
      </c>
      <c r="B7" t="s">
        <v>71</v>
      </c>
      <c r="C7">
        <v>259047880045</v>
      </c>
      <c r="D7">
        <v>0.21</v>
      </c>
      <c r="E7">
        <v>1</v>
      </c>
      <c r="F7">
        <f t="shared" si="0"/>
        <v>54400054809.449997</v>
      </c>
    </row>
    <row r="8" spans="1:6" x14ac:dyDescent="0.3">
      <c r="A8">
        <f t="shared" si="1"/>
        <v>4</v>
      </c>
      <c r="B8" t="s">
        <v>1</v>
      </c>
      <c r="C8">
        <v>4928399262</v>
      </c>
      <c r="D8">
        <v>0.51</v>
      </c>
      <c r="E8">
        <v>0.42459999999999998</v>
      </c>
      <c r="F8">
        <f t="shared" si="0"/>
        <v>2513483623.6199999</v>
      </c>
    </row>
    <row r="9" spans="1:6" x14ac:dyDescent="0.3">
      <c r="A9">
        <f t="shared" si="1"/>
        <v>5</v>
      </c>
      <c r="B9" t="s">
        <v>11</v>
      </c>
      <c r="C9">
        <v>91501318</v>
      </c>
      <c r="D9">
        <v>0.48</v>
      </c>
      <c r="E9">
        <v>1</v>
      </c>
      <c r="F9">
        <f t="shared" si="0"/>
        <v>43920632.640000001</v>
      </c>
    </row>
    <row r="10" spans="1:6" x14ac:dyDescent="0.3">
      <c r="A10">
        <f t="shared" si="1"/>
        <v>6</v>
      </c>
      <c r="B10" t="s">
        <v>41</v>
      </c>
      <c r="C10">
        <v>121252080936</v>
      </c>
      <c r="D10">
        <v>0.42</v>
      </c>
      <c r="E10">
        <v>1</v>
      </c>
      <c r="F10">
        <f t="shared" si="0"/>
        <v>50925873993.119995</v>
      </c>
    </row>
    <row r="11" spans="1:6" x14ac:dyDescent="0.3">
      <c r="A11">
        <f t="shared" si="1"/>
        <v>7</v>
      </c>
      <c r="B11" t="s">
        <v>79</v>
      </c>
      <c r="C11">
        <v>810047663664</v>
      </c>
      <c r="D11">
        <v>0.28000000000000003</v>
      </c>
      <c r="E11">
        <v>1</v>
      </c>
      <c r="F11">
        <f t="shared" si="0"/>
        <v>226813345825.92001</v>
      </c>
    </row>
    <row r="12" spans="1:6" x14ac:dyDescent="0.3">
      <c r="A12">
        <f t="shared" si="1"/>
        <v>8</v>
      </c>
      <c r="B12" t="s">
        <v>3</v>
      </c>
      <c r="C12">
        <v>567887062</v>
      </c>
      <c r="D12">
        <v>0.76</v>
      </c>
      <c r="E12">
        <v>0.86599999999999999</v>
      </c>
      <c r="F12">
        <f t="shared" si="0"/>
        <v>431594167.12</v>
      </c>
    </row>
    <row r="13" spans="1:6" x14ac:dyDescent="0.3">
      <c r="A13">
        <f t="shared" si="1"/>
        <v>9</v>
      </c>
      <c r="B13" t="s">
        <v>69</v>
      </c>
      <c r="C13">
        <v>1564406200</v>
      </c>
      <c r="D13">
        <v>0.14000000000000001</v>
      </c>
      <c r="E13">
        <v>1</v>
      </c>
      <c r="F13">
        <f t="shared" si="0"/>
        <v>219016868.00000003</v>
      </c>
    </row>
    <row r="14" spans="1:6" x14ac:dyDescent="0.3">
      <c r="A14">
        <f t="shared" si="1"/>
        <v>10</v>
      </c>
      <c r="B14" t="s">
        <v>9</v>
      </c>
      <c r="C14">
        <v>48936290</v>
      </c>
      <c r="D14">
        <v>0.55000000000000004</v>
      </c>
      <c r="E14">
        <v>1</v>
      </c>
      <c r="F14">
        <f t="shared" si="0"/>
        <v>26914959.500000004</v>
      </c>
    </row>
    <row r="15" spans="1:6" x14ac:dyDescent="0.3">
      <c r="A15">
        <f t="shared" si="1"/>
        <v>11</v>
      </c>
      <c r="B15" t="s">
        <v>157</v>
      </c>
      <c r="C15">
        <v>13954196354</v>
      </c>
      <c r="D15">
        <v>0.34</v>
      </c>
      <c r="E15">
        <v>1</v>
      </c>
      <c r="F15">
        <f t="shared" si="0"/>
        <v>4744426760.3600006</v>
      </c>
    </row>
    <row r="16" spans="1:6" x14ac:dyDescent="0.3">
      <c r="A16">
        <f t="shared" si="1"/>
        <v>12</v>
      </c>
      <c r="B16" t="s">
        <v>168</v>
      </c>
      <c r="C16">
        <v>7949871940</v>
      </c>
      <c r="D16">
        <v>0.2</v>
      </c>
      <c r="E16">
        <v>1</v>
      </c>
      <c r="F16">
        <f t="shared" si="0"/>
        <v>1589974388</v>
      </c>
    </row>
    <row r="17" spans="1:6" x14ac:dyDescent="0.3">
      <c r="A17">
        <f t="shared" si="1"/>
        <v>13</v>
      </c>
      <c r="B17" t="s">
        <v>683</v>
      </c>
      <c r="C17">
        <v>1033206781</v>
      </c>
      <c r="D17">
        <v>0.5</v>
      </c>
      <c r="E17">
        <v>1</v>
      </c>
      <c r="F17">
        <f t="shared" si="0"/>
        <v>516603390.5</v>
      </c>
    </row>
    <row r="18" spans="1:6" x14ac:dyDescent="0.3">
      <c r="A18">
        <f t="shared" si="1"/>
        <v>14</v>
      </c>
      <c r="B18" t="s">
        <v>51</v>
      </c>
      <c r="C18">
        <v>839051813</v>
      </c>
      <c r="D18">
        <v>0.14000000000000001</v>
      </c>
      <c r="E18">
        <v>1</v>
      </c>
      <c r="F18">
        <f t="shared" si="0"/>
        <v>117467253.82000001</v>
      </c>
    </row>
    <row r="19" spans="1:6" x14ac:dyDescent="0.3">
      <c r="A19">
        <f t="shared" si="1"/>
        <v>15</v>
      </c>
      <c r="B19" t="s">
        <v>684</v>
      </c>
      <c r="C19">
        <v>1062707100</v>
      </c>
      <c r="D19">
        <v>0.35</v>
      </c>
      <c r="E19">
        <v>1</v>
      </c>
      <c r="F19">
        <f t="shared" si="0"/>
        <v>371947485</v>
      </c>
    </row>
    <row r="20" spans="1:6" x14ac:dyDescent="0.3">
      <c r="A20">
        <f t="shared" si="1"/>
        <v>16</v>
      </c>
      <c r="B20" t="s">
        <v>685</v>
      </c>
      <c r="C20">
        <v>11397119820</v>
      </c>
      <c r="D20">
        <v>0.24</v>
      </c>
      <c r="E20">
        <v>1</v>
      </c>
      <c r="F20">
        <f t="shared" si="0"/>
        <v>2735308756.7999997</v>
      </c>
    </row>
    <row r="21" spans="1:6" x14ac:dyDescent="0.3">
      <c r="A21">
        <f t="shared" si="1"/>
        <v>17</v>
      </c>
      <c r="B21" t="s">
        <v>471</v>
      </c>
      <c r="C21">
        <v>87688763</v>
      </c>
      <c r="D21">
        <v>0.46</v>
      </c>
      <c r="E21">
        <v>1</v>
      </c>
      <c r="F21">
        <f t="shared" si="0"/>
        <v>40336830.980000004</v>
      </c>
    </row>
    <row r="22" spans="1:6" x14ac:dyDescent="0.3">
      <c r="A22">
        <f t="shared" si="1"/>
        <v>18</v>
      </c>
      <c r="B22" t="s">
        <v>687</v>
      </c>
      <c r="C22">
        <v>171731250</v>
      </c>
      <c r="D22">
        <v>0.43</v>
      </c>
      <c r="E22">
        <v>1</v>
      </c>
      <c r="F22">
        <f t="shared" si="0"/>
        <v>73844437.5</v>
      </c>
    </row>
    <row r="23" spans="1:6" x14ac:dyDescent="0.3">
      <c r="A23">
        <f t="shared" si="1"/>
        <v>19</v>
      </c>
      <c r="B23" t="s">
        <v>172</v>
      </c>
      <c r="C23">
        <v>156159961</v>
      </c>
      <c r="D23">
        <v>0.2</v>
      </c>
      <c r="E23">
        <v>1</v>
      </c>
      <c r="F23">
        <f t="shared" si="0"/>
        <v>31231992.200000003</v>
      </c>
    </row>
    <row r="24" spans="1:6" x14ac:dyDescent="0.3">
      <c r="A24">
        <f t="shared" si="1"/>
        <v>20</v>
      </c>
      <c r="B24" t="s">
        <v>21</v>
      </c>
      <c r="C24">
        <v>1589726672</v>
      </c>
      <c r="D24">
        <v>0.15</v>
      </c>
      <c r="E24">
        <v>1</v>
      </c>
      <c r="F24">
        <f t="shared" si="0"/>
        <v>238459000.79999998</v>
      </c>
    </row>
    <row r="25" spans="1:6" x14ac:dyDescent="0.3">
      <c r="A25">
        <f t="shared" si="1"/>
        <v>21</v>
      </c>
      <c r="B25" t="s">
        <v>45</v>
      </c>
      <c r="C25">
        <v>72869632</v>
      </c>
      <c r="D25">
        <v>0.1</v>
      </c>
      <c r="E25">
        <v>1</v>
      </c>
      <c r="F25">
        <f t="shared" si="0"/>
        <v>7286963.2000000002</v>
      </c>
    </row>
    <row r="26" spans="1:6" x14ac:dyDescent="0.3">
      <c r="A26">
        <f t="shared" si="1"/>
        <v>22</v>
      </c>
      <c r="B26" t="s">
        <v>5</v>
      </c>
      <c r="C26">
        <v>8634779200</v>
      </c>
      <c r="D26">
        <v>0.4</v>
      </c>
      <c r="E26">
        <v>1</v>
      </c>
      <c r="F26">
        <f t="shared" si="0"/>
        <v>3453911680</v>
      </c>
    </row>
    <row r="27" spans="1:6" x14ac:dyDescent="0.3">
      <c r="A27">
        <f t="shared" si="1"/>
        <v>23</v>
      </c>
      <c r="B27" t="s">
        <v>7</v>
      </c>
      <c r="C27">
        <v>930000000</v>
      </c>
      <c r="D27">
        <v>0.93</v>
      </c>
      <c r="E27">
        <v>1</v>
      </c>
      <c r="F27">
        <f t="shared" si="0"/>
        <v>864900000</v>
      </c>
    </row>
    <row r="28" spans="1:6" x14ac:dyDescent="0.3">
      <c r="A28">
        <f t="shared" si="1"/>
        <v>24</v>
      </c>
      <c r="B28" t="s">
        <v>691</v>
      </c>
      <c r="C28">
        <v>237064981</v>
      </c>
      <c r="D28">
        <v>0.05</v>
      </c>
      <c r="E28">
        <v>1</v>
      </c>
      <c r="F28">
        <f t="shared" si="0"/>
        <v>11853249.050000001</v>
      </c>
    </row>
    <row r="29" spans="1:6" x14ac:dyDescent="0.3">
      <c r="A29">
        <f t="shared" si="1"/>
        <v>25</v>
      </c>
      <c r="B29" t="s">
        <v>13</v>
      </c>
      <c r="C29">
        <v>7502458888</v>
      </c>
      <c r="D29">
        <v>0.21</v>
      </c>
      <c r="E29">
        <v>1</v>
      </c>
      <c r="F29">
        <f t="shared" si="0"/>
        <v>1575516366.48</v>
      </c>
    </row>
    <row r="30" spans="1:6" x14ac:dyDescent="0.3">
      <c r="A30">
        <f t="shared" si="1"/>
        <v>26</v>
      </c>
      <c r="B30" t="s">
        <v>15</v>
      </c>
      <c r="C30">
        <v>5622458711</v>
      </c>
      <c r="D30">
        <v>0.73</v>
      </c>
      <c r="E30">
        <v>1</v>
      </c>
      <c r="F30">
        <f t="shared" si="0"/>
        <v>4104394859.0299997</v>
      </c>
    </row>
    <row r="31" spans="1:6" x14ac:dyDescent="0.3">
      <c r="A31">
        <f t="shared" si="1"/>
        <v>27</v>
      </c>
      <c r="B31" t="s">
        <v>25</v>
      </c>
      <c r="C31">
        <v>1350788234</v>
      </c>
      <c r="D31">
        <v>0.62</v>
      </c>
      <c r="E31">
        <v>1</v>
      </c>
      <c r="F31">
        <f t="shared" si="0"/>
        <v>837488705.08000004</v>
      </c>
    </row>
    <row r="32" spans="1:6" x14ac:dyDescent="0.3">
      <c r="A32">
        <f t="shared" si="1"/>
        <v>28</v>
      </c>
      <c r="B32" t="s">
        <v>29</v>
      </c>
      <c r="C32">
        <v>1523777</v>
      </c>
      <c r="D32">
        <v>0.98</v>
      </c>
      <c r="E32">
        <v>1</v>
      </c>
      <c r="F32">
        <f t="shared" si="0"/>
        <v>1493301.46</v>
      </c>
    </row>
    <row r="33" spans="1:6" x14ac:dyDescent="0.3">
      <c r="A33">
        <f t="shared" si="1"/>
        <v>29</v>
      </c>
      <c r="B33" t="s">
        <v>31</v>
      </c>
      <c r="C33">
        <v>722292600</v>
      </c>
      <c r="D33">
        <v>0.34</v>
      </c>
      <c r="E33">
        <v>1</v>
      </c>
      <c r="F33">
        <f t="shared" si="0"/>
        <v>245579484.00000003</v>
      </c>
    </row>
    <row r="34" spans="1:6" x14ac:dyDescent="0.3">
      <c r="A34">
        <f t="shared" si="1"/>
        <v>30</v>
      </c>
      <c r="B34" t="s">
        <v>19</v>
      </c>
      <c r="C34">
        <v>1778292027347</v>
      </c>
      <c r="D34">
        <v>0.17</v>
      </c>
      <c r="E34">
        <v>1</v>
      </c>
      <c r="F34">
        <f t="shared" si="0"/>
        <v>302309644648.99005</v>
      </c>
    </row>
  </sheetData>
  <autoFilter ref="B4:E34" xr:uid="{C89EC7DF-B80C-4535-8A34-7EDD329B1015}">
    <sortState xmlns:xlrd2="http://schemas.microsoft.com/office/spreadsheetml/2017/richdata2" ref="B5:E34">
      <sortCondition ref="B4:B34"/>
    </sortState>
  </autoFilter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4E41-13BA-4CCB-B6AC-1DD33A724362}">
  <dimension ref="A1:F34"/>
  <sheetViews>
    <sheetView topLeftCell="A9" workbookViewId="0">
      <selection activeCell="A6" sqref="A6:A34"/>
    </sheetView>
  </sheetViews>
  <sheetFormatPr defaultRowHeight="14.4" x14ac:dyDescent="0.3"/>
  <cols>
    <col min="3" max="3" width="15.21875" customWidth="1"/>
    <col min="4" max="4" width="20.5546875" customWidth="1"/>
    <col min="5" max="5" width="20.6640625" customWidth="1"/>
  </cols>
  <sheetData>
    <row r="1" spans="1:6" x14ac:dyDescent="0.3">
      <c r="D1" s="164" t="s">
        <v>246</v>
      </c>
      <c r="E1" s="165" t="s">
        <v>245</v>
      </c>
    </row>
    <row r="2" spans="1:6" x14ac:dyDescent="0.3">
      <c r="D2" s="202">
        <v>40620</v>
      </c>
      <c r="E2" s="202">
        <v>40710</v>
      </c>
    </row>
    <row r="4" spans="1:6" x14ac:dyDescent="0.3">
      <c r="A4" t="s">
        <v>0</v>
      </c>
      <c r="B4" t="s">
        <v>188</v>
      </c>
      <c r="C4" t="s">
        <v>191</v>
      </c>
      <c r="D4" t="s">
        <v>192</v>
      </c>
      <c r="E4" t="s">
        <v>193</v>
      </c>
      <c r="F4" t="s">
        <v>699</v>
      </c>
    </row>
    <row r="5" spans="1:6" x14ac:dyDescent="0.3">
      <c r="A5">
        <v>1</v>
      </c>
      <c r="B5" t="s">
        <v>680</v>
      </c>
      <c r="C5">
        <v>255441748</v>
      </c>
      <c r="D5">
        <v>0.23</v>
      </c>
      <c r="E5">
        <v>1</v>
      </c>
      <c r="F5">
        <f>C5*D5</f>
        <v>58751602.039999999</v>
      </c>
    </row>
    <row r="6" spans="1:6" x14ac:dyDescent="0.3">
      <c r="A6">
        <f>A5+1</f>
        <v>2</v>
      </c>
      <c r="B6" t="s">
        <v>33</v>
      </c>
      <c r="C6">
        <v>403080542</v>
      </c>
      <c r="D6">
        <v>0.4</v>
      </c>
      <c r="E6">
        <v>1</v>
      </c>
      <c r="F6">
        <f t="shared" ref="F6:F34" si="0">C6*D6</f>
        <v>161232216.80000001</v>
      </c>
    </row>
    <row r="7" spans="1:6" x14ac:dyDescent="0.3">
      <c r="A7">
        <f t="shared" ref="A7:A34" si="1">A6+1</f>
        <v>3</v>
      </c>
      <c r="B7" t="s">
        <v>71</v>
      </c>
      <c r="C7">
        <v>271383493381</v>
      </c>
      <c r="D7">
        <v>0.22</v>
      </c>
      <c r="E7">
        <v>1</v>
      </c>
      <c r="F7">
        <f t="shared" si="0"/>
        <v>59704368543.82</v>
      </c>
    </row>
    <row r="8" spans="1:6" x14ac:dyDescent="0.3">
      <c r="A8">
        <f t="shared" si="1"/>
        <v>4</v>
      </c>
      <c r="B8" t="s">
        <v>1</v>
      </c>
      <c r="C8">
        <v>5031094961</v>
      </c>
      <c r="D8">
        <v>0.46</v>
      </c>
      <c r="E8">
        <v>0.46200000000000002</v>
      </c>
      <c r="F8">
        <f t="shared" si="0"/>
        <v>2314303682.0599999</v>
      </c>
    </row>
    <row r="9" spans="1:6" x14ac:dyDescent="0.3">
      <c r="A9">
        <f t="shared" si="1"/>
        <v>5</v>
      </c>
      <c r="B9" t="s">
        <v>11</v>
      </c>
      <c r="C9">
        <v>91501318</v>
      </c>
      <c r="D9">
        <v>0.48</v>
      </c>
      <c r="E9">
        <v>1</v>
      </c>
      <c r="F9">
        <f t="shared" si="0"/>
        <v>43920632.640000001</v>
      </c>
    </row>
    <row r="10" spans="1:6" x14ac:dyDescent="0.3">
      <c r="A10">
        <f t="shared" si="1"/>
        <v>6</v>
      </c>
      <c r="B10" t="s">
        <v>41</v>
      </c>
      <c r="C10">
        <v>109704263704</v>
      </c>
      <c r="D10">
        <v>0.38</v>
      </c>
      <c r="E10">
        <v>1</v>
      </c>
      <c r="F10">
        <f t="shared" si="0"/>
        <v>41687620207.520004</v>
      </c>
    </row>
    <row r="11" spans="1:6" x14ac:dyDescent="0.3">
      <c r="A11">
        <f t="shared" si="1"/>
        <v>7</v>
      </c>
      <c r="B11" t="s">
        <v>79</v>
      </c>
      <c r="C11">
        <v>810047663664</v>
      </c>
      <c r="D11">
        <v>0.28000000000000003</v>
      </c>
      <c r="E11">
        <v>1</v>
      </c>
      <c r="F11">
        <f t="shared" si="0"/>
        <v>226813345825.92001</v>
      </c>
    </row>
    <row r="12" spans="1:6" x14ac:dyDescent="0.3">
      <c r="A12">
        <f t="shared" si="1"/>
        <v>8</v>
      </c>
      <c r="B12" t="s">
        <v>3</v>
      </c>
      <c r="C12">
        <v>524448797</v>
      </c>
      <c r="D12">
        <v>0.85</v>
      </c>
      <c r="E12">
        <v>0.72540000000000004</v>
      </c>
      <c r="F12">
        <f t="shared" si="0"/>
        <v>445781477.44999999</v>
      </c>
    </row>
    <row r="13" spans="1:6" x14ac:dyDescent="0.3">
      <c r="A13">
        <f t="shared" si="1"/>
        <v>9</v>
      </c>
      <c r="B13" t="s">
        <v>69</v>
      </c>
      <c r="C13">
        <v>1340919600</v>
      </c>
      <c r="D13">
        <v>0.12</v>
      </c>
      <c r="E13">
        <v>1</v>
      </c>
      <c r="F13">
        <f t="shared" si="0"/>
        <v>160910352</v>
      </c>
    </row>
    <row r="14" spans="1:6" x14ac:dyDescent="0.3">
      <c r="A14">
        <f t="shared" si="1"/>
        <v>10</v>
      </c>
      <c r="B14" t="s">
        <v>9</v>
      </c>
      <c r="C14">
        <v>51605542</v>
      </c>
      <c r="D14">
        <v>0.57999999999999996</v>
      </c>
      <c r="E14">
        <v>1</v>
      </c>
      <c r="F14">
        <f t="shared" si="0"/>
        <v>29931214.359999999</v>
      </c>
    </row>
    <row r="15" spans="1:6" x14ac:dyDescent="0.3">
      <c r="A15">
        <f t="shared" si="1"/>
        <v>11</v>
      </c>
      <c r="B15" t="s">
        <v>157</v>
      </c>
      <c r="C15">
        <v>13954196354</v>
      </c>
      <c r="D15">
        <v>0.34</v>
      </c>
      <c r="E15">
        <v>1</v>
      </c>
      <c r="F15">
        <f t="shared" si="0"/>
        <v>4744426760.3600006</v>
      </c>
    </row>
    <row r="16" spans="1:6" x14ac:dyDescent="0.3">
      <c r="A16">
        <f t="shared" si="1"/>
        <v>12</v>
      </c>
      <c r="B16" t="s">
        <v>168</v>
      </c>
      <c r="C16">
        <v>7949871940</v>
      </c>
      <c r="D16">
        <v>0.2</v>
      </c>
      <c r="E16">
        <v>1</v>
      </c>
      <c r="F16">
        <f t="shared" si="0"/>
        <v>1589974388</v>
      </c>
    </row>
    <row r="17" spans="1:6" x14ac:dyDescent="0.3">
      <c r="A17">
        <f t="shared" si="1"/>
        <v>13</v>
      </c>
      <c r="B17" t="s">
        <v>683</v>
      </c>
      <c r="C17">
        <v>996663069</v>
      </c>
      <c r="D17">
        <v>0.5</v>
      </c>
      <c r="E17">
        <v>1</v>
      </c>
      <c r="F17">
        <f t="shared" si="0"/>
        <v>498331534.5</v>
      </c>
    </row>
    <row r="18" spans="1:6" x14ac:dyDescent="0.3">
      <c r="A18">
        <f t="shared" si="1"/>
        <v>14</v>
      </c>
      <c r="B18" t="s">
        <v>51</v>
      </c>
      <c r="C18">
        <v>898984086</v>
      </c>
      <c r="D18">
        <v>0.15</v>
      </c>
      <c r="E18">
        <v>1</v>
      </c>
      <c r="F18">
        <f t="shared" si="0"/>
        <v>134847612.90000001</v>
      </c>
    </row>
    <row r="19" spans="1:6" x14ac:dyDescent="0.3">
      <c r="A19">
        <f t="shared" si="1"/>
        <v>15</v>
      </c>
      <c r="B19" t="s">
        <v>684</v>
      </c>
      <c r="C19">
        <v>1093070160</v>
      </c>
      <c r="D19">
        <v>0.36</v>
      </c>
      <c r="E19">
        <v>1</v>
      </c>
      <c r="F19">
        <f t="shared" si="0"/>
        <v>393505257.59999996</v>
      </c>
    </row>
    <row r="20" spans="1:6" x14ac:dyDescent="0.3">
      <c r="A20">
        <f t="shared" si="1"/>
        <v>16</v>
      </c>
      <c r="B20" t="s">
        <v>685</v>
      </c>
      <c r="C20">
        <v>11871999813</v>
      </c>
      <c r="D20">
        <v>0.25</v>
      </c>
      <c r="E20">
        <v>1</v>
      </c>
      <c r="F20">
        <f t="shared" si="0"/>
        <v>2967999953.25</v>
      </c>
    </row>
    <row r="21" spans="1:6" x14ac:dyDescent="0.3">
      <c r="A21">
        <f t="shared" si="1"/>
        <v>17</v>
      </c>
      <c r="B21" t="s">
        <v>471</v>
      </c>
      <c r="C21">
        <v>95313873</v>
      </c>
      <c r="D21">
        <v>0.5</v>
      </c>
      <c r="E21">
        <v>1</v>
      </c>
      <c r="F21">
        <f t="shared" si="0"/>
        <v>47656936.5</v>
      </c>
    </row>
    <row r="22" spans="1:6" x14ac:dyDescent="0.3">
      <c r="A22">
        <f t="shared" si="1"/>
        <v>18</v>
      </c>
      <c r="B22" t="s">
        <v>687</v>
      </c>
      <c r="C22">
        <v>183712500</v>
      </c>
      <c r="D22">
        <v>0.46</v>
      </c>
      <c r="E22">
        <v>1</v>
      </c>
      <c r="F22">
        <f t="shared" si="0"/>
        <v>84507750</v>
      </c>
    </row>
    <row r="23" spans="1:6" x14ac:dyDescent="0.3">
      <c r="A23">
        <f t="shared" si="1"/>
        <v>19</v>
      </c>
      <c r="B23" t="s">
        <v>172</v>
      </c>
      <c r="C23">
        <v>156159961</v>
      </c>
      <c r="D23">
        <v>0.2</v>
      </c>
      <c r="E23">
        <v>1</v>
      </c>
      <c r="F23">
        <f t="shared" si="0"/>
        <v>31231992.200000003</v>
      </c>
    </row>
    <row r="24" spans="1:6" x14ac:dyDescent="0.3">
      <c r="A24">
        <f t="shared" si="1"/>
        <v>20</v>
      </c>
      <c r="B24" t="s">
        <v>21</v>
      </c>
      <c r="C24">
        <v>1589726672</v>
      </c>
      <c r="D24">
        <v>0.15</v>
      </c>
      <c r="E24">
        <v>1</v>
      </c>
      <c r="F24">
        <f t="shared" si="0"/>
        <v>238459000.79999998</v>
      </c>
    </row>
    <row r="25" spans="1:6" x14ac:dyDescent="0.3">
      <c r="A25">
        <f t="shared" si="1"/>
        <v>21</v>
      </c>
      <c r="B25" t="s">
        <v>45</v>
      </c>
      <c r="C25">
        <v>138452300</v>
      </c>
      <c r="D25">
        <v>0.19</v>
      </c>
      <c r="E25">
        <v>1</v>
      </c>
      <c r="F25">
        <f t="shared" si="0"/>
        <v>26305937</v>
      </c>
    </row>
    <row r="26" spans="1:6" x14ac:dyDescent="0.3">
      <c r="A26">
        <f t="shared" si="1"/>
        <v>22</v>
      </c>
      <c r="B26" t="s">
        <v>5</v>
      </c>
      <c r="C26">
        <v>8418909720</v>
      </c>
      <c r="D26">
        <v>0.39</v>
      </c>
      <c r="E26">
        <v>1</v>
      </c>
      <c r="F26">
        <f t="shared" si="0"/>
        <v>3283374790.8000002</v>
      </c>
    </row>
    <row r="27" spans="1:6" x14ac:dyDescent="0.3">
      <c r="A27">
        <f t="shared" si="1"/>
        <v>23</v>
      </c>
      <c r="B27" t="s">
        <v>7</v>
      </c>
      <c r="C27">
        <v>920000000</v>
      </c>
      <c r="D27">
        <v>0.92</v>
      </c>
      <c r="E27">
        <v>1</v>
      </c>
      <c r="F27">
        <f t="shared" si="0"/>
        <v>846400000</v>
      </c>
    </row>
    <row r="28" spans="1:6" x14ac:dyDescent="0.3">
      <c r="A28">
        <f t="shared" si="1"/>
        <v>24</v>
      </c>
      <c r="B28" t="s">
        <v>690</v>
      </c>
      <c r="C28">
        <v>237064981</v>
      </c>
      <c r="D28">
        <v>0.05</v>
      </c>
      <c r="E28">
        <v>1</v>
      </c>
      <c r="F28">
        <f t="shared" si="0"/>
        <v>11853249.050000001</v>
      </c>
    </row>
    <row r="29" spans="1:6" x14ac:dyDescent="0.3">
      <c r="A29">
        <f t="shared" si="1"/>
        <v>25</v>
      </c>
      <c r="B29" t="s">
        <v>13</v>
      </c>
      <c r="C29">
        <v>7502458888</v>
      </c>
      <c r="D29">
        <v>0.21</v>
      </c>
      <c r="E29">
        <v>1</v>
      </c>
      <c r="F29">
        <f t="shared" si="0"/>
        <v>1575516366.48</v>
      </c>
    </row>
    <row r="30" spans="1:6" x14ac:dyDescent="0.3">
      <c r="A30">
        <f t="shared" si="1"/>
        <v>26</v>
      </c>
      <c r="B30" t="s">
        <v>15</v>
      </c>
      <c r="C30">
        <v>5391398764</v>
      </c>
      <c r="D30">
        <v>0.7</v>
      </c>
      <c r="E30">
        <v>1</v>
      </c>
      <c r="F30">
        <f t="shared" si="0"/>
        <v>3773979134.7999997</v>
      </c>
    </row>
    <row r="31" spans="1:6" x14ac:dyDescent="0.3">
      <c r="A31">
        <f t="shared" si="1"/>
        <v>27</v>
      </c>
      <c r="B31" t="s">
        <v>25</v>
      </c>
      <c r="C31">
        <v>1459722769</v>
      </c>
      <c r="D31">
        <v>0.67</v>
      </c>
      <c r="E31">
        <v>1</v>
      </c>
      <c r="F31">
        <f t="shared" si="0"/>
        <v>978014255.23000002</v>
      </c>
    </row>
    <row r="32" spans="1:6" x14ac:dyDescent="0.3">
      <c r="A32">
        <f t="shared" si="1"/>
        <v>28</v>
      </c>
      <c r="B32" t="s">
        <v>29</v>
      </c>
      <c r="C32">
        <v>1523777</v>
      </c>
      <c r="D32">
        <v>0.98</v>
      </c>
      <c r="E32">
        <v>1</v>
      </c>
      <c r="F32">
        <f t="shared" si="0"/>
        <v>1493301.46</v>
      </c>
    </row>
    <row r="33" spans="1:6" x14ac:dyDescent="0.3">
      <c r="A33">
        <f t="shared" si="1"/>
        <v>29</v>
      </c>
      <c r="B33" t="s">
        <v>31</v>
      </c>
      <c r="C33">
        <v>722292600</v>
      </c>
      <c r="D33">
        <v>0.34</v>
      </c>
      <c r="E33">
        <v>1</v>
      </c>
      <c r="F33">
        <f t="shared" si="0"/>
        <v>245579484.00000003</v>
      </c>
    </row>
    <row r="34" spans="1:6" x14ac:dyDescent="0.3">
      <c r="A34">
        <f t="shared" si="1"/>
        <v>30</v>
      </c>
      <c r="B34" t="s">
        <v>19</v>
      </c>
      <c r="C34">
        <v>1464475787227</v>
      </c>
      <c r="D34">
        <v>0.14000000000000001</v>
      </c>
      <c r="E34">
        <v>1</v>
      </c>
      <c r="F34">
        <f t="shared" si="0"/>
        <v>205026610211.78003</v>
      </c>
    </row>
  </sheetData>
  <autoFilter ref="B4:E34" xr:uid="{21D74E41-13BA-4CCB-B6AC-1DD33A724362}">
    <sortState xmlns:xlrd2="http://schemas.microsoft.com/office/spreadsheetml/2017/richdata2" ref="B5:E34">
      <sortCondition ref="B4:B34"/>
    </sortState>
  </autoFilter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0EF2-8741-45A0-95C0-95A81BD2366B}">
  <dimension ref="A1:F34"/>
  <sheetViews>
    <sheetView topLeftCell="A8" workbookViewId="0">
      <selection activeCell="A6" sqref="A6:A34"/>
    </sheetView>
  </sheetViews>
  <sheetFormatPr defaultRowHeight="14.4" x14ac:dyDescent="0.3"/>
  <cols>
    <col min="3" max="3" width="14.88671875" customWidth="1"/>
    <col min="4" max="4" width="20" customWidth="1"/>
    <col min="5" max="5" width="29.77734375" customWidth="1"/>
  </cols>
  <sheetData>
    <row r="1" spans="1:6" x14ac:dyDescent="0.3">
      <c r="D1" s="164" t="s">
        <v>246</v>
      </c>
      <c r="E1" s="165" t="s">
        <v>245</v>
      </c>
    </row>
    <row r="2" spans="1:6" x14ac:dyDescent="0.3">
      <c r="D2" s="202">
        <v>40529</v>
      </c>
      <c r="E2" s="202">
        <v>40619</v>
      </c>
    </row>
    <row r="4" spans="1:6" x14ac:dyDescent="0.3">
      <c r="A4" t="s">
        <v>0</v>
      </c>
      <c r="B4" t="s">
        <v>188</v>
      </c>
      <c r="C4" t="s">
        <v>191</v>
      </c>
      <c r="D4" t="s">
        <v>192</v>
      </c>
      <c r="E4" t="s">
        <v>193</v>
      </c>
      <c r="F4" t="s">
        <v>699</v>
      </c>
    </row>
    <row r="5" spans="1:6" x14ac:dyDescent="0.3">
      <c r="A5">
        <v>1</v>
      </c>
      <c r="B5" t="s">
        <v>680</v>
      </c>
      <c r="C5">
        <v>255441748</v>
      </c>
      <c r="D5">
        <v>0.23</v>
      </c>
      <c r="E5">
        <v>1</v>
      </c>
      <c r="F5">
        <f>C5*D5</f>
        <v>58751602.039999999</v>
      </c>
    </row>
    <row r="6" spans="1:6" x14ac:dyDescent="0.3">
      <c r="A6">
        <f>A5+1</f>
        <v>2</v>
      </c>
      <c r="B6" t="s">
        <v>33</v>
      </c>
      <c r="C6">
        <v>403080542</v>
      </c>
      <c r="D6">
        <v>0.4</v>
      </c>
      <c r="E6">
        <v>1</v>
      </c>
      <c r="F6">
        <f t="shared" ref="F6:F34" si="0">C6*D6</f>
        <v>161232216.80000001</v>
      </c>
    </row>
    <row r="7" spans="1:6" x14ac:dyDescent="0.3">
      <c r="A7">
        <f t="shared" ref="A7:A34" si="1">A6+1</f>
        <v>3</v>
      </c>
      <c r="B7" t="s">
        <v>71</v>
      </c>
      <c r="C7">
        <v>271383493381</v>
      </c>
      <c r="D7">
        <v>0.22</v>
      </c>
      <c r="E7">
        <v>1</v>
      </c>
      <c r="F7">
        <f t="shared" si="0"/>
        <v>59704368543.82</v>
      </c>
    </row>
    <row r="8" spans="1:6" x14ac:dyDescent="0.3">
      <c r="A8">
        <f t="shared" si="1"/>
        <v>4</v>
      </c>
      <c r="B8" t="s">
        <v>1</v>
      </c>
      <c r="C8">
        <v>5455797782</v>
      </c>
      <c r="D8">
        <v>0.46</v>
      </c>
      <c r="E8">
        <v>0.501</v>
      </c>
      <c r="F8">
        <f t="shared" si="0"/>
        <v>2509666979.7200003</v>
      </c>
    </row>
    <row r="9" spans="1:6" x14ac:dyDescent="0.3">
      <c r="A9">
        <f t="shared" si="1"/>
        <v>5</v>
      </c>
      <c r="B9" t="s">
        <v>11</v>
      </c>
      <c r="C9">
        <v>91501318</v>
      </c>
      <c r="D9">
        <v>0.48</v>
      </c>
      <c r="E9">
        <v>1</v>
      </c>
      <c r="F9">
        <f t="shared" si="0"/>
        <v>43920632.640000001</v>
      </c>
    </row>
    <row r="10" spans="1:6" x14ac:dyDescent="0.3">
      <c r="A10">
        <f t="shared" si="1"/>
        <v>6</v>
      </c>
      <c r="B10" t="s">
        <v>41</v>
      </c>
      <c r="C10">
        <v>102484263704</v>
      </c>
      <c r="D10">
        <v>0.38</v>
      </c>
      <c r="E10">
        <v>1</v>
      </c>
      <c r="F10">
        <f t="shared" si="0"/>
        <v>38944020207.519997</v>
      </c>
    </row>
    <row r="11" spans="1:6" x14ac:dyDescent="0.3">
      <c r="A11">
        <f t="shared" si="1"/>
        <v>7</v>
      </c>
      <c r="B11" t="s">
        <v>79</v>
      </c>
      <c r="C11">
        <v>810047663664</v>
      </c>
      <c r="D11">
        <v>0.28000000000000003</v>
      </c>
      <c r="E11">
        <v>1</v>
      </c>
      <c r="F11">
        <f t="shared" si="0"/>
        <v>226813345825.92001</v>
      </c>
    </row>
    <row r="12" spans="1:6" x14ac:dyDescent="0.3">
      <c r="A12">
        <f t="shared" si="1"/>
        <v>8</v>
      </c>
      <c r="B12" t="s">
        <v>3</v>
      </c>
      <c r="C12">
        <v>510784498</v>
      </c>
      <c r="D12">
        <v>0.85</v>
      </c>
      <c r="E12">
        <v>0.70650000000000002</v>
      </c>
      <c r="F12">
        <f t="shared" si="0"/>
        <v>434166823.30000001</v>
      </c>
    </row>
    <row r="13" spans="1:6" x14ac:dyDescent="0.3">
      <c r="A13">
        <f t="shared" si="1"/>
        <v>9</v>
      </c>
      <c r="B13" t="s">
        <v>69</v>
      </c>
      <c r="C13">
        <v>1340919600</v>
      </c>
      <c r="D13">
        <v>0.12</v>
      </c>
      <c r="E13">
        <v>1</v>
      </c>
      <c r="F13">
        <f t="shared" si="0"/>
        <v>160910352</v>
      </c>
    </row>
    <row r="14" spans="1:6" x14ac:dyDescent="0.3">
      <c r="A14">
        <f t="shared" si="1"/>
        <v>10</v>
      </c>
      <c r="B14" t="s">
        <v>157</v>
      </c>
      <c r="C14">
        <v>13954196354</v>
      </c>
      <c r="D14">
        <v>0.34</v>
      </c>
      <c r="E14">
        <v>1</v>
      </c>
      <c r="F14">
        <f t="shared" si="0"/>
        <v>4744426760.3600006</v>
      </c>
    </row>
    <row r="15" spans="1:6" x14ac:dyDescent="0.3">
      <c r="A15">
        <f t="shared" si="1"/>
        <v>11</v>
      </c>
      <c r="B15" t="s">
        <v>168</v>
      </c>
      <c r="C15">
        <v>7949871940</v>
      </c>
      <c r="D15">
        <v>0.2</v>
      </c>
      <c r="E15">
        <v>1</v>
      </c>
      <c r="F15">
        <f t="shared" si="0"/>
        <v>1589974388</v>
      </c>
    </row>
    <row r="16" spans="1:6" x14ac:dyDescent="0.3">
      <c r="A16">
        <f t="shared" si="1"/>
        <v>12</v>
      </c>
      <c r="B16" t="s">
        <v>683</v>
      </c>
      <c r="C16">
        <v>996663069</v>
      </c>
      <c r="D16">
        <v>0.5</v>
      </c>
      <c r="E16">
        <v>1</v>
      </c>
      <c r="F16">
        <f t="shared" si="0"/>
        <v>498331534.5</v>
      </c>
    </row>
    <row r="17" spans="1:6" x14ac:dyDescent="0.3">
      <c r="A17">
        <f t="shared" si="1"/>
        <v>13</v>
      </c>
      <c r="B17" t="s">
        <v>51</v>
      </c>
      <c r="C17">
        <v>898984086</v>
      </c>
      <c r="D17">
        <v>0.15</v>
      </c>
      <c r="E17">
        <v>1</v>
      </c>
      <c r="F17">
        <f t="shared" si="0"/>
        <v>134847612.90000001</v>
      </c>
    </row>
    <row r="18" spans="1:6" x14ac:dyDescent="0.3">
      <c r="A18">
        <f t="shared" si="1"/>
        <v>14</v>
      </c>
      <c r="B18" t="s">
        <v>684</v>
      </c>
      <c r="C18">
        <v>1093070160</v>
      </c>
      <c r="D18">
        <v>0.36</v>
      </c>
      <c r="E18">
        <v>1</v>
      </c>
      <c r="F18">
        <f t="shared" si="0"/>
        <v>393505257.59999996</v>
      </c>
    </row>
    <row r="19" spans="1:6" x14ac:dyDescent="0.3">
      <c r="A19">
        <f t="shared" si="1"/>
        <v>15</v>
      </c>
      <c r="B19" t="s">
        <v>685</v>
      </c>
      <c r="C19">
        <v>11871999813</v>
      </c>
      <c r="D19">
        <v>0.25</v>
      </c>
      <c r="E19">
        <v>1</v>
      </c>
      <c r="F19">
        <f t="shared" si="0"/>
        <v>2967999953.25</v>
      </c>
    </row>
    <row r="20" spans="1:6" x14ac:dyDescent="0.3">
      <c r="A20">
        <f t="shared" si="1"/>
        <v>16</v>
      </c>
      <c r="B20" t="s">
        <v>471</v>
      </c>
      <c r="C20">
        <v>95313873</v>
      </c>
      <c r="D20">
        <v>0.5</v>
      </c>
      <c r="E20">
        <v>1</v>
      </c>
      <c r="F20">
        <f t="shared" si="0"/>
        <v>47656936.5</v>
      </c>
    </row>
    <row r="21" spans="1:6" x14ac:dyDescent="0.3">
      <c r="A21">
        <f t="shared" si="1"/>
        <v>17</v>
      </c>
      <c r="B21" t="s">
        <v>687</v>
      </c>
      <c r="C21">
        <v>183712500</v>
      </c>
      <c r="D21">
        <v>0.46</v>
      </c>
      <c r="E21">
        <v>1</v>
      </c>
      <c r="F21">
        <f t="shared" si="0"/>
        <v>84507750</v>
      </c>
    </row>
    <row r="22" spans="1:6" x14ac:dyDescent="0.3">
      <c r="A22">
        <f t="shared" si="1"/>
        <v>18</v>
      </c>
      <c r="B22" t="s">
        <v>172</v>
      </c>
      <c r="C22">
        <v>156159961</v>
      </c>
      <c r="D22">
        <v>0.2</v>
      </c>
      <c r="E22">
        <v>1</v>
      </c>
      <c r="F22">
        <f t="shared" si="0"/>
        <v>31231992.200000003</v>
      </c>
    </row>
    <row r="23" spans="1:6" x14ac:dyDescent="0.3">
      <c r="A23">
        <f t="shared" si="1"/>
        <v>19</v>
      </c>
      <c r="B23" t="s">
        <v>21</v>
      </c>
      <c r="C23">
        <v>1589726672</v>
      </c>
      <c r="D23">
        <v>0.15</v>
      </c>
      <c r="E23">
        <v>1</v>
      </c>
      <c r="F23">
        <f t="shared" si="0"/>
        <v>238459000.79999998</v>
      </c>
    </row>
    <row r="24" spans="1:6" x14ac:dyDescent="0.3">
      <c r="A24">
        <f t="shared" si="1"/>
        <v>20</v>
      </c>
      <c r="B24" t="s">
        <v>45</v>
      </c>
      <c r="C24">
        <v>138452300</v>
      </c>
      <c r="D24">
        <v>0.19</v>
      </c>
      <c r="E24">
        <v>1</v>
      </c>
      <c r="F24">
        <f t="shared" si="0"/>
        <v>26305937</v>
      </c>
    </row>
    <row r="25" spans="1:6" x14ac:dyDescent="0.3">
      <c r="A25">
        <f t="shared" si="1"/>
        <v>21</v>
      </c>
      <c r="B25" t="s">
        <v>5</v>
      </c>
      <c r="C25">
        <v>8248847743</v>
      </c>
      <c r="D25">
        <v>0.39</v>
      </c>
      <c r="E25">
        <v>0.9798</v>
      </c>
      <c r="F25">
        <f t="shared" si="0"/>
        <v>3217050619.77</v>
      </c>
    </row>
    <row r="26" spans="1:6" x14ac:dyDescent="0.3">
      <c r="A26">
        <f t="shared" si="1"/>
        <v>22</v>
      </c>
      <c r="B26" t="s">
        <v>7</v>
      </c>
      <c r="C26">
        <v>901416000</v>
      </c>
      <c r="D26">
        <v>0.92</v>
      </c>
      <c r="E26">
        <v>0.9798</v>
      </c>
      <c r="F26">
        <f t="shared" si="0"/>
        <v>829302720</v>
      </c>
    </row>
    <row r="27" spans="1:6" x14ac:dyDescent="0.3">
      <c r="A27">
        <f t="shared" si="1"/>
        <v>23</v>
      </c>
      <c r="B27" t="s">
        <v>690</v>
      </c>
      <c r="C27">
        <v>237064981</v>
      </c>
      <c r="D27">
        <v>0.05</v>
      </c>
      <c r="E27">
        <v>1</v>
      </c>
      <c r="F27">
        <f t="shared" si="0"/>
        <v>11853249.050000001</v>
      </c>
    </row>
    <row r="28" spans="1:6" x14ac:dyDescent="0.3">
      <c r="A28">
        <f t="shared" si="1"/>
        <v>24</v>
      </c>
      <c r="B28" t="s">
        <v>13</v>
      </c>
      <c r="C28">
        <v>7502458888</v>
      </c>
      <c r="D28">
        <v>0.21</v>
      </c>
      <c r="E28">
        <v>1</v>
      </c>
      <c r="F28">
        <f t="shared" si="0"/>
        <v>1575516366.48</v>
      </c>
    </row>
    <row r="29" spans="1:6" x14ac:dyDescent="0.3">
      <c r="A29">
        <f t="shared" si="1"/>
        <v>25</v>
      </c>
      <c r="B29" t="s">
        <v>15</v>
      </c>
      <c r="C29">
        <v>5391398764</v>
      </c>
      <c r="D29">
        <v>0.7</v>
      </c>
      <c r="E29">
        <v>1</v>
      </c>
      <c r="F29">
        <f t="shared" si="0"/>
        <v>3773979134.7999997</v>
      </c>
    </row>
    <row r="30" spans="1:6" x14ac:dyDescent="0.3">
      <c r="A30">
        <f t="shared" si="1"/>
        <v>26</v>
      </c>
      <c r="B30" t="s">
        <v>693</v>
      </c>
      <c r="C30">
        <v>1459722769</v>
      </c>
      <c r="D30">
        <v>0.67</v>
      </c>
      <c r="E30">
        <v>1</v>
      </c>
      <c r="F30">
        <f t="shared" si="0"/>
        <v>978014255.23000002</v>
      </c>
    </row>
    <row r="31" spans="1:6" x14ac:dyDescent="0.3">
      <c r="A31">
        <f t="shared" si="1"/>
        <v>27</v>
      </c>
      <c r="B31" t="s">
        <v>29</v>
      </c>
      <c r="C31">
        <v>1523777</v>
      </c>
      <c r="D31">
        <v>0.98</v>
      </c>
      <c r="E31">
        <v>1</v>
      </c>
      <c r="F31">
        <f t="shared" si="0"/>
        <v>1493301.46</v>
      </c>
    </row>
    <row r="32" spans="1:6" x14ac:dyDescent="0.3">
      <c r="A32">
        <f t="shared" si="1"/>
        <v>28</v>
      </c>
      <c r="B32" t="s">
        <v>31</v>
      </c>
      <c r="C32">
        <v>722292600</v>
      </c>
      <c r="D32">
        <v>0.34</v>
      </c>
      <c r="E32">
        <v>1</v>
      </c>
      <c r="F32">
        <f t="shared" si="0"/>
        <v>245579484.00000003</v>
      </c>
    </row>
    <row r="33" spans="1:6" x14ac:dyDescent="0.3">
      <c r="A33">
        <f t="shared" si="1"/>
        <v>29</v>
      </c>
      <c r="B33" t="s">
        <v>694</v>
      </c>
      <c r="C33">
        <v>15826403189</v>
      </c>
      <c r="D33">
        <v>0.49</v>
      </c>
      <c r="E33">
        <v>1</v>
      </c>
      <c r="F33">
        <f t="shared" si="0"/>
        <v>7754937562.6099997</v>
      </c>
    </row>
    <row r="34" spans="1:6" x14ac:dyDescent="0.3">
      <c r="A34">
        <f t="shared" si="1"/>
        <v>30</v>
      </c>
      <c r="B34" t="s">
        <v>19</v>
      </c>
      <c r="C34">
        <v>1464475787227</v>
      </c>
      <c r="D34">
        <v>0.14000000000000001</v>
      </c>
      <c r="E34">
        <v>1</v>
      </c>
      <c r="F34">
        <f t="shared" si="0"/>
        <v>205026610211.78003</v>
      </c>
    </row>
  </sheetData>
  <autoFilter ref="B4:E34" xr:uid="{B33C0EF2-8741-45A0-95C0-95A81BD2366B}">
    <sortState xmlns:xlrd2="http://schemas.microsoft.com/office/spreadsheetml/2017/richdata2" ref="B5:E34">
      <sortCondition ref="B4:B34"/>
    </sortState>
  </autoFilter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D844-AD6C-44A5-A915-3AB96A1A37F0}">
  <dimension ref="A1:F34"/>
  <sheetViews>
    <sheetView topLeftCell="A8" workbookViewId="0">
      <selection activeCell="A6" sqref="A6:A34"/>
    </sheetView>
  </sheetViews>
  <sheetFormatPr defaultRowHeight="14.4" x14ac:dyDescent="0.3"/>
  <cols>
    <col min="3" max="3" width="12.77734375" customWidth="1"/>
    <col min="4" max="4" width="18.5546875" customWidth="1"/>
    <col min="5" max="5" width="23.5546875" customWidth="1"/>
  </cols>
  <sheetData>
    <row r="1" spans="1:6" x14ac:dyDescent="0.3">
      <c r="D1" s="164" t="s">
        <v>246</v>
      </c>
      <c r="E1" s="165" t="s">
        <v>245</v>
      </c>
    </row>
    <row r="2" spans="1:6" x14ac:dyDescent="0.3">
      <c r="D2" s="202">
        <v>40438</v>
      </c>
      <c r="E2" s="202">
        <v>40528</v>
      </c>
    </row>
    <row r="4" spans="1:6" x14ac:dyDescent="0.3">
      <c r="A4" t="s">
        <v>0</v>
      </c>
      <c r="B4" t="s">
        <v>188</v>
      </c>
      <c r="C4" t="s">
        <v>191</v>
      </c>
      <c r="D4" t="s">
        <v>192</v>
      </c>
      <c r="E4" t="s">
        <v>193</v>
      </c>
      <c r="F4" t="s">
        <v>699</v>
      </c>
    </row>
    <row r="5" spans="1:6" x14ac:dyDescent="0.3">
      <c r="A5">
        <v>1</v>
      </c>
      <c r="B5" t="s">
        <v>87</v>
      </c>
      <c r="C5">
        <v>310972563</v>
      </c>
      <c r="D5">
        <v>0.28000000000000003</v>
      </c>
      <c r="E5">
        <v>1</v>
      </c>
      <c r="F5">
        <f>C5*D5</f>
        <v>87072317.640000015</v>
      </c>
    </row>
    <row r="6" spans="1:6" x14ac:dyDescent="0.3">
      <c r="A6">
        <f>A5+1</f>
        <v>2</v>
      </c>
      <c r="B6" t="s">
        <v>681</v>
      </c>
      <c r="C6">
        <v>282156379</v>
      </c>
      <c r="D6">
        <v>0.28000000000000003</v>
      </c>
      <c r="E6">
        <v>1</v>
      </c>
      <c r="F6">
        <f t="shared" ref="F6:F34" si="0">C6*D6</f>
        <v>79003786.120000005</v>
      </c>
    </row>
    <row r="7" spans="1:6" x14ac:dyDescent="0.3">
      <c r="A7">
        <f t="shared" ref="A7:A34" si="1">A6+1</f>
        <v>3</v>
      </c>
      <c r="B7" t="s">
        <v>71</v>
      </c>
      <c r="C7">
        <v>271383493381</v>
      </c>
      <c r="D7">
        <v>0.22</v>
      </c>
      <c r="E7">
        <v>1</v>
      </c>
      <c r="F7">
        <f t="shared" si="0"/>
        <v>59704368543.82</v>
      </c>
    </row>
    <row r="8" spans="1:6" x14ac:dyDescent="0.3">
      <c r="A8">
        <f t="shared" si="1"/>
        <v>4</v>
      </c>
      <c r="B8" t="s">
        <v>1</v>
      </c>
      <c r="C8">
        <v>4755487924</v>
      </c>
      <c r="D8">
        <v>0.47</v>
      </c>
      <c r="E8">
        <v>0.4274</v>
      </c>
      <c r="F8">
        <f t="shared" si="0"/>
        <v>2235079324.2799997</v>
      </c>
    </row>
    <row r="9" spans="1:6" x14ac:dyDescent="0.3">
      <c r="A9">
        <f t="shared" si="1"/>
        <v>5</v>
      </c>
      <c r="B9" t="s">
        <v>11</v>
      </c>
      <c r="C9">
        <v>91501318</v>
      </c>
      <c r="D9">
        <v>0.48</v>
      </c>
      <c r="E9">
        <v>1</v>
      </c>
      <c r="F9">
        <f t="shared" si="0"/>
        <v>43920632.640000001</v>
      </c>
    </row>
    <row r="10" spans="1:6" x14ac:dyDescent="0.3">
      <c r="A10">
        <f t="shared" si="1"/>
        <v>6</v>
      </c>
      <c r="B10" t="s">
        <v>41</v>
      </c>
      <c r="C10">
        <v>102484263704</v>
      </c>
      <c r="D10">
        <v>0.38</v>
      </c>
      <c r="E10">
        <v>1</v>
      </c>
      <c r="F10">
        <f t="shared" si="0"/>
        <v>38944020207.519997</v>
      </c>
    </row>
    <row r="11" spans="1:6" x14ac:dyDescent="0.3">
      <c r="A11">
        <f t="shared" si="1"/>
        <v>7</v>
      </c>
      <c r="B11" t="s">
        <v>79</v>
      </c>
      <c r="C11">
        <v>636751876603</v>
      </c>
      <c r="D11">
        <v>0.28000000000000003</v>
      </c>
      <c r="E11">
        <v>1</v>
      </c>
      <c r="F11">
        <f t="shared" si="0"/>
        <v>178290525448.84003</v>
      </c>
    </row>
    <row r="12" spans="1:6" x14ac:dyDescent="0.3">
      <c r="A12">
        <f t="shared" si="1"/>
        <v>8</v>
      </c>
      <c r="B12" t="s">
        <v>3</v>
      </c>
      <c r="C12">
        <v>461021444</v>
      </c>
      <c r="D12">
        <v>0.79</v>
      </c>
      <c r="E12">
        <v>0.68610000000000004</v>
      </c>
      <c r="F12">
        <f t="shared" si="0"/>
        <v>364206940.75999999</v>
      </c>
    </row>
    <row r="13" spans="1:6" x14ac:dyDescent="0.3">
      <c r="A13">
        <f t="shared" si="1"/>
        <v>9</v>
      </c>
      <c r="B13" t="s">
        <v>69</v>
      </c>
      <c r="C13">
        <v>1340919600</v>
      </c>
      <c r="D13">
        <v>0.12</v>
      </c>
      <c r="E13">
        <v>1</v>
      </c>
      <c r="F13">
        <f t="shared" si="0"/>
        <v>160910352</v>
      </c>
    </row>
    <row r="14" spans="1:6" x14ac:dyDescent="0.3">
      <c r="A14">
        <f t="shared" si="1"/>
        <v>10</v>
      </c>
      <c r="B14" t="s">
        <v>168</v>
      </c>
      <c r="C14">
        <v>7949871940</v>
      </c>
      <c r="D14">
        <v>0.2</v>
      </c>
      <c r="E14">
        <v>1</v>
      </c>
      <c r="F14">
        <f t="shared" si="0"/>
        <v>1589974388</v>
      </c>
    </row>
    <row r="15" spans="1:6" x14ac:dyDescent="0.3">
      <c r="A15">
        <f t="shared" si="1"/>
        <v>11</v>
      </c>
      <c r="B15" t="s">
        <v>683</v>
      </c>
      <c r="C15">
        <v>996663069</v>
      </c>
      <c r="D15">
        <v>0.5</v>
      </c>
      <c r="E15">
        <v>1</v>
      </c>
      <c r="F15">
        <f t="shared" si="0"/>
        <v>498331534.5</v>
      </c>
    </row>
    <row r="16" spans="1:6" x14ac:dyDescent="0.3">
      <c r="A16">
        <f t="shared" si="1"/>
        <v>12</v>
      </c>
      <c r="B16" t="s">
        <v>51</v>
      </c>
      <c r="C16">
        <v>898984086</v>
      </c>
      <c r="D16">
        <v>0.15</v>
      </c>
      <c r="E16">
        <v>1</v>
      </c>
      <c r="F16">
        <f t="shared" si="0"/>
        <v>134847612.90000001</v>
      </c>
    </row>
    <row r="17" spans="1:6" x14ac:dyDescent="0.3">
      <c r="A17">
        <f t="shared" si="1"/>
        <v>13</v>
      </c>
      <c r="B17" t="s">
        <v>684</v>
      </c>
      <c r="C17">
        <v>1093070160</v>
      </c>
      <c r="D17">
        <v>0.36</v>
      </c>
      <c r="E17">
        <v>1</v>
      </c>
      <c r="F17">
        <f t="shared" si="0"/>
        <v>393505257.59999996</v>
      </c>
    </row>
    <row r="18" spans="1:6" x14ac:dyDescent="0.3">
      <c r="A18">
        <f t="shared" si="1"/>
        <v>14</v>
      </c>
      <c r="B18" t="s">
        <v>685</v>
      </c>
      <c r="C18">
        <v>11871999813</v>
      </c>
      <c r="D18">
        <v>0.25</v>
      </c>
      <c r="E18">
        <v>1</v>
      </c>
      <c r="F18">
        <f t="shared" si="0"/>
        <v>2967999953.25</v>
      </c>
    </row>
    <row r="19" spans="1:6" x14ac:dyDescent="0.3">
      <c r="A19">
        <f t="shared" si="1"/>
        <v>15</v>
      </c>
      <c r="B19" t="s">
        <v>471</v>
      </c>
      <c r="C19">
        <v>95313873</v>
      </c>
      <c r="D19">
        <v>0.5</v>
      </c>
      <c r="E19">
        <v>1</v>
      </c>
      <c r="F19">
        <f t="shared" si="0"/>
        <v>47656936.5</v>
      </c>
    </row>
    <row r="20" spans="1:6" x14ac:dyDescent="0.3">
      <c r="A20">
        <f t="shared" si="1"/>
        <v>16</v>
      </c>
      <c r="B20" t="s">
        <v>687</v>
      </c>
      <c r="C20">
        <v>107831250</v>
      </c>
      <c r="D20">
        <v>0.27</v>
      </c>
      <c r="E20">
        <v>1</v>
      </c>
      <c r="F20">
        <f t="shared" si="0"/>
        <v>29114437.500000004</v>
      </c>
    </row>
    <row r="21" spans="1:6" x14ac:dyDescent="0.3">
      <c r="A21">
        <f t="shared" si="1"/>
        <v>17</v>
      </c>
      <c r="B21" t="s">
        <v>172</v>
      </c>
      <c r="C21">
        <v>156159961</v>
      </c>
      <c r="D21">
        <v>0.2</v>
      </c>
      <c r="E21">
        <v>1</v>
      </c>
      <c r="F21">
        <f t="shared" si="0"/>
        <v>31231992.200000003</v>
      </c>
    </row>
    <row r="22" spans="1:6" x14ac:dyDescent="0.3">
      <c r="A22">
        <f t="shared" si="1"/>
        <v>18</v>
      </c>
      <c r="B22" t="s">
        <v>21</v>
      </c>
      <c r="C22">
        <v>1589726672</v>
      </c>
      <c r="D22">
        <v>0.15</v>
      </c>
      <c r="E22">
        <v>1</v>
      </c>
      <c r="F22">
        <f t="shared" si="0"/>
        <v>238459000.79999998</v>
      </c>
    </row>
    <row r="23" spans="1:6" x14ac:dyDescent="0.3">
      <c r="A23">
        <f t="shared" si="1"/>
        <v>19</v>
      </c>
      <c r="B23" t="s">
        <v>689</v>
      </c>
      <c r="C23">
        <v>306052454</v>
      </c>
      <c r="D23">
        <v>0.42</v>
      </c>
      <c r="E23">
        <v>1</v>
      </c>
      <c r="F23">
        <f t="shared" si="0"/>
        <v>128542030.67999999</v>
      </c>
    </row>
    <row r="24" spans="1:6" x14ac:dyDescent="0.3">
      <c r="A24">
        <f t="shared" si="1"/>
        <v>20</v>
      </c>
      <c r="B24" t="s">
        <v>5</v>
      </c>
      <c r="C24">
        <v>8418909720</v>
      </c>
      <c r="D24">
        <v>0.39</v>
      </c>
      <c r="E24">
        <v>1</v>
      </c>
      <c r="F24">
        <f t="shared" si="0"/>
        <v>3283374790.8000002</v>
      </c>
    </row>
    <row r="25" spans="1:6" x14ac:dyDescent="0.3">
      <c r="A25">
        <f t="shared" si="1"/>
        <v>21</v>
      </c>
      <c r="B25" t="s">
        <v>7</v>
      </c>
      <c r="C25">
        <v>920000000</v>
      </c>
      <c r="D25">
        <v>0.92</v>
      </c>
      <c r="E25">
        <v>1</v>
      </c>
      <c r="F25">
        <f t="shared" si="0"/>
        <v>846400000</v>
      </c>
    </row>
    <row r="26" spans="1:6" x14ac:dyDescent="0.3">
      <c r="A26">
        <f t="shared" si="1"/>
        <v>22</v>
      </c>
      <c r="B26" t="s">
        <v>690</v>
      </c>
      <c r="C26">
        <v>237064981</v>
      </c>
      <c r="D26">
        <v>0.05</v>
      </c>
      <c r="E26">
        <v>1</v>
      </c>
      <c r="F26">
        <f t="shared" si="0"/>
        <v>11853249.050000001</v>
      </c>
    </row>
    <row r="27" spans="1:6" x14ac:dyDescent="0.3">
      <c r="A27">
        <f t="shared" si="1"/>
        <v>23</v>
      </c>
      <c r="B27" t="s">
        <v>13</v>
      </c>
      <c r="C27">
        <v>7502458888</v>
      </c>
      <c r="D27">
        <v>0.21</v>
      </c>
      <c r="E27">
        <v>1</v>
      </c>
      <c r="F27">
        <f t="shared" si="0"/>
        <v>1575516366.48</v>
      </c>
    </row>
    <row r="28" spans="1:6" x14ac:dyDescent="0.3">
      <c r="A28">
        <f t="shared" si="1"/>
        <v>24</v>
      </c>
      <c r="B28" t="s">
        <v>15</v>
      </c>
      <c r="C28">
        <v>5391398764</v>
      </c>
      <c r="D28">
        <v>0.7</v>
      </c>
      <c r="E28">
        <v>1</v>
      </c>
      <c r="F28">
        <f t="shared" si="0"/>
        <v>3773979134.7999997</v>
      </c>
    </row>
    <row r="29" spans="1:6" x14ac:dyDescent="0.3">
      <c r="A29">
        <f t="shared" si="1"/>
        <v>25</v>
      </c>
      <c r="B29" t="s">
        <v>693</v>
      </c>
      <c r="C29">
        <v>1285427513</v>
      </c>
      <c r="D29">
        <v>0.59</v>
      </c>
      <c r="E29">
        <v>1</v>
      </c>
      <c r="F29">
        <f t="shared" si="0"/>
        <v>758402232.66999996</v>
      </c>
    </row>
    <row r="30" spans="1:6" x14ac:dyDescent="0.3">
      <c r="A30">
        <f t="shared" si="1"/>
        <v>26</v>
      </c>
      <c r="B30" t="s">
        <v>29</v>
      </c>
      <c r="C30">
        <v>1523777</v>
      </c>
      <c r="D30">
        <v>0.98</v>
      </c>
      <c r="E30">
        <v>1</v>
      </c>
      <c r="F30">
        <f t="shared" si="0"/>
        <v>1493301.46</v>
      </c>
    </row>
    <row r="31" spans="1:6" x14ac:dyDescent="0.3">
      <c r="A31">
        <f t="shared" si="1"/>
        <v>27</v>
      </c>
      <c r="B31" t="s">
        <v>31</v>
      </c>
      <c r="C31">
        <v>722292600</v>
      </c>
      <c r="D31">
        <v>0.34</v>
      </c>
      <c r="E31">
        <v>1</v>
      </c>
      <c r="F31">
        <f t="shared" si="0"/>
        <v>245579484.00000003</v>
      </c>
    </row>
    <row r="32" spans="1:6" x14ac:dyDescent="0.3">
      <c r="A32">
        <f t="shared" si="1"/>
        <v>28</v>
      </c>
      <c r="B32" t="s">
        <v>694</v>
      </c>
      <c r="C32">
        <v>13242500628</v>
      </c>
      <c r="D32">
        <v>0.41</v>
      </c>
      <c r="E32">
        <v>1</v>
      </c>
      <c r="F32">
        <f t="shared" si="0"/>
        <v>5429425257.4799995</v>
      </c>
    </row>
    <row r="33" spans="1:6" x14ac:dyDescent="0.3">
      <c r="A33">
        <f t="shared" si="1"/>
        <v>29</v>
      </c>
      <c r="B33" t="s">
        <v>19</v>
      </c>
      <c r="C33">
        <v>1464475787227</v>
      </c>
      <c r="D33">
        <v>0.14000000000000001</v>
      </c>
      <c r="E33">
        <v>1</v>
      </c>
      <c r="F33">
        <f t="shared" si="0"/>
        <v>205026610211.78003</v>
      </c>
    </row>
    <row r="34" spans="1:6" x14ac:dyDescent="0.3">
      <c r="A34">
        <f t="shared" si="1"/>
        <v>30</v>
      </c>
      <c r="B34" t="s">
        <v>697</v>
      </c>
      <c r="C34">
        <v>110686315</v>
      </c>
      <c r="D34">
        <v>0.45</v>
      </c>
      <c r="E34">
        <v>1</v>
      </c>
      <c r="F34">
        <f t="shared" si="0"/>
        <v>49808841.75</v>
      </c>
    </row>
  </sheetData>
  <autoFilter ref="B4:E34" xr:uid="{3082D844-AD6C-44A5-A915-3AB96A1A37F0}">
    <sortState xmlns:xlrd2="http://schemas.microsoft.com/office/spreadsheetml/2017/richdata2" ref="B5:E34">
      <sortCondition ref="B4:B34"/>
    </sortState>
  </autoFilter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482A-FE94-4959-8D98-2889D770E184}">
  <dimension ref="A1:F34"/>
  <sheetViews>
    <sheetView topLeftCell="A8" workbookViewId="0">
      <selection activeCell="A6" sqref="A6:A34"/>
    </sheetView>
  </sheetViews>
  <sheetFormatPr defaultRowHeight="14.4" x14ac:dyDescent="0.3"/>
  <cols>
    <col min="3" max="3" width="19.21875" customWidth="1"/>
    <col min="4" max="4" width="20.33203125" customWidth="1"/>
    <col min="5" max="5" width="32.77734375" customWidth="1"/>
  </cols>
  <sheetData>
    <row r="1" spans="1:6" x14ac:dyDescent="0.3">
      <c r="D1" s="164" t="s">
        <v>246</v>
      </c>
      <c r="E1" s="165" t="s">
        <v>245</v>
      </c>
    </row>
    <row r="2" spans="1:6" x14ac:dyDescent="0.3">
      <c r="D2" s="202">
        <v>40347</v>
      </c>
      <c r="E2" s="202">
        <v>40437</v>
      </c>
    </row>
    <row r="4" spans="1:6" x14ac:dyDescent="0.3">
      <c r="A4" t="s">
        <v>0</v>
      </c>
      <c r="B4" t="s">
        <v>188</v>
      </c>
      <c r="C4" t="s">
        <v>191</v>
      </c>
      <c r="D4" t="s">
        <v>192</v>
      </c>
      <c r="E4" t="s">
        <v>193</v>
      </c>
      <c r="F4" t="s">
        <v>699</v>
      </c>
    </row>
    <row r="5" spans="1:6" x14ac:dyDescent="0.3">
      <c r="A5">
        <v>1</v>
      </c>
      <c r="B5" t="s">
        <v>87</v>
      </c>
      <c r="C5">
        <v>310972563</v>
      </c>
      <c r="D5">
        <v>0.28000000000000003</v>
      </c>
      <c r="E5">
        <v>1</v>
      </c>
      <c r="F5">
        <f>C5*D5</f>
        <v>87072317.640000015</v>
      </c>
    </row>
    <row r="6" spans="1:6" x14ac:dyDescent="0.3">
      <c r="A6">
        <f>A5+1</f>
        <v>2</v>
      </c>
      <c r="B6" t="s">
        <v>33</v>
      </c>
      <c r="C6">
        <v>282156379</v>
      </c>
      <c r="D6">
        <v>0.28000000000000003</v>
      </c>
      <c r="E6">
        <v>1</v>
      </c>
      <c r="F6">
        <f t="shared" ref="F6:F34" si="0">C6*D6</f>
        <v>79003786.120000005</v>
      </c>
    </row>
    <row r="7" spans="1:6" x14ac:dyDescent="0.3">
      <c r="A7">
        <f t="shared" ref="A7:A34" si="1">A6+1</f>
        <v>3</v>
      </c>
      <c r="B7" t="s">
        <v>71</v>
      </c>
      <c r="C7">
        <v>253773123199</v>
      </c>
      <c r="D7">
        <v>0.22</v>
      </c>
      <c r="E7">
        <v>1</v>
      </c>
      <c r="F7">
        <f t="shared" si="0"/>
        <v>55830087103.779999</v>
      </c>
    </row>
    <row r="8" spans="1:6" x14ac:dyDescent="0.3">
      <c r="A8">
        <f t="shared" si="1"/>
        <v>4</v>
      </c>
      <c r="B8" t="s">
        <v>1</v>
      </c>
      <c r="C8">
        <v>4715432340</v>
      </c>
      <c r="D8">
        <v>0.47</v>
      </c>
      <c r="E8">
        <v>0.42380000000000001</v>
      </c>
      <c r="F8">
        <f t="shared" si="0"/>
        <v>2216253199.7999997</v>
      </c>
    </row>
    <row r="9" spans="1:6" x14ac:dyDescent="0.3">
      <c r="A9">
        <f t="shared" si="1"/>
        <v>5</v>
      </c>
      <c r="B9" t="s">
        <v>11</v>
      </c>
      <c r="C9">
        <v>91501318</v>
      </c>
      <c r="D9">
        <v>0.48</v>
      </c>
      <c r="E9">
        <v>1</v>
      </c>
      <c r="F9">
        <f t="shared" si="0"/>
        <v>43920632.640000001</v>
      </c>
    </row>
    <row r="10" spans="1:6" x14ac:dyDescent="0.3">
      <c r="A10">
        <f t="shared" si="1"/>
        <v>6</v>
      </c>
      <c r="B10" t="s">
        <v>41</v>
      </c>
      <c r="C10">
        <v>102484263704</v>
      </c>
      <c r="D10">
        <v>0.38</v>
      </c>
      <c r="E10">
        <v>1</v>
      </c>
      <c r="F10">
        <f t="shared" si="0"/>
        <v>38944020207.519997</v>
      </c>
    </row>
    <row r="11" spans="1:6" x14ac:dyDescent="0.3">
      <c r="A11">
        <f t="shared" si="1"/>
        <v>7</v>
      </c>
      <c r="B11" t="s">
        <v>79</v>
      </c>
      <c r="C11">
        <v>636751876603</v>
      </c>
      <c r="D11">
        <v>0.28000000000000003</v>
      </c>
      <c r="E11">
        <v>1</v>
      </c>
      <c r="F11">
        <f t="shared" si="0"/>
        <v>178290525448.84003</v>
      </c>
    </row>
    <row r="12" spans="1:6" x14ac:dyDescent="0.3">
      <c r="A12">
        <f t="shared" si="1"/>
        <v>8</v>
      </c>
      <c r="B12" t="s">
        <v>3</v>
      </c>
      <c r="C12">
        <v>482389295</v>
      </c>
      <c r="D12">
        <v>0.79</v>
      </c>
      <c r="E12">
        <v>0.71789999999999998</v>
      </c>
      <c r="F12">
        <f t="shared" si="0"/>
        <v>381087543.05000001</v>
      </c>
    </row>
    <row r="13" spans="1:6" x14ac:dyDescent="0.3">
      <c r="A13">
        <f t="shared" si="1"/>
        <v>9</v>
      </c>
      <c r="B13" t="s">
        <v>69</v>
      </c>
      <c r="C13">
        <v>1340919600</v>
      </c>
      <c r="D13">
        <v>0.12</v>
      </c>
      <c r="E13">
        <v>1</v>
      </c>
      <c r="F13">
        <f t="shared" si="0"/>
        <v>160910352</v>
      </c>
    </row>
    <row r="14" spans="1:6" x14ac:dyDescent="0.3">
      <c r="A14">
        <f t="shared" si="1"/>
        <v>10</v>
      </c>
      <c r="B14" t="s">
        <v>168</v>
      </c>
      <c r="C14">
        <v>7949871940</v>
      </c>
      <c r="D14">
        <v>0.2</v>
      </c>
      <c r="E14">
        <v>1</v>
      </c>
      <c r="F14">
        <f t="shared" si="0"/>
        <v>1589974388</v>
      </c>
    </row>
    <row r="15" spans="1:6" x14ac:dyDescent="0.3">
      <c r="A15">
        <f t="shared" si="1"/>
        <v>11</v>
      </c>
      <c r="B15" t="s">
        <v>683</v>
      </c>
      <c r="C15">
        <v>996663069</v>
      </c>
      <c r="D15">
        <v>0.5</v>
      </c>
      <c r="E15">
        <v>1</v>
      </c>
      <c r="F15">
        <f t="shared" si="0"/>
        <v>498331534.5</v>
      </c>
    </row>
    <row r="16" spans="1:6" x14ac:dyDescent="0.3">
      <c r="A16">
        <f t="shared" si="1"/>
        <v>12</v>
      </c>
      <c r="B16" t="s">
        <v>51</v>
      </c>
      <c r="C16">
        <v>898984086</v>
      </c>
      <c r="D16">
        <v>0.15</v>
      </c>
      <c r="E16">
        <v>1</v>
      </c>
      <c r="F16">
        <f t="shared" si="0"/>
        <v>134847612.90000001</v>
      </c>
    </row>
    <row r="17" spans="1:6" x14ac:dyDescent="0.3">
      <c r="A17">
        <f t="shared" si="1"/>
        <v>13</v>
      </c>
      <c r="B17" t="s">
        <v>684</v>
      </c>
      <c r="C17">
        <v>1093070160</v>
      </c>
      <c r="D17">
        <v>0.36</v>
      </c>
      <c r="E17">
        <v>1</v>
      </c>
      <c r="F17">
        <f t="shared" si="0"/>
        <v>393505257.59999996</v>
      </c>
    </row>
    <row r="18" spans="1:6" x14ac:dyDescent="0.3">
      <c r="A18">
        <f t="shared" si="1"/>
        <v>14</v>
      </c>
      <c r="B18" t="s">
        <v>685</v>
      </c>
      <c r="C18">
        <v>11871999813</v>
      </c>
      <c r="D18">
        <v>0.25</v>
      </c>
      <c r="E18">
        <v>1</v>
      </c>
      <c r="F18">
        <f t="shared" si="0"/>
        <v>2967999953.25</v>
      </c>
    </row>
    <row r="19" spans="1:6" x14ac:dyDescent="0.3">
      <c r="A19">
        <f t="shared" si="1"/>
        <v>15</v>
      </c>
      <c r="B19" t="s">
        <v>471</v>
      </c>
      <c r="C19">
        <v>95313873</v>
      </c>
      <c r="D19">
        <v>0.5</v>
      </c>
      <c r="E19">
        <v>1</v>
      </c>
      <c r="F19">
        <f t="shared" si="0"/>
        <v>47656936.5</v>
      </c>
    </row>
    <row r="20" spans="1:6" x14ac:dyDescent="0.3">
      <c r="A20">
        <f t="shared" si="1"/>
        <v>16</v>
      </c>
      <c r="B20" t="s">
        <v>687</v>
      </c>
      <c r="C20">
        <v>107831250</v>
      </c>
      <c r="D20">
        <v>0.27</v>
      </c>
      <c r="E20">
        <v>1</v>
      </c>
      <c r="F20">
        <f t="shared" si="0"/>
        <v>29114437.500000004</v>
      </c>
    </row>
    <row r="21" spans="1:6" x14ac:dyDescent="0.3">
      <c r="A21">
        <f t="shared" si="1"/>
        <v>17</v>
      </c>
      <c r="B21" t="s">
        <v>172</v>
      </c>
      <c r="C21">
        <v>156159961</v>
      </c>
      <c r="D21">
        <v>0.2</v>
      </c>
      <c r="E21">
        <v>1</v>
      </c>
      <c r="F21">
        <f t="shared" si="0"/>
        <v>31231992.200000003</v>
      </c>
    </row>
    <row r="22" spans="1:6" x14ac:dyDescent="0.3">
      <c r="A22">
        <f t="shared" si="1"/>
        <v>18</v>
      </c>
      <c r="B22" t="s">
        <v>21</v>
      </c>
      <c r="C22">
        <v>1589726672</v>
      </c>
      <c r="D22">
        <v>0.15</v>
      </c>
      <c r="E22">
        <v>1</v>
      </c>
      <c r="F22">
        <f t="shared" si="0"/>
        <v>238459000.79999998</v>
      </c>
    </row>
    <row r="23" spans="1:6" x14ac:dyDescent="0.3">
      <c r="A23">
        <f t="shared" si="1"/>
        <v>19</v>
      </c>
      <c r="B23" t="s">
        <v>45</v>
      </c>
      <c r="C23">
        <v>306052454</v>
      </c>
      <c r="D23">
        <v>0.42</v>
      </c>
      <c r="E23">
        <v>1</v>
      </c>
      <c r="F23">
        <f t="shared" si="0"/>
        <v>128542030.67999999</v>
      </c>
    </row>
    <row r="24" spans="1:6" x14ac:dyDescent="0.3">
      <c r="A24">
        <f t="shared" si="1"/>
        <v>20</v>
      </c>
      <c r="B24" t="s">
        <v>5</v>
      </c>
      <c r="C24">
        <v>8418909720</v>
      </c>
      <c r="D24">
        <v>0.39</v>
      </c>
      <c r="E24">
        <v>1</v>
      </c>
      <c r="F24">
        <f t="shared" si="0"/>
        <v>3283374790.8000002</v>
      </c>
    </row>
    <row r="25" spans="1:6" x14ac:dyDescent="0.3">
      <c r="A25">
        <f t="shared" si="1"/>
        <v>21</v>
      </c>
      <c r="B25" t="s">
        <v>7</v>
      </c>
      <c r="C25">
        <v>920000000</v>
      </c>
      <c r="D25">
        <v>0.92</v>
      </c>
      <c r="E25">
        <v>1</v>
      </c>
      <c r="F25">
        <f t="shared" si="0"/>
        <v>846400000</v>
      </c>
    </row>
    <row r="26" spans="1:6" x14ac:dyDescent="0.3">
      <c r="A26">
        <f t="shared" si="1"/>
        <v>22</v>
      </c>
      <c r="B26" t="s">
        <v>690</v>
      </c>
      <c r="C26">
        <v>237064981</v>
      </c>
      <c r="D26">
        <v>0.05</v>
      </c>
      <c r="E26">
        <v>1</v>
      </c>
      <c r="F26">
        <f t="shared" si="0"/>
        <v>11853249.050000001</v>
      </c>
    </row>
    <row r="27" spans="1:6" x14ac:dyDescent="0.3">
      <c r="A27">
        <f t="shared" si="1"/>
        <v>23</v>
      </c>
      <c r="B27" t="s">
        <v>13</v>
      </c>
      <c r="C27">
        <v>7502458888</v>
      </c>
      <c r="D27">
        <v>0.21</v>
      </c>
      <c r="E27">
        <v>1</v>
      </c>
      <c r="F27">
        <f t="shared" si="0"/>
        <v>1575516366.48</v>
      </c>
    </row>
    <row r="28" spans="1:6" x14ac:dyDescent="0.3">
      <c r="A28">
        <f t="shared" si="1"/>
        <v>24</v>
      </c>
      <c r="B28" t="s">
        <v>15</v>
      </c>
      <c r="C28">
        <v>5391398764</v>
      </c>
      <c r="D28">
        <v>0.7</v>
      </c>
      <c r="E28">
        <v>1</v>
      </c>
      <c r="F28">
        <f t="shared" si="0"/>
        <v>3773979134.7999997</v>
      </c>
    </row>
    <row r="29" spans="1:6" x14ac:dyDescent="0.3">
      <c r="A29">
        <f t="shared" si="1"/>
        <v>25</v>
      </c>
      <c r="B29" t="s">
        <v>25</v>
      </c>
      <c r="C29">
        <v>1285427513</v>
      </c>
      <c r="D29">
        <v>0.59</v>
      </c>
      <c r="E29">
        <v>1</v>
      </c>
      <c r="F29">
        <f t="shared" si="0"/>
        <v>758402232.66999996</v>
      </c>
    </row>
    <row r="30" spans="1:6" x14ac:dyDescent="0.3">
      <c r="A30">
        <f t="shared" si="1"/>
        <v>26</v>
      </c>
      <c r="B30" t="s">
        <v>29</v>
      </c>
      <c r="C30">
        <v>1523777</v>
      </c>
      <c r="D30">
        <v>0.98</v>
      </c>
      <c r="E30">
        <v>1</v>
      </c>
      <c r="F30">
        <f t="shared" si="0"/>
        <v>1493301.46</v>
      </c>
    </row>
    <row r="31" spans="1:6" x14ac:dyDescent="0.3">
      <c r="A31">
        <f t="shared" si="1"/>
        <v>27</v>
      </c>
      <c r="B31" t="s">
        <v>31</v>
      </c>
      <c r="C31">
        <v>722292600</v>
      </c>
      <c r="D31">
        <v>0.34</v>
      </c>
      <c r="E31">
        <v>1</v>
      </c>
      <c r="F31">
        <f t="shared" si="0"/>
        <v>245579484.00000003</v>
      </c>
    </row>
    <row r="32" spans="1:6" x14ac:dyDescent="0.3">
      <c r="A32">
        <f t="shared" si="1"/>
        <v>28</v>
      </c>
      <c r="B32" t="s">
        <v>694</v>
      </c>
      <c r="C32">
        <v>13242500628</v>
      </c>
      <c r="D32">
        <v>0.41</v>
      </c>
      <c r="E32">
        <v>1</v>
      </c>
      <c r="F32">
        <f t="shared" si="0"/>
        <v>5429425257.4799995</v>
      </c>
    </row>
    <row r="33" spans="1:6" x14ac:dyDescent="0.3">
      <c r="A33">
        <f t="shared" si="1"/>
        <v>29</v>
      </c>
      <c r="B33" t="s">
        <v>19</v>
      </c>
      <c r="C33">
        <v>1464475787227</v>
      </c>
      <c r="D33">
        <v>0.14000000000000001</v>
      </c>
      <c r="E33">
        <v>1</v>
      </c>
      <c r="F33">
        <f t="shared" si="0"/>
        <v>205026610211.78003</v>
      </c>
    </row>
    <row r="34" spans="1:6" x14ac:dyDescent="0.3">
      <c r="A34">
        <f t="shared" si="1"/>
        <v>30</v>
      </c>
      <c r="B34" t="s">
        <v>697</v>
      </c>
      <c r="C34">
        <v>110686315</v>
      </c>
      <c r="D34">
        <v>0.45</v>
      </c>
      <c r="E34">
        <v>1</v>
      </c>
      <c r="F34">
        <f t="shared" si="0"/>
        <v>49808841.75</v>
      </c>
    </row>
  </sheetData>
  <autoFilter ref="B4:E34" xr:uid="{35CE482A-FE94-4959-8D98-2889D770E184}">
    <sortState xmlns:xlrd2="http://schemas.microsoft.com/office/spreadsheetml/2017/richdata2" ref="B5:E34">
      <sortCondition ref="B4:B34"/>
    </sortState>
  </autoFilter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8A8F-C94D-44A6-9FDA-59B777045266}">
  <dimension ref="A1:F34"/>
  <sheetViews>
    <sheetView topLeftCell="A9" workbookViewId="0">
      <selection activeCell="A6" sqref="A6:A34"/>
    </sheetView>
  </sheetViews>
  <sheetFormatPr defaultRowHeight="14.4" x14ac:dyDescent="0.3"/>
  <cols>
    <col min="3" max="3" width="26.109375" customWidth="1"/>
    <col min="4" max="4" width="30.77734375" customWidth="1"/>
    <col min="5" max="5" width="33.5546875" customWidth="1"/>
  </cols>
  <sheetData>
    <row r="1" spans="1:6" x14ac:dyDescent="0.3">
      <c r="D1" s="164" t="s">
        <v>246</v>
      </c>
      <c r="E1" s="165" t="s">
        <v>245</v>
      </c>
    </row>
    <row r="2" spans="1:6" x14ac:dyDescent="0.3">
      <c r="D2" s="202">
        <v>40256</v>
      </c>
      <c r="E2" s="202">
        <v>40346</v>
      </c>
    </row>
    <row r="4" spans="1:6" x14ac:dyDescent="0.3">
      <c r="A4" t="s">
        <v>0</v>
      </c>
      <c r="B4" t="s">
        <v>188</v>
      </c>
      <c r="C4" t="s">
        <v>191</v>
      </c>
      <c r="D4" t="s">
        <v>192</v>
      </c>
      <c r="E4" t="s">
        <v>193</v>
      </c>
      <c r="F4" t="s">
        <v>699</v>
      </c>
    </row>
    <row r="5" spans="1:6" x14ac:dyDescent="0.3">
      <c r="A5">
        <v>1</v>
      </c>
      <c r="B5" t="s">
        <v>87</v>
      </c>
      <c r="C5">
        <v>266547911</v>
      </c>
      <c r="D5">
        <v>0.24</v>
      </c>
      <c r="E5">
        <v>1</v>
      </c>
      <c r="F5">
        <f>C5*D5</f>
        <v>63971498.640000001</v>
      </c>
    </row>
    <row r="6" spans="1:6" x14ac:dyDescent="0.3">
      <c r="A6">
        <f>A5+1</f>
        <v>2</v>
      </c>
      <c r="B6" t="s">
        <v>33</v>
      </c>
      <c r="C6">
        <v>251925338</v>
      </c>
      <c r="D6">
        <v>0.25</v>
      </c>
      <c r="E6">
        <v>1</v>
      </c>
      <c r="F6">
        <f t="shared" ref="F6:F34" si="0">C6*D6</f>
        <v>62981334.5</v>
      </c>
    </row>
    <row r="7" spans="1:6" x14ac:dyDescent="0.3">
      <c r="A7">
        <f t="shared" ref="A7:A34" si="1">A6+1</f>
        <v>3</v>
      </c>
      <c r="B7" t="s">
        <v>71</v>
      </c>
      <c r="C7">
        <v>253773123199</v>
      </c>
      <c r="D7">
        <v>0.22</v>
      </c>
      <c r="E7">
        <v>1</v>
      </c>
      <c r="F7">
        <f t="shared" si="0"/>
        <v>55830087103.779999</v>
      </c>
    </row>
    <row r="8" spans="1:6" x14ac:dyDescent="0.3">
      <c r="A8">
        <f t="shared" si="1"/>
        <v>4</v>
      </c>
      <c r="B8" t="s">
        <v>1</v>
      </c>
      <c r="C8">
        <v>4300648720</v>
      </c>
      <c r="D8">
        <v>0.45</v>
      </c>
      <c r="E8">
        <v>0.4037</v>
      </c>
      <c r="F8">
        <f t="shared" si="0"/>
        <v>1935291924</v>
      </c>
    </row>
    <row r="9" spans="1:6" x14ac:dyDescent="0.3">
      <c r="A9">
        <f t="shared" si="1"/>
        <v>5</v>
      </c>
      <c r="B9" t="s">
        <v>11</v>
      </c>
      <c r="C9">
        <v>87688763</v>
      </c>
      <c r="D9">
        <v>0.46</v>
      </c>
      <c r="E9">
        <v>1</v>
      </c>
      <c r="F9">
        <f t="shared" si="0"/>
        <v>40336830.980000004</v>
      </c>
    </row>
    <row r="10" spans="1:6" x14ac:dyDescent="0.3">
      <c r="A10">
        <f t="shared" si="1"/>
        <v>6</v>
      </c>
      <c r="B10" t="s">
        <v>41</v>
      </c>
      <c r="C10">
        <v>102484263704</v>
      </c>
      <c r="D10">
        <v>0.38</v>
      </c>
      <c r="E10">
        <v>1</v>
      </c>
      <c r="F10">
        <f t="shared" si="0"/>
        <v>38944020207.519997</v>
      </c>
    </row>
    <row r="11" spans="1:6" x14ac:dyDescent="0.3">
      <c r="A11">
        <f t="shared" si="1"/>
        <v>7</v>
      </c>
      <c r="B11" t="s">
        <v>3</v>
      </c>
      <c r="C11">
        <v>462936913</v>
      </c>
      <c r="D11">
        <v>0.91</v>
      </c>
      <c r="E11">
        <v>0.59809999999999997</v>
      </c>
      <c r="F11">
        <f t="shared" si="0"/>
        <v>421272590.83000004</v>
      </c>
    </row>
    <row r="12" spans="1:6" x14ac:dyDescent="0.3">
      <c r="A12">
        <f t="shared" si="1"/>
        <v>8</v>
      </c>
      <c r="B12" t="s">
        <v>69</v>
      </c>
      <c r="C12">
        <v>1340919600</v>
      </c>
      <c r="D12">
        <v>0.12</v>
      </c>
      <c r="E12">
        <v>1</v>
      </c>
      <c r="F12">
        <f t="shared" si="0"/>
        <v>160910352</v>
      </c>
    </row>
    <row r="13" spans="1:6" x14ac:dyDescent="0.3">
      <c r="A13">
        <f t="shared" si="1"/>
        <v>9</v>
      </c>
      <c r="B13" t="s">
        <v>168</v>
      </c>
      <c r="C13">
        <v>7949871940</v>
      </c>
      <c r="D13">
        <v>0.2</v>
      </c>
      <c r="E13">
        <v>1</v>
      </c>
      <c r="F13">
        <f t="shared" si="0"/>
        <v>1589974388</v>
      </c>
    </row>
    <row r="14" spans="1:6" x14ac:dyDescent="0.3">
      <c r="A14">
        <f t="shared" si="1"/>
        <v>10</v>
      </c>
      <c r="B14" t="s">
        <v>683</v>
      </c>
      <c r="C14">
        <v>1116262637</v>
      </c>
      <c r="D14">
        <v>0.56000000000000005</v>
      </c>
      <c r="E14">
        <v>1</v>
      </c>
      <c r="F14">
        <f t="shared" si="0"/>
        <v>625107076.72000003</v>
      </c>
    </row>
    <row r="15" spans="1:6" x14ac:dyDescent="0.3">
      <c r="A15">
        <f t="shared" si="1"/>
        <v>11</v>
      </c>
      <c r="B15" t="s">
        <v>51</v>
      </c>
      <c r="C15">
        <v>898984086</v>
      </c>
      <c r="D15">
        <v>0.15</v>
      </c>
      <c r="E15">
        <v>1</v>
      </c>
      <c r="F15">
        <f t="shared" si="0"/>
        <v>134847612.90000001</v>
      </c>
    </row>
    <row r="16" spans="1:6" x14ac:dyDescent="0.3">
      <c r="A16">
        <f t="shared" si="1"/>
        <v>12</v>
      </c>
      <c r="B16" t="s">
        <v>684</v>
      </c>
      <c r="C16">
        <v>1184159340</v>
      </c>
      <c r="D16">
        <v>0.39</v>
      </c>
      <c r="E16">
        <v>1</v>
      </c>
      <c r="F16">
        <f t="shared" si="0"/>
        <v>461822142.60000002</v>
      </c>
    </row>
    <row r="17" spans="1:6" x14ac:dyDescent="0.3">
      <c r="A17">
        <f t="shared" si="1"/>
        <v>13</v>
      </c>
      <c r="B17" t="s">
        <v>685</v>
      </c>
      <c r="C17">
        <v>11871999813</v>
      </c>
      <c r="D17">
        <v>0.25</v>
      </c>
      <c r="E17">
        <v>1</v>
      </c>
      <c r="F17">
        <f t="shared" si="0"/>
        <v>2967999953.25</v>
      </c>
    </row>
    <row r="18" spans="1:6" x14ac:dyDescent="0.3">
      <c r="A18">
        <f t="shared" si="1"/>
        <v>14</v>
      </c>
      <c r="B18" t="s">
        <v>686</v>
      </c>
      <c r="C18">
        <v>4244627804</v>
      </c>
      <c r="D18">
        <v>0.12</v>
      </c>
      <c r="E18">
        <v>1</v>
      </c>
      <c r="F18">
        <f t="shared" si="0"/>
        <v>509355336.47999996</v>
      </c>
    </row>
    <row r="19" spans="1:6" x14ac:dyDescent="0.3">
      <c r="A19">
        <f t="shared" si="1"/>
        <v>15</v>
      </c>
      <c r="B19" t="s">
        <v>471</v>
      </c>
      <c r="C19">
        <v>127720590</v>
      </c>
      <c r="D19">
        <v>0.67</v>
      </c>
      <c r="E19">
        <v>1</v>
      </c>
      <c r="F19">
        <f t="shared" si="0"/>
        <v>85572795.300000012</v>
      </c>
    </row>
    <row r="20" spans="1:6" x14ac:dyDescent="0.3">
      <c r="A20">
        <f t="shared" si="1"/>
        <v>16</v>
      </c>
      <c r="B20" t="s">
        <v>687</v>
      </c>
      <c r="C20">
        <v>72450000</v>
      </c>
      <c r="D20">
        <v>0.23</v>
      </c>
      <c r="E20">
        <v>1</v>
      </c>
      <c r="F20">
        <f t="shared" si="0"/>
        <v>16663500</v>
      </c>
    </row>
    <row r="21" spans="1:6" x14ac:dyDescent="0.3">
      <c r="A21">
        <f t="shared" si="1"/>
        <v>17</v>
      </c>
      <c r="B21" t="s">
        <v>172</v>
      </c>
      <c r="C21">
        <v>156159961</v>
      </c>
      <c r="D21">
        <v>0.2</v>
      </c>
      <c r="E21">
        <v>1</v>
      </c>
      <c r="F21">
        <f t="shared" si="0"/>
        <v>31231992.200000003</v>
      </c>
    </row>
    <row r="22" spans="1:6" x14ac:dyDescent="0.3">
      <c r="A22">
        <f t="shared" si="1"/>
        <v>18</v>
      </c>
      <c r="B22" t="s">
        <v>21</v>
      </c>
      <c r="C22">
        <v>1589726672</v>
      </c>
      <c r="D22">
        <v>0.15</v>
      </c>
      <c r="E22">
        <v>1</v>
      </c>
      <c r="F22">
        <f t="shared" si="0"/>
        <v>238459000.79999998</v>
      </c>
    </row>
    <row r="23" spans="1:6" x14ac:dyDescent="0.3">
      <c r="A23">
        <f t="shared" si="1"/>
        <v>19</v>
      </c>
      <c r="B23" t="s">
        <v>45</v>
      </c>
      <c r="C23">
        <v>327913344</v>
      </c>
      <c r="D23">
        <v>0.45</v>
      </c>
      <c r="E23">
        <v>1</v>
      </c>
      <c r="F23">
        <f t="shared" si="0"/>
        <v>147561004.80000001</v>
      </c>
    </row>
    <row r="24" spans="1:6" x14ac:dyDescent="0.3">
      <c r="A24">
        <f t="shared" si="1"/>
        <v>20</v>
      </c>
      <c r="B24" t="s">
        <v>5</v>
      </c>
      <c r="C24">
        <v>8072050639</v>
      </c>
      <c r="D24">
        <v>0.39</v>
      </c>
      <c r="E24">
        <v>0.95879999999999999</v>
      </c>
      <c r="F24">
        <f t="shared" si="0"/>
        <v>3148099749.21</v>
      </c>
    </row>
    <row r="25" spans="1:6" x14ac:dyDescent="0.3">
      <c r="A25">
        <f t="shared" si="1"/>
        <v>21</v>
      </c>
      <c r="B25" t="s">
        <v>7</v>
      </c>
      <c r="C25">
        <v>882096000</v>
      </c>
      <c r="D25">
        <v>0.92</v>
      </c>
      <c r="E25">
        <v>0.95879999999999999</v>
      </c>
      <c r="F25">
        <f t="shared" si="0"/>
        <v>811528320</v>
      </c>
    </row>
    <row r="26" spans="1:6" x14ac:dyDescent="0.3">
      <c r="A26">
        <f t="shared" si="1"/>
        <v>22</v>
      </c>
      <c r="B26" t="s">
        <v>690</v>
      </c>
      <c r="C26">
        <v>237064981</v>
      </c>
      <c r="D26">
        <v>0.05</v>
      </c>
      <c r="E26">
        <v>1</v>
      </c>
      <c r="F26">
        <f t="shared" si="0"/>
        <v>11853249.050000001</v>
      </c>
    </row>
    <row r="27" spans="1:6" x14ac:dyDescent="0.3">
      <c r="A27">
        <f t="shared" si="1"/>
        <v>23</v>
      </c>
      <c r="B27" t="s">
        <v>13</v>
      </c>
      <c r="C27">
        <v>5716159152</v>
      </c>
      <c r="D27">
        <v>0.16</v>
      </c>
      <c r="E27">
        <v>1</v>
      </c>
      <c r="F27">
        <f t="shared" si="0"/>
        <v>914585464.32000005</v>
      </c>
    </row>
    <row r="28" spans="1:6" x14ac:dyDescent="0.3">
      <c r="A28">
        <f t="shared" si="1"/>
        <v>24</v>
      </c>
      <c r="B28" t="s">
        <v>15</v>
      </c>
      <c r="C28">
        <v>4082059064</v>
      </c>
      <c r="D28">
        <v>0.53</v>
      </c>
      <c r="E28">
        <v>1</v>
      </c>
      <c r="F28">
        <f t="shared" si="0"/>
        <v>2163491303.9200001</v>
      </c>
    </row>
    <row r="29" spans="1:6" x14ac:dyDescent="0.3">
      <c r="A29">
        <f t="shared" si="1"/>
        <v>25</v>
      </c>
      <c r="B29" t="s">
        <v>25</v>
      </c>
      <c r="C29">
        <v>1329001327</v>
      </c>
      <c r="D29">
        <v>0.61</v>
      </c>
      <c r="E29">
        <v>1</v>
      </c>
      <c r="F29">
        <f t="shared" si="0"/>
        <v>810690809.47000003</v>
      </c>
    </row>
    <row r="30" spans="1:6" x14ac:dyDescent="0.3">
      <c r="A30">
        <f t="shared" si="1"/>
        <v>26</v>
      </c>
      <c r="B30" t="s">
        <v>29</v>
      </c>
      <c r="C30">
        <v>1523777</v>
      </c>
      <c r="D30">
        <v>0.98</v>
      </c>
      <c r="E30">
        <v>1</v>
      </c>
      <c r="F30">
        <f t="shared" si="0"/>
        <v>1493301.46</v>
      </c>
    </row>
    <row r="31" spans="1:6" x14ac:dyDescent="0.3">
      <c r="A31">
        <f t="shared" si="1"/>
        <v>27</v>
      </c>
      <c r="B31" t="s">
        <v>31</v>
      </c>
      <c r="C31">
        <v>722292600</v>
      </c>
      <c r="D31">
        <v>0.34</v>
      </c>
      <c r="E31">
        <v>1</v>
      </c>
      <c r="F31">
        <f t="shared" si="0"/>
        <v>245579484.00000003</v>
      </c>
    </row>
    <row r="32" spans="1:6" x14ac:dyDescent="0.3">
      <c r="A32">
        <f t="shared" si="1"/>
        <v>28</v>
      </c>
      <c r="B32" t="s">
        <v>694</v>
      </c>
      <c r="C32">
        <v>12919512808</v>
      </c>
      <c r="D32">
        <v>0.4</v>
      </c>
      <c r="E32">
        <v>1</v>
      </c>
      <c r="F32">
        <f t="shared" si="0"/>
        <v>5167805123.2000008</v>
      </c>
    </row>
    <row r="33" spans="1:6" x14ac:dyDescent="0.3">
      <c r="A33">
        <f t="shared" si="1"/>
        <v>29</v>
      </c>
      <c r="B33" t="s">
        <v>19</v>
      </c>
      <c r="C33">
        <v>2301319094214</v>
      </c>
      <c r="D33">
        <v>0.22</v>
      </c>
      <c r="E33">
        <v>1</v>
      </c>
      <c r="F33">
        <f t="shared" si="0"/>
        <v>506290200727.08002</v>
      </c>
    </row>
    <row r="34" spans="1:6" x14ac:dyDescent="0.3">
      <c r="A34">
        <f t="shared" si="1"/>
        <v>30</v>
      </c>
      <c r="B34" t="s">
        <v>697</v>
      </c>
      <c r="C34">
        <v>108226619</v>
      </c>
      <c r="D34">
        <v>0.44</v>
      </c>
      <c r="E34">
        <v>1</v>
      </c>
      <c r="F34">
        <f t="shared" si="0"/>
        <v>47619712.359999999</v>
      </c>
    </row>
  </sheetData>
  <autoFilter ref="B4:E34" xr:uid="{5FF08A8F-C94D-44A6-9FDA-59B777045266}">
    <sortState xmlns:xlrd2="http://schemas.microsoft.com/office/spreadsheetml/2017/richdata2" ref="B5:E34">
      <sortCondition ref="B4:B34"/>
    </sortState>
  </autoFilter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38B1-8F3F-4122-9F7B-52D00279880C}">
  <dimension ref="A1:F34"/>
  <sheetViews>
    <sheetView topLeftCell="A8" workbookViewId="0">
      <selection activeCell="A6" sqref="A6:A34"/>
    </sheetView>
  </sheetViews>
  <sheetFormatPr defaultRowHeight="14.4" x14ac:dyDescent="0.3"/>
  <cols>
    <col min="2" max="2" width="13.6640625" customWidth="1"/>
    <col min="3" max="3" width="27.88671875" customWidth="1"/>
    <col min="4" max="4" width="39.88671875" customWidth="1"/>
    <col min="5" max="5" width="20.109375" customWidth="1"/>
    <col min="6" max="6" width="11" bestFit="1" customWidth="1"/>
  </cols>
  <sheetData>
    <row r="1" spans="1:6" x14ac:dyDescent="0.3">
      <c r="C1" s="164" t="s">
        <v>246</v>
      </c>
      <c r="D1" s="165" t="s">
        <v>245</v>
      </c>
    </row>
    <row r="2" spans="1:6" x14ac:dyDescent="0.3">
      <c r="C2" s="202">
        <v>40189</v>
      </c>
      <c r="D2" s="202">
        <v>40255</v>
      </c>
    </row>
    <row r="4" spans="1:6" x14ac:dyDescent="0.3">
      <c r="A4" t="s">
        <v>0</v>
      </c>
      <c r="B4" t="s">
        <v>188</v>
      </c>
      <c r="C4" t="s">
        <v>191</v>
      </c>
      <c r="D4" t="s">
        <v>192</v>
      </c>
      <c r="E4" t="s">
        <v>193</v>
      </c>
      <c r="F4" t="s">
        <v>699</v>
      </c>
    </row>
    <row r="5" spans="1:6" x14ac:dyDescent="0.3">
      <c r="A5">
        <v>1</v>
      </c>
      <c r="B5" t="s">
        <v>87</v>
      </c>
      <c r="C5" s="203">
        <v>266547911</v>
      </c>
      <c r="D5">
        <v>0.24</v>
      </c>
      <c r="E5">
        <v>1</v>
      </c>
      <c r="F5">
        <f>C5*D5</f>
        <v>63971498.640000001</v>
      </c>
    </row>
    <row r="6" spans="1:6" x14ac:dyDescent="0.3">
      <c r="A6">
        <f>A5+1</f>
        <v>2</v>
      </c>
      <c r="B6" t="s">
        <v>681</v>
      </c>
      <c r="C6" s="203">
        <v>251925338</v>
      </c>
      <c r="D6">
        <v>0.25</v>
      </c>
      <c r="E6">
        <v>1</v>
      </c>
      <c r="F6">
        <f t="shared" ref="F6:F34" si="0">C6*D6</f>
        <v>62981334.5</v>
      </c>
    </row>
    <row r="7" spans="1:6" x14ac:dyDescent="0.3">
      <c r="A7">
        <f t="shared" ref="A7:A34" si="1">A6+1</f>
        <v>3</v>
      </c>
      <c r="B7" t="s">
        <v>71</v>
      </c>
      <c r="C7" s="203">
        <v>253773123199</v>
      </c>
      <c r="D7">
        <v>0.22</v>
      </c>
      <c r="E7">
        <v>1</v>
      </c>
      <c r="F7">
        <f t="shared" si="0"/>
        <v>55830087103.779999</v>
      </c>
    </row>
    <row r="8" spans="1:6" x14ac:dyDescent="0.3">
      <c r="A8">
        <f t="shared" si="1"/>
        <v>4</v>
      </c>
      <c r="B8" t="s">
        <v>1</v>
      </c>
      <c r="C8" s="203">
        <v>3689161882</v>
      </c>
      <c r="D8">
        <v>0.45</v>
      </c>
      <c r="E8">
        <v>0.3463</v>
      </c>
      <c r="F8">
        <f t="shared" si="0"/>
        <v>1660122846.9000001</v>
      </c>
    </row>
    <row r="9" spans="1:6" x14ac:dyDescent="0.3">
      <c r="A9">
        <f t="shared" si="1"/>
        <v>5</v>
      </c>
      <c r="B9" t="s">
        <v>11</v>
      </c>
      <c r="C9" s="203">
        <v>87688763</v>
      </c>
      <c r="D9">
        <v>0.46</v>
      </c>
      <c r="E9">
        <v>1</v>
      </c>
      <c r="F9">
        <f t="shared" si="0"/>
        <v>40336830.980000004</v>
      </c>
    </row>
    <row r="10" spans="1:6" x14ac:dyDescent="0.3">
      <c r="A10">
        <f t="shared" si="1"/>
        <v>6</v>
      </c>
      <c r="B10" t="s">
        <v>41</v>
      </c>
      <c r="C10" s="203">
        <v>102484263704</v>
      </c>
      <c r="D10">
        <v>0.38</v>
      </c>
      <c r="E10">
        <v>1</v>
      </c>
      <c r="F10">
        <f t="shared" si="0"/>
        <v>38944020207.519997</v>
      </c>
    </row>
    <row r="11" spans="1:6" x14ac:dyDescent="0.3">
      <c r="A11">
        <f t="shared" si="1"/>
        <v>7</v>
      </c>
      <c r="B11" t="s">
        <v>3</v>
      </c>
      <c r="C11" s="203">
        <v>375860500</v>
      </c>
      <c r="D11">
        <v>0.91</v>
      </c>
      <c r="E11">
        <v>0.48559999999999998</v>
      </c>
      <c r="F11">
        <f t="shared" si="0"/>
        <v>342033055</v>
      </c>
    </row>
    <row r="12" spans="1:6" x14ac:dyDescent="0.3">
      <c r="A12">
        <f t="shared" si="1"/>
        <v>8</v>
      </c>
      <c r="B12" t="s">
        <v>69</v>
      </c>
      <c r="C12" s="203">
        <v>1340919600</v>
      </c>
      <c r="D12">
        <v>0.12</v>
      </c>
      <c r="E12">
        <v>1</v>
      </c>
      <c r="F12">
        <f t="shared" si="0"/>
        <v>160910352</v>
      </c>
    </row>
    <row r="13" spans="1:6" x14ac:dyDescent="0.3">
      <c r="A13">
        <f t="shared" si="1"/>
        <v>9</v>
      </c>
      <c r="B13" t="s">
        <v>168</v>
      </c>
      <c r="C13" s="203">
        <v>7949871940</v>
      </c>
      <c r="D13">
        <v>0.2</v>
      </c>
      <c r="E13">
        <v>1</v>
      </c>
      <c r="F13">
        <f t="shared" si="0"/>
        <v>1589974388</v>
      </c>
    </row>
    <row r="14" spans="1:6" x14ac:dyDescent="0.3">
      <c r="A14">
        <f t="shared" si="1"/>
        <v>10</v>
      </c>
      <c r="B14" t="s">
        <v>683</v>
      </c>
      <c r="C14">
        <v>1116262637</v>
      </c>
      <c r="D14">
        <v>0.56000000000000005</v>
      </c>
      <c r="E14">
        <v>1</v>
      </c>
      <c r="F14">
        <f t="shared" si="0"/>
        <v>625107076.72000003</v>
      </c>
    </row>
    <row r="15" spans="1:6" x14ac:dyDescent="0.3">
      <c r="A15">
        <f t="shared" si="1"/>
        <v>11</v>
      </c>
      <c r="B15" t="s">
        <v>51</v>
      </c>
      <c r="C15" s="203">
        <v>898984086</v>
      </c>
      <c r="D15">
        <v>0.15</v>
      </c>
      <c r="E15">
        <v>1</v>
      </c>
      <c r="F15">
        <f t="shared" si="0"/>
        <v>134847612.90000001</v>
      </c>
    </row>
    <row r="16" spans="1:6" x14ac:dyDescent="0.3">
      <c r="A16">
        <f t="shared" si="1"/>
        <v>12</v>
      </c>
      <c r="B16" t="s">
        <v>684</v>
      </c>
      <c r="C16" s="203">
        <v>1184159340</v>
      </c>
      <c r="D16">
        <v>0.39</v>
      </c>
      <c r="E16">
        <v>1</v>
      </c>
      <c r="F16">
        <f t="shared" si="0"/>
        <v>461822142.60000002</v>
      </c>
    </row>
    <row r="17" spans="1:6" x14ac:dyDescent="0.3">
      <c r="A17">
        <f t="shared" si="1"/>
        <v>13</v>
      </c>
      <c r="B17" t="s">
        <v>685</v>
      </c>
      <c r="C17" s="203">
        <v>11871999813</v>
      </c>
      <c r="D17">
        <v>0.25</v>
      </c>
      <c r="E17">
        <v>1</v>
      </c>
      <c r="F17">
        <f t="shared" si="0"/>
        <v>2967999953.25</v>
      </c>
    </row>
    <row r="18" spans="1:6" x14ac:dyDescent="0.3">
      <c r="A18">
        <f t="shared" si="1"/>
        <v>14</v>
      </c>
      <c r="B18" t="s">
        <v>686</v>
      </c>
      <c r="C18" s="203">
        <v>4244627804</v>
      </c>
      <c r="D18">
        <v>0.12</v>
      </c>
      <c r="E18">
        <v>1</v>
      </c>
      <c r="F18">
        <f t="shared" si="0"/>
        <v>509355336.47999996</v>
      </c>
    </row>
    <row r="19" spans="1:6" x14ac:dyDescent="0.3">
      <c r="A19">
        <f t="shared" si="1"/>
        <v>15</v>
      </c>
      <c r="B19" t="s">
        <v>471</v>
      </c>
      <c r="C19" s="203">
        <v>127720590</v>
      </c>
      <c r="D19">
        <v>0.67</v>
      </c>
      <c r="E19">
        <v>1</v>
      </c>
      <c r="F19">
        <f t="shared" si="0"/>
        <v>85572795.300000012</v>
      </c>
    </row>
    <row r="20" spans="1:6" x14ac:dyDescent="0.3">
      <c r="A20">
        <f t="shared" si="1"/>
        <v>16</v>
      </c>
      <c r="B20" t="s">
        <v>687</v>
      </c>
      <c r="C20" s="203">
        <v>72450000</v>
      </c>
      <c r="D20">
        <v>0.23</v>
      </c>
      <c r="E20">
        <v>1</v>
      </c>
      <c r="F20">
        <f t="shared" si="0"/>
        <v>16663500</v>
      </c>
    </row>
    <row r="21" spans="1:6" x14ac:dyDescent="0.3">
      <c r="A21">
        <f t="shared" si="1"/>
        <v>17</v>
      </c>
      <c r="B21" t="s">
        <v>172</v>
      </c>
      <c r="C21" s="203">
        <v>156159961</v>
      </c>
      <c r="D21">
        <v>0.2</v>
      </c>
      <c r="E21">
        <v>1</v>
      </c>
      <c r="F21">
        <f t="shared" si="0"/>
        <v>31231992.200000003</v>
      </c>
    </row>
    <row r="22" spans="1:6" x14ac:dyDescent="0.3">
      <c r="A22">
        <f t="shared" si="1"/>
        <v>18</v>
      </c>
      <c r="B22" t="s">
        <v>21</v>
      </c>
      <c r="C22" s="203">
        <v>1589726672</v>
      </c>
      <c r="D22">
        <v>0.15</v>
      </c>
      <c r="E22">
        <v>1</v>
      </c>
      <c r="F22">
        <f t="shared" si="0"/>
        <v>238459000.79999998</v>
      </c>
    </row>
    <row r="23" spans="1:6" x14ac:dyDescent="0.3">
      <c r="A23">
        <f t="shared" si="1"/>
        <v>19</v>
      </c>
      <c r="B23" t="s">
        <v>45</v>
      </c>
      <c r="C23" s="203">
        <v>327913344</v>
      </c>
      <c r="D23">
        <v>0.45</v>
      </c>
      <c r="E23">
        <v>1</v>
      </c>
      <c r="F23">
        <f t="shared" si="0"/>
        <v>147561004.80000001</v>
      </c>
    </row>
    <row r="24" spans="1:6" x14ac:dyDescent="0.3">
      <c r="A24">
        <f t="shared" si="1"/>
        <v>20</v>
      </c>
      <c r="B24" t="s">
        <v>5</v>
      </c>
      <c r="C24" s="203">
        <v>8418909720</v>
      </c>
      <c r="D24">
        <v>0.39</v>
      </c>
      <c r="E24">
        <v>1</v>
      </c>
      <c r="F24">
        <f t="shared" si="0"/>
        <v>3283374790.8000002</v>
      </c>
    </row>
    <row r="25" spans="1:6" x14ac:dyDescent="0.3">
      <c r="A25">
        <f t="shared" si="1"/>
        <v>21</v>
      </c>
      <c r="B25" t="s">
        <v>7</v>
      </c>
      <c r="C25" s="203">
        <v>920000000</v>
      </c>
      <c r="D25">
        <v>0.92</v>
      </c>
      <c r="E25">
        <v>1</v>
      </c>
      <c r="F25">
        <f t="shared" si="0"/>
        <v>846400000</v>
      </c>
    </row>
    <row r="26" spans="1:6" x14ac:dyDescent="0.3">
      <c r="A26">
        <f t="shared" si="1"/>
        <v>22</v>
      </c>
      <c r="B26" t="s">
        <v>690</v>
      </c>
      <c r="C26" s="203">
        <v>237064981</v>
      </c>
      <c r="D26">
        <v>0.05</v>
      </c>
      <c r="E26">
        <v>1</v>
      </c>
      <c r="F26">
        <f t="shared" si="0"/>
        <v>11853249.050000001</v>
      </c>
    </row>
    <row r="27" spans="1:6" x14ac:dyDescent="0.3">
      <c r="A27">
        <f t="shared" si="1"/>
        <v>23</v>
      </c>
      <c r="B27" t="s">
        <v>13</v>
      </c>
      <c r="C27" s="203">
        <v>5716159152</v>
      </c>
      <c r="D27">
        <v>0.16</v>
      </c>
      <c r="E27">
        <v>1</v>
      </c>
      <c r="F27">
        <f t="shared" si="0"/>
        <v>914585464.32000005</v>
      </c>
    </row>
    <row r="28" spans="1:6" x14ac:dyDescent="0.3">
      <c r="A28">
        <f t="shared" si="1"/>
        <v>24</v>
      </c>
      <c r="B28" t="s">
        <v>692</v>
      </c>
      <c r="C28" s="203">
        <v>4082059064</v>
      </c>
      <c r="D28">
        <v>0.53</v>
      </c>
      <c r="E28">
        <v>1</v>
      </c>
      <c r="F28">
        <f t="shared" si="0"/>
        <v>2163491303.9200001</v>
      </c>
    </row>
    <row r="29" spans="1:6" x14ac:dyDescent="0.3">
      <c r="A29">
        <f t="shared" si="1"/>
        <v>25</v>
      </c>
      <c r="B29" t="s">
        <v>25</v>
      </c>
      <c r="C29" s="203">
        <v>1329001327</v>
      </c>
      <c r="D29">
        <v>0.61</v>
      </c>
      <c r="E29">
        <v>1</v>
      </c>
      <c r="F29">
        <f t="shared" si="0"/>
        <v>810690809.47000003</v>
      </c>
    </row>
    <row r="30" spans="1:6" x14ac:dyDescent="0.3">
      <c r="A30">
        <f t="shared" si="1"/>
        <v>26</v>
      </c>
      <c r="B30" t="s">
        <v>29</v>
      </c>
      <c r="C30" s="203">
        <v>1523777</v>
      </c>
      <c r="D30">
        <v>0.98</v>
      </c>
      <c r="E30">
        <v>1</v>
      </c>
      <c r="F30">
        <f t="shared" si="0"/>
        <v>1493301.46</v>
      </c>
    </row>
    <row r="31" spans="1:6" x14ac:dyDescent="0.3">
      <c r="A31">
        <f t="shared" si="1"/>
        <v>27</v>
      </c>
      <c r="B31" t="s">
        <v>31</v>
      </c>
      <c r="C31" s="203">
        <v>722292600</v>
      </c>
      <c r="D31">
        <v>0.34</v>
      </c>
      <c r="E31">
        <v>1</v>
      </c>
      <c r="F31">
        <f t="shared" si="0"/>
        <v>245579484.00000003</v>
      </c>
    </row>
    <row r="32" spans="1:6" x14ac:dyDescent="0.3">
      <c r="A32">
        <f t="shared" si="1"/>
        <v>28</v>
      </c>
      <c r="B32" t="s">
        <v>694</v>
      </c>
      <c r="C32" s="203">
        <v>12919512808</v>
      </c>
      <c r="D32">
        <v>0.4</v>
      </c>
      <c r="E32">
        <v>1</v>
      </c>
      <c r="F32">
        <f t="shared" si="0"/>
        <v>5167805123.2000008</v>
      </c>
    </row>
    <row r="33" spans="1:6" x14ac:dyDescent="0.3">
      <c r="A33">
        <f t="shared" si="1"/>
        <v>29</v>
      </c>
      <c r="B33" t="s">
        <v>696</v>
      </c>
      <c r="C33" s="203">
        <v>2301319094214</v>
      </c>
      <c r="D33">
        <v>0.22</v>
      </c>
      <c r="E33">
        <v>1</v>
      </c>
      <c r="F33">
        <f t="shared" si="0"/>
        <v>506290200727.08002</v>
      </c>
    </row>
    <row r="34" spans="1:6" x14ac:dyDescent="0.3">
      <c r="A34">
        <f t="shared" si="1"/>
        <v>30</v>
      </c>
      <c r="B34" t="s">
        <v>697</v>
      </c>
      <c r="C34">
        <v>108226619</v>
      </c>
      <c r="D34">
        <v>0.44</v>
      </c>
      <c r="E34">
        <v>1</v>
      </c>
      <c r="F34">
        <f t="shared" si="0"/>
        <v>47619712.359999999</v>
      </c>
    </row>
  </sheetData>
  <autoFilter ref="B4:B34" xr:uid="{090038B1-8F3F-4122-9F7B-52D00279880C}">
    <sortState xmlns:xlrd2="http://schemas.microsoft.com/office/spreadsheetml/2017/richdata2" ref="B5:B34">
      <sortCondition ref="B4:B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EBEF-8F23-4720-9CD5-E0EB6ECBC5F4}">
  <dimension ref="A1:P61"/>
  <sheetViews>
    <sheetView showGridLines="0" topLeftCell="A26" workbookViewId="0">
      <selection activeCell="B56" sqref="B56"/>
    </sheetView>
  </sheetViews>
  <sheetFormatPr defaultColWidth="9.44140625" defaultRowHeight="13.2" x14ac:dyDescent="0.3"/>
  <cols>
    <col min="1" max="1" width="4.44140625" style="163" customWidth="1"/>
    <col min="2" max="2" width="19.44140625" style="163" bestFit="1" customWidth="1"/>
    <col min="3" max="3" width="40.44140625" style="173" customWidth="1"/>
    <col min="4" max="4" width="44.5546875" style="173" customWidth="1"/>
    <col min="5" max="5" width="19.44140625" style="163" customWidth="1"/>
    <col min="6" max="6" width="10.5546875" style="163" customWidth="1"/>
    <col min="7" max="7" width="12.5546875" style="163" customWidth="1"/>
    <col min="8" max="8" width="12" style="163" bestFit="1" customWidth="1"/>
    <col min="9" max="9" width="23.6640625" style="163" customWidth="1"/>
    <col min="10" max="10" width="10.77734375" style="163" bestFit="1" customWidth="1"/>
    <col min="11" max="11" width="9.88671875" style="163" customWidth="1"/>
    <col min="12" max="12" width="32.21875" style="163" customWidth="1"/>
    <col min="13" max="15" width="9.44140625" style="163"/>
    <col min="16" max="16" width="12.21875" style="163" bestFit="1" customWidth="1"/>
    <col min="17" max="18" width="9.44140625" style="163"/>
    <col min="19" max="19" width="10" style="163" bestFit="1" customWidth="1"/>
    <col min="20" max="16384" width="9.44140625" style="163"/>
  </cols>
  <sheetData>
    <row r="1" spans="1:16" x14ac:dyDescent="0.3">
      <c r="C1" s="164" t="s">
        <v>246</v>
      </c>
      <c r="D1" s="165" t="s">
        <v>245</v>
      </c>
    </row>
    <row r="2" spans="1:16" ht="13.8" thickBot="1" x14ac:dyDescent="0.35">
      <c r="C2" s="166">
        <v>45555</v>
      </c>
      <c r="D2" s="167">
        <v>45578</v>
      </c>
    </row>
    <row r="3" spans="1:16" x14ac:dyDescent="0.3">
      <c r="A3" s="168"/>
      <c r="B3" s="169"/>
      <c r="C3" s="170"/>
      <c r="D3" s="170"/>
      <c r="E3" s="169"/>
      <c r="F3" s="169"/>
      <c r="G3" s="169"/>
      <c r="H3" s="169"/>
    </row>
    <row r="4" spans="1:16" s="173" customFormat="1" ht="26.4" x14ac:dyDescent="0.25">
      <c r="A4" s="171" t="s">
        <v>0</v>
      </c>
      <c r="B4" s="171" t="s">
        <v>188</v>
      </c>
      <c r="C4" s="171" t="s">
        <v>189</v>
      </c>
      <c r="D4" s="171" t="s">
        <v>190</v>
      </c>
      <c r="E4" s="172" t="s">
        <v>191</v>
      </c>
      <c r="F4" s="171" t="s">
        <v>192</v>
      </c>
      <c r="G4" s="171" t="s">
        <v>193</v>
      </c>
      <c r="H4" s="171" t="s">
        <v>649</v>
      </c>
      <c r="I4" s="1" t="s">
        <v>699</v>
      </c>
    </row>
    <row r="5" spans="1:16" s="173" customFormat="1" x14ac:dyDescent="0.25">
      <c r="A5" s="174">
        <v>1</v>
      </c>
      <c r="B5" s="175" t="s">
        <v>3</v>
      </c>
      <c r="C5" s="175" t="s">
        <v>393</v>
      </c>
      <c r="D5" s="175" t="s">
        <v>448</v>
      </c>
      <c r="E5" s="176">
        <v>692865762</v>
      </c>
      <c r="F5" s="177">
        <v>0.55000000000000004</v>
      </c>
      <c r="G5" s="178">
        <v>0.33230219999999999</v>
      </c>
      <c r="H5" s="133">
        <v>0.14999999449515822</v>
      </c>
      <c r="I5" s="1">
        <f>E5*F5</f>
        <v>381076169.10000002</v>
      </c>
      <c r="J5" s="195"/>
      <c r="P5" s="196"/>
    </row>
    <row r="6" spans="1:16" s="173" customFormat="1" x14ac:dyDescent="0.25">
      <c r="A6" s="174">
        <v>2</v>
      </c>
      <c r="B6" s="175" t="s">
        <v>5</v>
      </c>
      <c r="C6" s="175" t="s">
        <v>394</v>
      </c>
      <c r="D6" s="175" t="s">
        <v>581</v>
      </c>
      <c r="E6" s="176">
        <v>21586948000</v>
      </c>
      <c r="F6" s="177">
        <v>0.48</v>
      </c>
      <c r="G6" s="178">
        <v>0.2474325</v>
      </c>
      <c r="H6" s="133">
        <v>0.12580048130220778</v>
      </c>
      <c r="I6" s="1">
        <f t="shared" ref="I6:I54" si="0">E6*F6</f>
        <v>10361735040</v>
      </c>
      <c r="J6" s="195"/>
      <c r="P6" s="196"/>
    </row>
    <row r="7" spans="1:16" s="173" customFormat="1" x14ac:dyDescent="0.25">
      <c r="A7" s="174">
        <v>3</v>
      </c>
      <c r="B7" s="175" t="s">
        <v>7</v>
      </c>
      <c r="C7" s="175" t="s">
        <v>395</v>
      </c>
      <c r="D7" s="175" t="s">
        <v>582</v>
      </c>
      <c r="E7" s="176">
        <v>1000000000</v>
      </c>
      <c r="F7" s="177">
        <v>1</v>
      </c>
      <c r="G7" s="178">
        <v>0.494865</v>
      </c>
      <c r="H7" s="133">
        <v>2.4199525735441613E-2</v>
      </c>
      <c r="I7" s="1">
        <f t="shared" si="0"/>
        <v>1000000000</v>
      </c>
      <c r="J7" s="195"/>
      <c r="P7" s="196"/>
    </row>
    <row r="8" spans="1:16" s="173" customFormat="1" x14ac:dyDescent="0.25">
      <c r="A8" s="174">
        <v>4</v>
      </c>
      <c r="B8" s="175" t="s">
        <v>1</v>
      </c>
      <c r="C8" s="175" t="s">
        <v>392</v>
      </c>
      <c r="D8" s="175" t="s">
        <v>447</v>
      </c>
      <c r="E8" s="176">
        <v>23673512900</v>
      </c>
      <c r="F8" s="177">
        <v>0.5</v>
      </c>
      <c r="G8" s="178">
        <v>0.4</v>
      </c>
      <c r="H8" s="133">
        <v>0.11176112487064788</v>
      </c>
      <c r="I8" s="1">
        <f t="shared" si="0"/>
        <v>11836756450</v>
      </c>
      <c r="J8" s="195"/>
      <c r="P8" s="196"/>
    </row>
    <row r="9" spans="1:16" s="173" customFormat="1" x14ac:dyDescent="0.25">
      <c r="A9" s="174">
        <v>5</v>
      </c>
      <c r="B9" s="175" t="s">
        <v>25</v>
      </c>
      <c r="C9" s="175" t="s">
        <v>443</v>
      </c>
      <c r="D9" s="175" t="s">
        <v>449</v>
      </c>
      <c r="E9" s="176">
        <v>2178690700</v>
      </c>
      <c r="F9" s="177">
        <v>0.32</v>
      </c>
      <c r="G9" s="178">
        <v>0.8</v>
      </c>
      <c r="H9" s="133">
        <v>6.3350633112912891E-2</v>
      </c>
      <c r="I9" s="1">
        <f t="shared" si="0"/>
        <v>697181024</v>
      </c>
      <c r="J9" s="195"/>
      <c r="P9" s="196"/>
    </row>
    <row r="10" spans="1:16" s="173" customFormat="1" x14ac:dyDescent="0.25">
      <c r="A10" s="174">
        <v>6</v>
      </c>
      <c r="B10" s="175" t="s">
        <v>650</v>
      </c>
      <c r="C10" s="175" t="s">
        <v>651</v>
      </c>
      <c r="D10" s="175" t="s">
        <v>652</v>
      </c>
      <c r="E10" s="176">
        <v>379453795</v>
      </c>
      <c r="F10" s="177">
        <v>0.15</v>
      </c>
      <c r="G10" s="178">
        <v>1</v>
      </c>
      <c r="H10" s="133">
        <v>4.0954865932440618E-2</v>
      </c>
      <c r="I10" s="1">
        <f t="shared" si="0"/>
        <v>56918069.25</v>
      </c>
      <c r="J10" s="195"/>
      <c r="P10" s="196"/>
    </row>
    <row r="11" spans="1:16" s="173" customFormat="1" x14ac:dyDescent="0.25">
      <c r="A11" s="174">
        <v>7</v>
      </c>
      <c r="B11" s="175" t="s">
        <v>11</v>
      </c>
      <c r="C11" s="175" t="s">
        <v>396</v>
      </c>
      <c r="D11" s="175" t="s">
        <v>419</v>
      </c>
      <c r="E11" s="176">
        <v>15286339700</v>
      </c>
      <c r="F11" s="177">
        <v>0.32</v>
      </c>
      <c r="G11" s="178">
        <v>0.4</v>
      </c>
      <c r="H11" s="133">
        <v>3.9987373341828253E-2</v>
      </c>
      <c r="I11" s="1">
        <f t="shared" si="0"/>
        <v>4891628704</v>
      </c>
      <c r="J11" s="195"/>
      <c r="P11" s="196"/>
    </row>
    <row r="12" spans="1:16" x14ac:dyDescent="0.25">
      <c r="A12" s="174">
        <v>8</v>
      </c>
      <c r="B12" s="175" t="s">
        <v>549</v>
      </c>
      <c r="C12" s="175" t="s">
        <v>644</v>
      </c>
      <c r="D12" s="175" t="s">
        <v>645</v>
      </c>
      <c r="E12" s="176">
        <v>199305492</v>
      </c>
      <c r="F12" s="177">
        <v>0.56000000000000005</v>
      </c>
      <c r="G12" s="178">
        <v>0.7</v>
      </c>
      <c r="H12" s="133">
        <v>3.6224172252574918E-2</v>
      </c>
      <c r="I12" s="1">
        <f t="shared" si="0"/>
        <v>111611075.52000001</v>
      </c>
      <c r="J12" s="195"/>
      <c r="K12" s="173"/>
      <c r="L12" s="173"/>
      <c r="M12" s="173"/>
      <c r="P12" s="196"/>
    </row>
    <row r="13" spans="1:16" s="173" customFormat="1" x14ac:dyDescent="0.25">
      <c r="A13" s="174">
        <v>9</v>
      </c>
      <c r="B13" s="175" t="s">
        <v>17</v>
      </c>
      <c r="C13" s="175" t="s">
        <v>512</v>
      </c>
      <c r="D13" s="175" t="s">
        <v>202</v>
      </c>
      <c r="E13" s="176">
        <v>3036306000</v>
      </c>
      <c r="F13" s="177">
        <v>0.21</v>
      </c>
      <c r="G13" s="178">
        <v>0.3</v>
      </c>
      <c r="H13" s="133">
        <v>3.5724766326378214E-2</v>
      </c>
      <c r="I13" s="1">
        <f t="shared" si="0"/>
        <v>637624260</v>
      </c>
      <c r="J13" s="195"/>
      <c r="P13" s="196"/>
    </row>
    <row r="14" spans="1:16" s="173" customFormat="1" x14ac:dyDescent="0.25">
      <c r="A14" s="174">
        <v>10</v>
      </c>
      <c r="B14" s="175" t="s">
        <v>13</v>
      </c>
      <c r="C14" s="175" t="s">
        <v>542</v>
      </c>
      <c r="D14" s="175" t="s">
        <v>585</v>
      </c>
      <c r="E14" s="176">
        <v>35725994705</v>
      </c>
      <c r="F14" s="177">
        <v>0.25</v>
      </c>
      <c r="G14" s="178">
        <v>0.7</v>
      </c>
      <c r="H14" s="133">
        <v>2.830729604833709E-2</v>
      </c>
      <c r="I14" s="1">
        <f t="shared" si="0"/>
        <v>8931498676.25</v>
      </c>
      <c r="J14" s="195"/>
      <c r="P14" s="196"/>
    </row>
    <row r="15" spans="1:16" s="173" customFormat="1" x14ac:dyDescent="0.25">
      <c r="A15" s="174">
        <v>11</v>
      </c>
      <c r="B15" s="175" t="s">
        <v>471</v>
      </c>
      <c r="C15" s="175" t="s">
        <v>472</v>
      </c>
      <c r="D15" s="175" t="s">
        <v>584</v>
      </c>
      <c r="E15" s="176">
        <v>136069400</v>
      </c>
      <c r="F15" s="177">
        <v>0.22</v>
      </c>
      <c r="G15" s="178">
        <v>0.4</v>
      </c>
      <c r="H15" s="133">
        <v>2.7911215642969868E-2</v>
      </c>
      <c r="I15" s="1">
        <f t="shared" si="0"/>
        <v>29935268</v>
      </c>
      <c r="J15" s="195"/>
      <c r="P15" s="196"/>
    </row>
    <row r="16" spans="1:16" s="173" customFormat="1" x14ac:dyDescent="0.25">
      <c r="A16" s="174">
        <v>12</v>
      </c>
      <c r="B16" s="175" t="s">
        <v>15</v>
      </c>
      <c r="C16" s="175" t="s">
        <v>543</v>
      </c>
      <c r="D16" s="175" t="s">
        <v>590</v>
      </c>
      <c r="E16" s="176">
        <v>7701998235</v>
      </c>
      <c r="F16" s="177">
        <v>0.73</v>
      </c>
      <c r="G16" s="178">
        <v>0.5</v>
      </c>
      <c r="H16" s="133">
        <v>2.592912519937839E-2</v>
      </c>
      <c r="I16" s="1">
        <f t="shared" si="0"/>
        <v>5622458711.5500002</v>
      </c>
      <c r="J16" s="195"/>
      <c r="P16" s="196"/>
    </row>
    <row r="17" spans="1:16" s="173" customFormat="1" x14ac:dyDescent="0.25">
      <c r="A17" s="174">
        <v>13</v>
      </c>
      <c r="B17" s="175" t="s">
        <v>21</v>
      </c>
      <c r="C17" s="175" t="s">
        <v>479</v>
      </c>
      <c r="D17" s="175" t="s">
        <v>583</v>
      </c>
      <c r="E17" s="176">
        <v>10598177817</v>
      </c>
      <c r="F17" s="177">
        <v>0.11</v>
      </c>
      <c r="G17" s="178">
        <v>0.2</v>
      </c>
      <c r="H17" s="133">
        <v>2.1416249305773159E-2</v>
      </c>
      <c r="I17" s="1">
        <f t="shared" si="0"/>
        <v>1165799559.8700001</v>
      </c>
      <c r="J17" s="195"/>
      <c r="P17" s="196"/>
    </row>
    <row r="18" spans="1:16" s="173" customFormat="1" x14ac:dyDescent="0.25">
      <c r="A18" s="174">
        <v>14</v>
      </c>
      <c r="B18" s="175" t="s">
        <v>33</v>
      </c>
      <c r="C18" s="175" t="s">
        <v>368</v>
      </c>
      <c r="D18" s="175" t="s">
        <v>586</v>
      </c>
      <c r="E18" s="176">
        <v>837718660</v>
      </c>
      <c r="F18" s="177">
        <v>0.23</v>
      </c>
      <c r="G18" s="178">
        <v>0.4</v>
      </c>
      <c r="H18" s="133">
        <v>1.8278984614863426E-2</v>
      </c>
      <c r="I18" s="1">
        <f t="shared" si="0"/>
        <v>192675291.80000001</v>
      </c>
      <c r="J18" s="195"/>
      <c r="P18" s="196"/>
    </row>
    <row r="19" spans="1:16" s="173" customFormat="1" x14ac:dyDescent="0.25">
      <c r="A19" s="174">
        <v>15</v>
      </c>
      <c r="B19" s="175" t="s">
        <v>65</v>
      </c>
      <c r="C19" s="175" t="s">
        <v>407</v>
      </c>
      <c r="D19" s="175" t="s">
        <v>593</v>
      </c>
      <c r="E19" s="176">
        <v>660497344</v>
      </c>
      <c r="F19" s="177">
        <v>0.21</v>
      </c>
      <c r="G19" s="178">
        <v>0.8</v>
      </c>
      <c r="H19" s="133">
        <v>1.4430185831370628E-2</v>
      </c>
      <c r="I19" s="1">
        <f t="shared" si="0"/>
        <v>138704442.24000001</v>
      </c>
      <c r="J19" s="195"/>
      <c r="P19" s="196"/>
    </row>
    <row r="20" spans="1:16" s="173" customFormat="1" x14ac:dyDescent="0.25">
      <c r="A20" s="174">
        <v>16</v>
      </c>
      <c r="B20" s="175" t="s">
        <v>79</v>
      </c>
      <c r="C20" s="175" t="s">
        <v>410</v>
      </c>
      <c r="D20" s="175" t="s">
        <v>430</v>
      </c>
      <c r="E20" s="176">
        <v>104400000000</v>
      </c>
      <c r="F20" s="177">
        <v>0.32</v>
      </c>
      <c r="G20" s="178">
        <v>0.6</v>
      </c>
      <c r="H20" s="133">
        <v>1.416276034133742E-2</v>
      </c>
      <c r="I20" s="1">
        <f t="shared" si="0"/>
        <v>33408000000</v>
      </c>
      <c r="J20" s="195"/>
      <c r="P20" s="196"/>
    </row>
    <row r="21" spans="1:16" x14ac:dyDescent="0.25">
      <c r="A21" s="174">
        <v>17</v>
      </c>
      <c r="B21" s="175" t="s">
        <v>51</v>
      </c>
      <c r="C21" s="175" t="s">
        <v>462</v>
      </c>
      <c r="D21" s="175" t="s">
        <v>587</v>
      </c>
      <c r="E21" s="176">
        <v>5993227240</v>
      </c>
      <c r="F21" s="177">
        <v>0.21</v>
      </c>
      <c r="G21" s="178">
        <v>0.4</v>
      </c>
      <c r="H21" s="133">
        <v>1.2891791215831899E-2</v>
      </c>
      <c r="I21" s="1">
        <f t="shared" si="0"/>
        <v>1258577720.3999999</v>
      </c>
      <c r="J21" s="195"/>
      <c r="K21" s="173"/>
      <c r="L21" s="173"/>
      <c r="M21" s="173"/>
      <c r="P21" s="196"/>
    </row>
    <row r="22" spans="1:16" x14ac:dyDescent="0.25">
      <c r="A22" s="174">
        <v>18</v>
      </c>
      <c r="B22" s="175" t="s">
        <v>565</v>
      </c>
      <c r="C22" s="175" t="s">
        <v>591</v>
      </c>
      <c r="D22" s="175" t="s">
        <v>592</v>
      </c>
      <c r="E22" s="176">
        <v>216413733</v>
      </c>
      <c r="F22" s="177">
        <v>0.33</v>
      </c>
      <c r="G22" s="178">
        <v>0.3</v>
      </c>
      <c r="H22" s="133">
        <v>1.252969683706049E-2</v>
      </c>
      <c r="I22" s="1">
        <f t="shared" si="0"/>
        <v>71416531.890000001</v>
      </c>
      <c r="J22" s="195"/>
      <c r="K22" s="173"/>
      <c r="L22" s="173"/>
      <c r="M22" s="173"/>
      <c r="P22" s="196"/>
    </row>
    <row r="23" spans="1:16" x14ac:dyDescent="0.25">
      <c r="A23" s="174">
        <v>19</v>
      </c>
      <c r="B23" s="175" t="s">
        <v>532</v>
      </c>
      <c r="C23" s="175" t="s">
        <v>533</v>
      </c>
      <c r="D23" s="175" t="s">
        <v>534</v>
      </c>
      <c r="E23" s="176">
        <v>271572872</v>
      </c>
      <c r="F23" s="177">
        <v>0.41</v>
      </c>
      <c r="G23" s="178">
        <v>0.2</v>
      </c>
      <c r="H23" s="133">
        <v>1.1875116367518068E-2</v>
      </c>
      <c r="I23" s="1">
        <f t="shared" si="0"/>
        <v>111344877.52</v>
      </c>
      <c r="J23" s="195"/>
      <c r="K23" s="173"/>
      <c r="L23" s="173"/>
      <c r="M23" s="173"/>
      <c r="P23" s="196"/>
    </row>
    <row r="24" spans="1:16" x14ac:dyDescent="0.25">
      <c r="A24" s="174">
        <v>20</v>
      </c>
      <c r="B24" s="175" t="s">
        <v>27</v>
      </c>
      <c r="C24" s="175" t="s">
        <v>444</v>
      </c>
      <c r="D24" s="175" t="s">
        <v>450</v>
      </c>
      <c r="E24" s="176">
        <v>147508500</v>
      </c>
      <c r="F24" s="177">
        <v>1</v>
      </c>
      <c r="G24" s="178">
        <v>0.7</v>
      </c>
      <c r="H24" s="133">
        <v>1.1706487087520827E-2</v>
      </c>
      <c r="I24" s="1">
        <f t="shared" si="0"/>
        <v>147508500</v>
      </c>
      <c r="J24" s="195"/>
      <c r="K24" s="173"/>
      <c r="L24" s="173"/>
      <c r="M24" s="173"/>
      <c r="P24" s="196"/>
    </row>
    <row r="25" spans="1:16" x14ac:dyDescent="0.25">
      <c r="A25" s="174">
        <v>21</v>
      </c>
      <c r="B25" s="175" t="s">
        <v>37</v>
      </c>
      <c r="C25" s="175" t="s">
        <v>369</v>
      </c>
      <c r="D25" s="175" t="s">
        <v>589</v>
      </c>
      <c r="E25" s="176">
        <v>2276401458</v>
      </c>
      <c r="F25" s="177">
        <v>0.65</v>
      </c>
      <c r="G25" s="178">
        <v>0.2</v>
      </c>
      <c r="H25" s="133">
        <v>1.1489348491160598E-2</v>
      </c>
      <c r="I25" s="1">
        <f t="shared" si="0"/>
        <v>1479660947.7</v>
      </c>
      <c r="J25" s="195"/>
      <c r="K25" s="173"/>
      <c r="L25" s="173"/>
      <c r="M25" s="173"/>
      <c r="P25" s="196"/>
    </row>
    <row r="26" spans="1:16" x14ac:dyDescent="0.25">
      <c r="A26" s="174">
        <v>22</v>
      </c>
      <c r="B26" s="175" t="s">
        <v>405</v>
      </c>
      <c r="C26" s="175" t="s">
        <v>610</v>
      </c>
      <c r="D26" s="175" t="s">
        <v>611</v>
      </c>
      <c r="E26" s="176">
        <v>15193014862</v>
      </c>
      <c r="F26" s="177">
        <v>0.18</v>
      </c>
      <c r="G26" s="178">
        <v>0.7</v>
      </c>
      <c r="H26" s="133">
        <v>1.1456658152778328E-2</v>
      </c>
      <c r="I26" s="1">
        <f t="shared" si="0"/>
        <v>2734742675.1599998</v>
      </c>
      <c r="J26" s="195"/>
      <c r="K26" s="173"/>
      <c r="L26" s="173"/>
      <c r="M26" s="173"/>
      <c r="P26" s="196"/>
    </row>
    <row r="27" spans="1:16" x14ac:dyDescent="0.25">
      <c r="A27" s="174">
        <v>23</v>
      </c>
      <c r="B27" s="175" t="s">
        <v>69</v>
      </c>
      <c r="C27" s="175" t="s">
        <v>522</v>
      </c>
      <c r="D27" s="175" t="s">
        <v>594</v>
      </c>
      <c r="E27" s="176">
        <v>11174330000</v>
      </c>
      <c r="F27" s="177">
        <v>0.2</v>
      </c>
      <c r="G27" s="178">
        <v>0.6</v>
      </c>
      <c r="H27" s="133">
        <v>1.1050408033598212E-2</v>
      </c>
      <c r="I27" s="1">
        <f t="shared" si="0"/>
        <v>2234866000</v>
      </c>
      <c r="J27" s="195"/>
      <c r="K27" s="173"/>
      <c r="L27" s="173"/>
      <c r="M27" s="173"/>
      <c r="P27" s="196"/>
    </row>
    <row r="28" spans="1:16" x14ac:dyDescent="0.25">
      <c r="A28" s="174">
        <v>24</v>
      </c>
      <c r="B28" s="175" t="s">
        <v>9</v>
      </c>
      <c r="C28" s="175" t="s">
        <v>10</v>
      </c>
      <c r="D28" s="175" t="s">
        <v>198</v>
      </c>
      <c r="E28" s="176">
        <v>101911355</v>
      </c>
      <c r="F28" s="177">
        <v>0.37</v>
      </c>
      <c r="G28" s="178">
        <v>0.3</v>
      </c>
      <c r="H28" s="133">
        <v>1.0418549786688665E-2</v>
      </c>
      <c r="I28" s="1">
        <f t="shared" si="0"/>
        <v>37707201.350000001</v>
      </c>
      <c r="J28" s="195"/>
      <c r="K28" s="173"/>
      <c r="L28" s="173"/>
      <c r="M28" s="173"/>
      <c r="P28" s="196"/>
    </row>
    <row r="29" spans="1:16" x14ac:dyDescent="0.25">
      <c r="A29" s="174">
        <v>25</v>
      </c>
      <c r="B29" s="175" t="s">
        <v>35</v>
      </c>
      <c r="C29" s="175" t="s">
        <v>399</v>
      </c>
      <c r="D29" s="175" t="s">
        <v>421</v>
      </c>
      <c r="E29" s="176">
        <v>7364965630</v>
      </c>
      <c r="F29" s="177">
        <v>0.34</v>
      </c>
      <c r="G29" s="178">
        <v>0.4</v>
      </c>
      <c r="H29" s="133">
        <v>9.7243286800737204E-3</v>
      </c>
      <c r="I29" s="1">
        <f t="shared" si="0"/>
        <v>2504088314.2000003</v>
      </c>
      <c r="J29" s="195"/>
      <c r="K29" s="173"/>
      <c r="L29" s="173"/>
      <c r="M29" s="173"/>
      <c r="P29" s="196"/>
    </row>
    <row r="30" spans="1:16" x14ac:dyDescent="0.25">
      <c r="A30" s="174">
        <v>26</v>
      </c>
      <c r="B30" s="175" t="s">
        <v>45</v>
      </c>
      <c r="C30" s="175" t="s">
        <v>401</v>
      </c>
      <c r="D30" s="175" t="s">
        <v>531</v>
      </c>
      <c r="E30" s="176">
        <v>3282997929</v>
      </c>
      <c r="F30" s="177">
        <v>0.28999999999999998</v>
      </c>
      <c r="G30" s="178">
        <v>0.7</v>
      </c>
      <c r="H30" s="133">
        <v>9.6849137675178304E-3</v>
      </c>
      <c r="I30" s="1">
        <f t="shared" si="0"/>
        <v>952069399.40999997</v>
      </c>
      <c r="J30" s="195"/>
      <c r="K30" s="173"/>
      <c r="L30" s="173"/>
      <c r="M30" s="173"/>
      <c r="P30" s="196"/>
    </row>
    <row r="31" spans="1:16" x14ac:dyDescent="0.25">
      <c r="A31" s="174">
        <v>27</v>
      </c>
      <c r="B31" s="175" t="s">
        <v>23</v>
      </c>
      <c r="C31" s="175" t="s">
        <v>398</v>
      </c>
      <c r="D31" s="175" t="s">
        <v>588</v>
      </c>
      <c r="E31" s="176">
        <v>1998381575</v>
      </c>
      <c r="F31" s="177">
        <v>0.41</v>
      </c>
      <c r="G31" s="178">
        <v>0.3</v>
      </c>
      <c r="H31" s="133">
        <v>9.0356357884641969E-3</v>
      </c>
      <c r="I31" s="1">
        <f t="shared" si="0"/>
        <v>819336445.75</v>
      </c>
      <c r="J31" s="195"/>
      <c r="K31" s="173"/>
      <c r="L31" s="173"/>
      <c r="M31" s="173"/>
      <c r="P31" s="196"/>
    </row>
    <row r="32" spans="1:16" x14ac:dyDescent="0.25">
      <c r="A32" s="174">
        <v>28</v>
      </c>
      <c r="B32" s="175" t="s">
        <v>19</v>
      </c>
      <c r="C32" s="175" t="s">
        <v>397</v>
      </c>
      <c r="D32" s="175" t="s">
        <v>506</v>
      </c>
      <c r="E32" s="176">
        <v>5369933893</v>
      </c>
      <c r="F32" s="177">
        <v>0.17</v>
      </c>
      <c r="G32" s="178">
        <v>0.5</v>
      </c>
      <c r="H32" s="133">
        <v>8.0721682233527575E-3</v>
      </c>
      <c r="I32" s="1">
        <f t="shared" si="0"/>
        <v>912888761.81000006</v>
      </c>
      <c r="J32" s="195"/>
      <c r="K32" s="173"/>
      <c r="L32" s="173"/>
      <c r="M32" s="173"/>
      <c r="P32" s="196"/>
    </row>
    <row r="33" spans="1:16" x14ac:dyDescent="0.25">
      <c r="A33" s="174">
        <v>29</v>
      </c>
      <c r="B33" s="175" t="s">
        <v>438</v>
      </c>
      <c r="C33" s="175" t="s">
        <v>463</v>
      </c>
      <c r="D33" s="175" t="s">
        <v>468</v>
      </c>
      <c r="E33" s="176">
        <v>136666665</v>
      </c>
      <c r="F33" s="177">
        <v>0.24</v>
      </c>
      <c r="G33" s="178">
        <v>1</v>
      </c>
      <c r="H33" s="133">
        <v>7.6615345708697588E-3</v>
      </c>
      <c r="I33" s="1">
        <f t="shared" si="0"/>
        <v>32799999.599999998</v>
      </c>
      <c r="J33" s="195"/>
      <c r="K33" s="173"/>
      <c r="L33" s="173"/>
      <c r="M33" s="173"/>
      <c r="P33" s="196"/>
    </row>
    <row r="34" spans="1:16" x14ac:dyDescent="0.25">
      <c r="A34" s="174">
        <v>30</v>
      </c>
      <c r="B34" s="175" t="s">
        <v>87</v>
      </c>
      <c r="C34" s="175" t="s">
        <v>413</v>
      </c>
      <c r="D34" s="175" t="s">
        <v>435</v>
      </c>
      <c r="E34" s="176">
        <v>3975771215</v>
      </c>
      <c r="F34" s="177">
        <v>0.25</v>
      </c>
      <c r="G34" s="178">
        <v>0.8</v>
      </c>
      <c r="H34" s="133">
        <v>7.2140785349613145E-3</v>
      </c>
      <c r="I34" s="1">
        <f t="shared" si="0"/>
        <v>993942803.75</v>
      </c>
      <c r="J34" s="195"/>
      <c r="K34" s="173"/>
      <c r="L34" s="173"/>
      <c r="M34" s="173"/>
      <c r="P34" s="196"/>
    </row>
    <row r="35" spans="1:16" x14ac:dyDescent="0.25">
      <c r="A35" s="174">
        <v>31</v>
      </c>
      <c r="B35" s="175" t="s">
        <v>625</v>
      </c>
      <c r="C35" s="175" t="s">
        <v>626</v>
      </c>
      <c r="D35" s="175" t="s">
        <v>627</v>
      </c>
      <c r="E35" s="176">
        <v>66000000</v>
      </c>
      <c r="F35" s="177">
        <v>0.21</v>
      </c>
      <c r="G35" s="178">
        <v>1</v>
      </c>
      <c r="H35" s="133">
        <v>6.7094303472238995E-3</v>
      </c>
      <c r="I35" s="1">
        <f t="shared" si="0"/>
        <v>13860000</v>
      </c>
      <c r="J35" s="195"/>
      <c r="K35" s="173"/>
      <c r="L35" s="173"/>
      <c r="M35" s="173"/>
      <c r="P35" s="196"/>
    </row>
    <row r="36" spans="1:16" x14ac:dyDescent="0.25">
      <c r="A36" s="174">
        <v>32</v>
      </c>
      <c r="B36" s="175" t="s">
        <v>63</v>
      </c>
      <c r="C36" s="175" t="s">
        <v>502</v>
      </c>
      <c r="D36" s="175" t="s">
        <v>508</v>
      </c>
      <c r="E36" s="176">
        <v>129500000</v>
      </c>
      <c r="F36" s="177">
        <v>0.26</v>
      </c>
      <c r="G36" s="178">
        <v>0.2</v>
      </c>
      <c r="H36" s="133">
        <v>6.4605158683489049E-3</v>
      </c>
      <c r="I36" s="1">
        <f t="shared" si="0"/>
        <v>33670000</v>
      </c>
      <c r="J36" s="195"/>
      <c r="K36" s="173"/>
      <c r="L36" s="173"/>
      <c r="M36" s="173"/>
      <c r="P36" s="196"/>
    </row>
    <row r="37" spans="1:16" x14ac:dyDescent="0.25">
      <c r="A37" s="174">
        <v>33</v>
      </c>
      <c r="B37" s="175" t="s">
        <v>473</v>
      </c>
      <c r="C37" s="175" t="s">
        <v>474</v>
      </c>
      <c r="D37" s="175" t="s">
        <v>603</v>
      </c>
      <c r="E37" s="176">
        <v>33429709866</v>
      </c>
      <c r="F37" s="177">
        <v>0.22</v>
      </c>
      <c r="G37" s="178">
        <v>0.7</v>
      </c>
      <c r="H37" s="133">
        <v>6.431441486717507E-3</v>
      </c>
      <c r="I37" s="1">
        <f t="shared" si="0"/>
        <v>7354536170.5200005</v>
      </c>
      <c r="J37" s="195"/>
      <c r="K37" s="173"/>
      <c r="L37" s="173"/>
      <c r="M37" s="173"/>
      <c r="P37" s="196"/>
    </row>
    <row r="38" spans="1:16" x14ac:dyDescent="0.25">
      <c r="A38" s="174">
        <v>34</v>
      </c>
      <c r="B38" s="175" t="s">
        <v>53</v>
      </c>
      <c r="C38" s="175" t="s">
        <v>481</v>
      </c>
      <c r="D38" s="175" t="s">
        <v>507</v>
      </c>
      <c r="E38" s="176">
        <v>9650000000</v>
      </c>
      <c r="F38" s="177">
        <v>0.33</v>
      </c>
      <c r="G38" s="178">
        <v>0.6</v>
      </c>
      <c r="H38" s="133">
        <v>5.8389984988443059E-3</v>
      </c>
      <c r="I38" s="1">
        <f t="shared" si="0"/>
        <v>3184500000</v>
      </c>
      <c r="J38" s="195"/>
      <c r="K38" s="173"/>
      <c r="L38" s="173"/>
      <c r="M38" s="173"/>
      <c r="P38" s="196"/>
    </row>
    <row r="39" spans="1:16" x14ac:dyDescent="0.25">
      <c r="A39" s="174">
        <v>35</v>
      </c>
      <c r="B39" s="175" t="s">
        <v>605</v>
      </c>
      <c r="C39" s="175" t="s">
        <v>634</v>
      </c>
      <c r="D39" s="175" t="s">
        <v>635</v>
      </c>
      <c r="E39" s="176">
        <v>227874940</v>
      </c>
      <c r="F39" s="177">
        <v>0.47</v>
      </c>
      <c r="G39" s="178">
        <v>0.8</v>
      </c>
      <c r="H39" s="133">
        <v>5.7298731663081347E-3</v>
      </c>
      <c r="I39" s="1">
        <f t="shared" si="0"/>
        <v>107101221.8</v>
      </c>
      <c r="J39" s="195"/>
      <c r="K39" s="173"/>
      <c r="L39" s="173"/>
      <c r="M39" s="173"/>
      <c r="P39" s="196"/>
    </row>
    <row r="40" spans="1:16" x14ac:dyDescent="0.25">
      <c r="A40" s="174">
        <v>36</v>
      </c>
      <c r="B40" s="175" t="s">
        <v>29</v>
      </c>
      <c r="C40" s="175" t="s">
        <v>480</v>
      </c>
      <c r="D40" s="175" t="s">
        <v>597</v>
      </c>
      <c r="E40" s="176">
        <v>155487500</v>
      </c>
      <c r="F40" s="177">
        <v>0.37</v>
      </c>
      <c r="G40" s="178">
        <v>0.4</v>
      </c>
      <c r="H40" s="133">
        <v>5.6028866402886932E-3</v>
      </c>
      <c r="I40" s="1">
        <f t="shared" si="0"/>
        <v>57530375</v>
      </c>
      <c r="J40" s="195"/>
      <c r="K40" s="173"/>
      <c r="L40" s="173"/>
      <c r="M40" s="173"/>
      <c r="P40" s="196"/>
    </row>
    <row r="41" spans="1:16" x14ac:dyDescent="0.25">
      <c r="A41" s="174">
        <v>37</v>
      </c>
      <c r="B41" s="175" t="s">
        <v>101</v>
      </c>
      <c r="C41" s="175" t="s">
        <v>102</v>
      </c>
      <c r="D41" s="175" t="s">
        <v>642</v>
      </c>
      <c r="E41" s="176">
        <v>457544031</v>
      </c>
      <c r="F41" s="177">
        <v>0.27</v>
      </c>
      <c r="G41" s="178">
        <v>0.6</v>
      </c>
      <c r="H41" s="133">
        <v>5.018311362007314E-3</v>
      </c>
      <c r="I41" s="1">
        <f t="shared" si="0"/>
        <v>123536888.37</v>
      </c>
      <c r="J41" s="195"/>
      <c r="K41" s="173"/>
      <c r="L41" s="173"/>
      <c r="M41" s="173"/>
      <c r="P41" s="196"/>
    </row>
    <row r="42" spans="1:16" x14ac:dyDescent="0.25">
      <c r="A42" s="174">
        <v>38</v>
      </c>
      <c r="B42" s="175" t="s">
        <v>629</v>
      </c>
      <c r="C42" s="175" t="s">
        <v>630</v>
      </c>
      <c r="D42" s="175" t="s">
        <v>631</v>
      </c>
      <c r="E42" s="176">
        <v>2374993901</v>
      </c>
      <c r="F42" s="177">
        <v>0.16</v>
      </c>
      <c r="G42" s="178">
        <v>0.7</v>
      </c>
      <c r="H42" s="133">
        <v>4.6030854172050377E-3</v>
      </c>
      <c r="I42" s="1">
        <f t="shared" si="0"/>
        <v>379999024.16000003</v>
      </c>
      <c r="J42" s="195"/>
      <c r="K42" s="173"/>
      <c r="L42" s="173"/>
      <c r="M42" s="173"/>
      <c r="P42" s="196"/>
    </row>
    <row r="43" spans="1:16" x14ac:dyDescent="0.25">
      <c r="A43" s="174">
        <v>39</v>
      </c>
      <c r="B43" s="175" t="s">
        <v>71</v>
      </c>
      <c r="C43" s="175" t="s">
        <v>616</v>
      </c>
      <c r="D43" s="175" t="s">
        <v>617</v>
      </c>
      <c r="E43" s="176">
        <v>2113460101477</v>
      </c>
      <c r="F43" s="177">
        <v>0.18</v>
      </c>
      <c r="G43" s="178">
        <v>0.6</v>
      </c>
      <c r="H43" s="133">
        <v>3.8731879554730047E-3</v>
      </c>
      <c r="I43" s="1">
        <f t="shared" si="0"/>
        <v>380422818265.85999</v>
      </c>
      <c r="J43" s="195"/>
      <c r="K43" s="173"/>
      <c r="L43" s="173"/>
      <c r="M43" s="173"/>
      <c r="P43" s="196"/>
    </row>
    <row r="44" spans="1:16" x14ac:dyDescent="0.25">
      <c r="A44" s="174">
        <v>40</v>
      </c>
      <c r="B44" s="175" t="s">
        <v>598</v>
      </c>
      <c r="C44" s="175" t="s">
        <v>599</v>
      </c>
      <c r="D44" s="175" t="s">
        <v>600</v>
      </c>
      <c r="E44" s="176">
        <v>638848896</v>
      </c>
      <c r="F44" s="177">
        <v>0.14000000000000001</v>
      </c>
      <c r="G44" s="178">
        <v>0.6</v>
      </c>
      <c r="H44" s="133">
        <v>3.3407154801429685E-3</v>
      </c>
      <c r="I44" s="1">
        <f t="shared" si="0"/>
        <v>89438845.440000013</v>
      </c>
      <c r="J44" s="195"/>
      <c r="K44" s="173"/>
      <c r="L44" s="173"/>
      <c r="M44" s="173"/>
      <c r="P44" s="196"/>
    </row>
    <row r="45" spans="1:16" x14ac:dyDescent="0.25">
      <c r="A45" s="174">
        <v>41</v>
      </c>
      <c r="B45" s="175" t="s">
        <v>653</v>
      </c>
      <c r="C45" s="175" t="s">
        <v>654</v>
      </c>
      <c r="D45" s="175" t="s">
        <v>655</v>
      </c>
      <c r="E45" s="176">
        <v>210000000</v>
      </c>
      <c r="F45" s="177">
        <v>0.15</v>
      </c>
      <c r="G45" s="178">
        <v>1</v>
      </c>
      <c r="H45" s="133">
        <v>3.1941075079575847E-3</v>
      </c>
      <c r="I45" s="1">
        <f t="shared" si="0"/>
        <v>31500000</v>
      </c>
      <c r="J45" s="195"/>
      <c r="K45" s="173"/>
      <c r="L45" s="173"/>
      <c r="M45" s="173"/>
      <c r="P45" s="196"/>
    </row>
    <row r="46" spans="1:16" x14ac:dyDescent="0.25">
      <c r="A46" s="174">
        <v>42</v>
      </c>
      <c r="B46" s="175" t="s">
        <v>168</v>
      </c>
      <c r="C46" s="175" t="s">
        <v>504</v>
      </c>
      <c r="D46" s="175" t="s">
        <v>639</v>
      </c>
      <c r="E46" s="176">
        <v>39749359700</v>
      </c>
      <c r="F46" s="177">
        <v>0.2</v>
      </c>
      <c r="G46" s="178">
        <v>0.8</v>
      </c>
      <c r="H46" s="133">
        <v>2.7532528330727422E-3</v>
      </c>
      <c r="I46" s="1">
        <f t="shared" si="0"/>
        <v>7949871940</v>
      </c>
      <c r="J46" s="195"/>
      <c r="K46" s="173"/>
      <c r="L46" s="173"/>
      <c r="M46" s="173"/>
      <c r="P46" s="196"/>
    </row>
    <row r="47" spans="1:16" x14ac:dyDescent="0.25">
      <c r="A47" s="174">
        <v>43</v>
      </c>
      <c r="B47" s="175" t="s">
        <v>571</v>
      </c>
      <c r="C47" s="175" t="s">
        <v>601</v>
      </c>
      <c r="D47" s="175" t="s">
        <v>602</v>
      </c>
      <c r="E47" s="176">
        <v>178318259</v>
      </c>
      <c r="F47" s="177">
        <v>0.56000000000000005</v>
      </c>
      <c r="G47" s="178">
        <v>0.3</v>
      </c>
      <c r="H47" s="133">
        <v>2.6887313420472353E-3</v>
      </c>
      <c r="I47" s="1">
        <f t="shared" si="0"/>
        <v>99858225.040000007</v>
      </c>
      <c r="J47" s="195"/>
      <c r="K47" s="173"/>
      <c r="L47" s="173"/>
      <c r="M47" s="173"/>
      <c r="P47" s="196"/>
    </row>
    <row r="48" spans="1:16" x14ac:dyDescent="0.25">
      <c r="A48" s="174">
        <v>44</v>
      </c>
      <c r="B48" s="175" t="s">
        <v>482</v>
      </c>
      <c r="C48" s="175" t="s">
        <v>483</v>
      </c>
      <c r="D48" s="175" t="s">
        <v>487</v>
      </c>
      <c r="E48" s="176">
        <v>63048706145</v>
      </c>
      <c r="F48" s="177">
        <v>0.16</v>
      </c>
      <c r="G48" s="178">
        <v>0.8</v>
      </c>
      <c r="H48" s="133">
        <v>2.658396169119549E-3</v>
      </c>
      <c r="I48" s="1">
        <f t="shared" si="0"/>
        <v>10087792983.200001</v>
      </c>
      <c r="J48" s="195"/>
      <c r="K48" s="173"/>
      <c r="L48" s="173"/>
      <c r="M48" s="173"/>
      <c r="P48" s="196"/>
    </row>
    <row r="49" spans="1:16" x14ac:dyDescent="0.25">
      <c r="A49" s="174">
        <v>45</v>
      </c>
      <c r="B49" s="175" t="s">
        <v>622</v>
      </c>
      <c r="C49" s="175" t="s">
        <v>623</v>
      </c>
      <c r="D49" s="175" t="s">
        <v>624</v>
      </c>
      <c r="E49" s="176">
        <v>1030000000</v>
      </c>
      <c r="F49" s="177">
        <v>0.25</v>
      </c>
      <c r="G49" s="178">
        <v>1</v>
      </c>
      <c r="H49" s="133">
        <v>2.4246926203017691E-3</v>
      </c>
      <c r="I49" s="1">
        <f t="shared" si="0"/>
        <v>257500000</v>
      </c>
      <c r="J49" s="195"/>
      <c r="K49" s="173"/>
      <c r="L49" s="173"/>
      <c r="M49" s="173"/>
      <c r="P49" s="196"/>
    </row>
    <row r="50" spans="1:16" x14ac:dyDescent="0.25">
      <c r="A50" s="174">
        <v>46</v>
      </c>
      <c r="B50" s="175" t="s">
        <v>93</v>
      </c>
      <c r="C50" s="175" t="s">
        <v>475</v>
      </c>
      <c r="D50" s="175" t="s">
        <v>632</v>
      </c>
      <c r="E50" s="176">
        <v>416270745</v>
      </c>
      <c r="F50" s="177">
        <v>0.43</v>
      </c>
      <c r="G50" s="178">
        <v>0.6</v>
      </c>
      <c r="H50" s="133">
        <v>2.203464462780717E-3</v>
      </c>
      <c r="I50" s="1">
        <f t="shared" si="0"/>
        <v>178996420.34999999</v>
      </c>
      <c r="J50" s="195"/>
      <c r="K50" s="173"/>
      <c r="L50" s="173"/>
      <c r="M50" s="173"/>
      <c r="P50" s="196"/>
    </row>
    <row r="51" spans="1:16" x14ac:dyDescent="0.25">
      <c r="A51" s="174">
        <v>47</v>
      </c>
      <c r="B51" s="175" t="s">
        <v>41</v>
      </c>
      <c r="C51" s="175" t="s">
        <v>400</v>
      </c>
      <c r="D51" s="175" t="s">
        <v>452</v>
      </c>
      <c r="E51" s="176">
        <v>444793377038</v>
      </c>
      <c r="F51" s="177">
        <v>0.15</v>
      </c>
      <c r="G51" s="178">
        <v>0.3</v>
      </c>
      <c r="H51" s="133">
        <v>1.9860236822683485E-3</v>
      </c>
      <c r="I51" s="1">
        <f t="shared" si="0"/>
        <v>66719006555.699997</v>
      </c>
      <c r="J51" s="195"/>
      <c r="K51" s="173"/>
      <c r="L51" s="173"/>
      <c r="M51" s="173"/>
      <c r="P51" s="196"/>
    </row>
    <row r="52" spans="1:16" x14ac:dyDescent="0.25">
      <c r="A52" s="174">
        <v>48</v>
      </c>
      <c r="B52" s="175" t="s">
        <v>646</v>
      </c>
      <c r="C52" s="175" t="s">
        <v>647</v>
      </c>
      <c r="D52" s="175" t="s">
        <v>648</v>
      </c>
      <c r="E52" s="176">
        <v>120000000</v>
      </c>
      <c r="F52" s="177">
        <v>0.13</v>
      </c>
      <c r="G52" s="178">
        <v>1</v>
      </c>
      <c r="H52" s="133">
        <v>1.9557069698978753E-3</v>
      </c>
      <c r="I52" s="1">
        <f t="shared" si="0"/>
        <v>15600000</v>
      </c>
      <c r="J52" s="195"/>
      <c r="K52" s="173"/>
      <c r="L52" s="173"/>
      <c r="M52" s="173"/>
      <c r="P52" s="196"/>
    </row>
    <row r="53" spans="1:16" x14ac:dyDescent="0.25">
      <c r="A53" s="174">
        <v>49</v>
      </c>
      <c r="B53" s="175" t="s">
        <v>636</v>
      </c>
      <c r="C53" s="175" t="s">
        <v>637</v>
      </c>
      <c r="D53" s="175" t="s">
        <v>638</v>
      </c>
      <c r="E53" s="176">
        <v>61579358</v>
      </c>
      <c r="F53" s="177">
        <v>0.09</v>
      </c>
      <c r="G53" s="178">
        <v>0.9</v>
      </c>
      <c r="H53" s="133">
        <v>1.8697559763983759E-3</v>
      </c>
      <c r="I53" s="1">
        <f t="shared" si="0"/>
        <v>5542142.2199999997</v>
      </c>
      <c r="J53" s="195"/>
      <c r="K53" s="173"/>
      <c r="L53" s="173"/>
      <c r="M53" s="173"/>
      <c r="P53" s="196"/>
    </row>
    <row r="54" spans="1:16" x14ac:dyDescent="0.25">
      <c r="A54" s="174">
        <v>50</v>
      </c>
      <c r="B54" s="175" t="s">
        <v>122</v>
      </c>
      <c r="C54" s="175" t="s">
        <v>513</v>
      </c>
      <c r="D54" s="175" t="s">
        <v>633</v>
      </c>
      <c r="E54" s="176">
        <v>138756915</v>
      </c>
      <c r="F54" s="177">
        <v>0.6</v>
      </c>
      <c r="G54" s="178">
        <v>0.8</v>
      </c>
      <c r="H54" s="133">
        <v>1.4079523225788923E-3</v>
      </c>
      <c r="I54" s="1">
        <f t="shared" si="0"/>
        <v>83254149</v>
      </c>
      <c r="J54" s="195"/>
      <c r="K54" s="173"/>
      <c r="L54" s="173"/>
      <c r="M54" s="173"/>
      <c r="P54" s="196"/>
    </row>
    <row r="55" spans="1:16" x14ac:dyDescent="0.3">
      <c r="A55" s="189"/>
      <c r="B55" s="180"/>
      <c r="C55" s="180"/>
      <c r="D55" s="180"/>
      <c r="E55" s="190"/>
      <c r="F55" s="191"/>
      <c r="G55" s="192"/>
      <c r="H55" s="193"/>
      <c r="K55" s="173"/>
      <c r="L55" s="173"/>
      <c r="P55" s="196"/>
    </row>
    <row r="56" spans="1:16" x14ac:dyDescent="0.3">
      <c r="B56" s="180"/>
      <c r="C56" s="181"/>
      <c r="D56" s="182"/>
    </row>
    <row r="57" spans="1:16" x14ac:dyDescent="0.3">
      <c r="B57" s="180"/>
      <c r="C57" s="181"/>
      <c r="D57" s="181"/>
    </row>
    <row r="58" spans="1:16" x14ac:dyDescent="0.3">
      <c r="C58" s="181"/>
      <c r="D58" s="181"/>
    </row>
    <row r="59" spans="1:16" x14ac:dyDescent="0.3">
      <c r="C59" s="181"/>
      <c r="D59" s="181"/>
    </row>
    <row r="60" spans="1:16" x14ac:dyDescent="0.3">
      <c r="C60" s="181"/>
      <c r="D60" s="182"/>
    </row>
    <row r="61" spans="1:16" x14ac:dyDescent="0.3">
      <c r="B61" s="181"/>
      <c r="C61" s="181"/>
      <c r="D61" s="18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A65A-43E5-448C-BDAA-BC79E4C77212}">
  <dimension ref="A1:J58"/>
  <sheetViews>
    <sheetView showGridLines="0" topLeftCell="A25" workbookViewId="0">
      <selection activeCell="B55" sqref="B55"/>
    </sheetView>
  </sheetViews>
  <sheetFormatPr defaultColWidth="9.44140625" defaultRowHeight="13.2" x14ac:dyDescent="0.3"/>
  <cols>
    <col min="1" max="1" width="4.44140625" style="163" customWidth="1"/>
    <col min="2" max="2" width="6.5546875" style="163" bestFit="1" customWidth="1"/>
    <col min="3" max="3" width="40.44140625" style="173" customWidth="1"/>
    <col min="4" max="4" width="44.5546875" style="173" customWidth="1"/>
    <col min="5" max="5" width="19.44140625" style="163" customWidth="1"/>
    <col min="6" max="6" width="10.5546875" style="163" customWidth="1"/>
    <col min="7" max="7" width="12.5546875" style="163" customWidth="1"/>
    <col min="8" max="8" width="11.44140625" style="163" bestFit="1" customWidth="1"/>
    <col min="9" max="9" width="20.88671875" style="163" customWidth="1"/>
    <col min="10" max="16384" width="9.44140625" style="163"/>
  </cols>
  <sheetData>
    <row r="1" spans="1:10" x14ac:dyDescent="0.3">
      <c r="C1" s="164" t="s">
        <v>246</v>
      </c>
      <c r="D1" s="165" t="s">
        <v>245</v>
      </c>
    </row>
    <row r="2" spans="1:10" ht="13.8" thickBot="1" x14ac:dyDescent="0.35">
      <c r="C2" s="166">
        <v>45464</v>
      </c>
      <c r="D2" s="167">
        <v>45554</v>
      </c>
    </row>
    <row r="3" spans="1:10" x14ac:dyDescent="0.3">
      <c r="A3" s="168"/>
      <c r="B3" s="169"/>
      <c r="C3" s="170"/>
      <c r="D3" s="170"/>
      <c r="E3" s="169"/>
      <c r="F3" s="169"/>
      <c r="G3" s="169"/>
      <c r="H3" s="169"/>
    </row>
    <row r="4" spans="1:10" s="173" customFormat="1" ht="26.4" x14ac:dyDescent="0.25">
      <c r="A4" s="171" t="s">
        <v>0</v>
      </c>
      <c r="B4" s="171" t="s">
        <v>188</v>
      </c>
      <c r="C4" s="171" t="s">
        <v>189</v>
      </c>
      <c r="D4" s="171" t="s">
        <v>190</v>
      </c>
      <c r="E4" s="172" t="s">
        <v>191</v>
      </c>
      <c r="F4" s="171" t="s">
        <v>192</v>
      </c>
      <c r="G4" s="171" t="s">
        <v>193</v>
      </c>
      <c r="H4" s="171" t="s">
        <v>643</v>
      </c>
      <c r="I4" s="1" t="s">
        <v>699</v>
      </c>
    </row>
    <row r="5" spans="1:10" s="173" customFormat="1" x14ac:dyDescent="0.25">
      <c r="A5" s="174">
        <v>1</v>
      </c>
      <c r="B5" s="175" t="s">
        <v>3</v>
      </c>
      <c r="C5" s="175" t="s">
        <v>393</v>
      </c>
      <c r="D5" s="175" t="s">
        <v>448</v>
      </c>
      <c r="E5" s="176">
        <v>692865762</v>
      </c>
      <c r="F5" s="177">
        <v>0.55000000000000004</v>
      </c>
      <c r="G5" s="178">
        <v>0.31410569999999999</v>
      </c>
      <c r="H5" s="133">
        <v>0.15000001567285895</v>
      </c>
      <c r="I5" s="1">
        <f>E5*F5</f>
        <v>381076169.10000002</v>
      </c>
    </row>
    <row r="6" spans="1:10" s="173" customFormat="1" x14ac:dyDescent="0.25">
      <c r="A6" s="174">
        <v>2</v>
      </c>
      <c r="B6" s="175" t="s">
        <v>5</v>
      </c>
      <c r="C6" s="175" t="s">
        <v>394</v>
      </c>
      <c r="D6" s="175" t="s">
        <v>581</v>
      </c>
      <c r="E6" s="176">
        <v>21586948000</v>
      </c>
      <c r="F6" s="177">
        <v>0.48</v>
      </c>
      <c r="G6" s="178">
        <v>0.2281128</v>
      </c>
      <c r="H6" s="133">
        <v>0.12571604513350704</v>
      </c>
      <c r="I6" s="1">
        <f t="shared" ref="I6:I53" si="0">E6*F6</f>
        <v>10361735040</v>
      </c>
    </row>
    <row r="7" spans="1:10" s="173" customFormat="1" x14ac:dyDescent="0.25">
      <c r="A7" s="174">
        <v>3</v>
      </c>
      <c r="B7" s="175" t="s">
        <v>7</v>
      </c>
      <c r="C7" s="175" t="s">
        <v>395</v>
      </c>
      <c r="D7" s="175" t="s">
        <v>582</v>
      </c>
      <c r="E7" s="176">
        <v>1000000000</v>
      </c>
      <c r="F7" s="177">
        <v>1</v>
      </c>
      <c r="G7" s="178">
        <v>0.45622550000000001</v>
      </c>
      <c r="H7" s="133">
        <v>2.4283949796485151E-2</v>
      </c>
      <c r="I7" s="1">
        <f t="shared" si="0"/>
        <v>1000000000</v>
      </c>
    </row>
    <row r="8" spans="1:10" s="173" customFormat="1" x14ac:dyDescent="0.25">
      <c r="A8" s="174">
        <v>4</v>
      </c>
      <c r="B8" s="175" t="s">
        <v>1</v>
      </c>
      <c r="C8" s="175" t="s">
        <v>392</v>
      </c>
      <c r="D8" s="175" t="s">
        <v>447</v>
      </c>
      <c r="E8" s="176">
        <v>23673512900</v>
      </c>
      <c r="F8" s="177">
        <v>0.5</v>
      </c>
      <c r="G8" s="178">
        <v>0.4</v>
      </c>
      <c r="H8" s="133">
        <v>0.10114528039944798</v>
      </c>
      <c r="I8" s="1">
        <f t="shared" si="0"/>
        <v>11836756450</v>
      </c>
    </row>
    <row r="9" spans="1:10" s="173" customFormat="1" x14ac:dyDescent="0.25">
      <c r="A9" s="174">
        <v>5</v>
      </c>
      <c r="B9" s="175" t="s">
        <v>25</v>
      </c>
      <c r="C9" s="175" t="s">
        <v>443</v>
      </c>
      <c r="D9" s="175" t="s">
        <v>449</v>
      </c>
      <c r="E9" s="176">
        <v>2178690700</v>
      </c>
      <c r="F9" s="177">
        <v>0.32</v>
      </c>
      <c r="G9" s="178">
        <v>0.8</v>
      </c>
      <c r="H9" s="133">
        <v>6.5870770839766904E-2</v>
      </c>
      <c r="I9" s="1">
        <f t="shared" si="0"/>
        <v>697181024</v>
      </c>
    </row>
    <row r="10" spans="1:10" s="173" customFormat="1" x14ac:dyDescent="0.25">
      <c r="A10" s="174">
        <v>6</v>
      </c>
      <c r="B10" s="175" t="s">
        <v>11</v>
      </c>
      <c r="C10" s="175" t="s">
        <v>396</v>
      </c>
      <c r="D10" s="175" t="s">
        <v>419</v>
      </c>
      <c r="E10" s="176">
        <v>15286339700</v>
      </c>
      <c r="F10" s="177">
        <v>0.32</v>
      </c>
      <c r="G10" s="178">
        <v>0.4</v>
      </c>
      <c r="H10" s="133">
        <v>4.8374484207897979E-2</v>
      </c>
      <c r="I10" s="1">
        <f t="shared" si="0"/>
        <v>4891628704</v>
      </c>
    </row>
    <row r="11" spans="1:10" x14ac:dyDescent="0.25">
      <c r="A11" s="174">
        <v>7</v>
      </c>
      <c r="B11" s="175" t="s">
        <v>17</v>
      </c>
      <c r="C11" s="175" t="s">
        <v>512</v>
      </c>
      <c r="D11" s="175" t="s">
        <v>202</v>
      </c>
      <c r="E11" s="176">
        <v>3036306000</v>
      </c>
      <c r="F11" s="177">
        <v>0.21</v>
      </c>
      <c r="G11" s="178">
        <v>0.3</v>
      </c>
      <c r="H11" s="133">
        <v>3.4998492742056998E-2</v>
      </c>
      <c r="I11" s="1">
        <f t="shared" si="0"/>
        <v>637624260</v>
      </c>
      <c r="J11" s="173"/>
    </row>
    <row r="12" spans="1:10" s="173" customFormat="1" x14ac:dyDescent="0.25">
      <c r="A12" s="174">
        <v>8</v>
      </c>
      <c r="B12" s="175" t="s">
        <v>15</v>
      </c>
      <c r="C12" s="175" t="s">
        <v>543</v>
      </c>
      <c r="D12" s="175" t="s">
        <v>590</v>
      </c>
      <c r="E12" s="176">
        <v>7701998235</v>
      </c>
      <c r="F12" s="177">
        <v>0.73</v>
      </c>
      <c r="G12" s="178">
        <v>0.5</v>
      </c>
      <c r="H12" s="133">
        <v>3.2711544575443834E-2</v>
      </c>
      <c r="I12" s="1">
        <f t="shared" si="0"/>
        <v>5622458711.5500002</v>
      </c>
    </row>
    <row r="13" spans="1:10" s="173" customFormat="1" x14ac:dyDescent="0.25">
      <c r="A13" s="174">
        <v>9</v>
      </c>
      <c r="B13" s="175" t="s">
        <v>549</v>
      </c>
      <c r="C13" s="175" t="s">
        <v>644</v>
      </c>
      <c r="D13" s="175" t="s">
        <v>645</v>
      </c>
      <c r="E13" s="176">
        <v>199305492</v>
      </c>
      <c r="F13" s="177">
        <v>0.56000000000000005</v>
      </c>
      <c r="G13" s="178">
        <v>0.6</v>
      </c>
      <c r="H13" s="133">
        <v>3.2097610109772648E-2</v>
      </c>
      <c r="I13" s="1">
        <f t="shared" si="0"/>
        <v>111611075.52000001</v>
      </c>
    </row>
    <row r="14" spans="1:10" s="173" customFormat="1" x14ac:dyDescent="0.25">
      <c r="A14" s="174">
        <v>10</v>
      </c>
      <c r="B14" s="175" t="s">
        <v>13</v>
      </c>
      <c r="C14" s="175" t="s">
        <v>542</v>
      </c>
      <c r="D14" s="175" t="s">
        <v>585</v>
      </c>
      <c r="E14" s="176">
        <v>35725994705</v>
      </c>
      <c r="F14" s="177">
        <v>0.25</v>
      </c>
      <c r="G14" s="178">
        <v>0.7</v>
      </c>
      <c r="H14" s="133">
        <v>3.0606408957204373E-2</v>
      </c>
      <c r="I14" s="1">
        <f t="shared" si="0"/>
        <v>8931498676.25</v>
      </c>
    </row>
    <row r="15" spans="1:10" s="173" customFormat="1" x14ac:dyDescent="0.25">
      <c r="A15" s="174">
        <v>11</v>
      </c>
      <c r="B15" s="175" t="s">
        <v>471</v>
      </c>
      <c r="C15" s="175" t="s">
        <v>472</v>
      </c>
      <c r="D15" s="175" t="s">
        <v>584</v>
      </c>
      <c r="E15" s="176">
        <v>136069400</v>
      </c>
      <c r="F15" s="177">
        <v>0.22</v>
      </c>
      <c r="G15" s="178">
        <v>0.4</v>
      </c>
      <c r="H15" s="133">
        <v>2.4970219957619721E-2</v>
      </c>
      <c r="I15" s="1">
        <f t="shared" si="0"/>
        <v>29935268</v>
      </c>
    </row>
    <row r="16" spans="1:10" s="173" customFormat="1" x14ac:dyDescent="0.25">
      <c r="A16" s="174">
        <v>12</v>
      </c>
      <c r="B16" s="175" t="s">
        <v>33</v>
      </c>
      <c r="C16" s="175" t="s">
        <v>368</v>
      </c>
      <c r="D16" s="175" t="s">
        <v>586</v>
      </c>
      <c r="E16" s="176">
        <v>837718660</v>
      </c>
      <c r="F16" s="177">
        <v>0.23</v>
      </c>
      <c r="G16" s="178">
        <v>0.4</v>
      </c>
      <c r="H16" s="133">
        <v>2.3462444265757842E-2</v>
      </c>
      <c r="I16" s="1">
        <f t="shared" si="0"/>
        <v>192675291.80000001</v>
      </c>
    </row>
    <row r="17" spans="1:10" s="173" customFormat="1" x14ac:dyDescent="0.25">
      <c r="A17" s="174">
        <v>13</v>
      </c>
      <c r="B17" s="175" t="s">
        <v>21</v>
      </c>
      <c r="C17" s="175" t="s">
        <v>479</v>
      </c>
      <c r="D17" s="175" t="s">
        <v>583</v>
      </c>
      <c r="E17" s="176">
        <v>10598177817</v>
      </c>
      <c r="F17" s="177">
        <v>0.11</v>
      </c>
      <c r="G17" s="178">
        <v>0.2</v>
      </c>
      <c r="H17" s="133">
        <v>2.2264341853963164E-2</v>
      </c>
      <c r="I17" s="1">
        <f t="shared" si="0"/>
        <v>1165799559.8700001</v>
      </c>
    </row>
    <row r="18" spans="1:10" s="173" customFormat="1" x14ac:dyDescent="0.25">
      <c r="A18" s="174">
        <v>14</v>
      </c>
      <c r="B18" s="175" t="s">
        <v>51</v>
      </c>
      <c r="C18" s="175" t="s">
        <v>462</v>
      </c>
      <c r="D18" s="175" t="s">
        <v>587</v>
      </c>
      <c r="E18" s="176">
        <v>5993227240</v>
      </c>
      <c r="F18" s="177">
        <v>0.21</v>
      </c>
      <c r="G18" s="178">
        <v>0.4</v>
      </c>
      <c r="H18" s="133">
        <v>1.6696791131518104E-2</v>
      </c>
      <c r="I18" s="1">
        <f t="shared" si="0"/>
        <v>1258577720.3999999</v>
      </c>
    </row>
    <row r="19" spans="1:10" s="173" customFormat="1" x14ac:dyDescent="0.25">
      <c r="A19" s="174">
        <v>15</v>
      </c>
      <c r="B19" s="175" t="s">
        <v>65</v>
      </c>
      <c r="C19" s="175" t="s">
        <v>407</v>
      </c>
      <c r="D19" s="175" t="s">
        <v>593</v>
      </c>
      <c r="E19" s="176">
        <v>660497344</v>
      </c>
      <c r="F19" s="177">
        <v>0.21</v>
      </c>
      <c r="G19" s="178">
        <v>0.8</v>
      </c>
      <c r="H19" s="133">
        <v>1.5816860129373295E-2</v>
      </c>
      <c r="I19" s="1">
        <f t="shared" si="0"/>
        <v>138704442.24000001</v>
      </c>
    </row>
    <row r="20" spans="1:10" s="173" customFormat="1" x14ac:dyDescent="0.25">
      <c r="A20" s="174">
        <v>16</v>
      </c>
      <c r="B20" s="175" t="s">
        <v>565</v>
      </c>
      <c r="C20" s="175" t="s">
        <v>591</v>
      </c>
      <c r="D20" s="175" t="s">
        <v>592</v>
      </c>
      <c r="E20" s="176">
        <v>216413733</v>
      </c>
      <c r="F20" s="177">
        <v>0.33</v>
      </c>
      <c r="G20" s="178">
        <v>0.3</v>
      </c>
      <c r="H20" s="133">
        <v>1.5055889858493154E-2</v>
      </c>
      <c r="I20" s="1">
        <f t="shared" si="0"/>
        <v>71416531.890000001</v>
      </c>
    </row>
    <row r="21" spans="1:10" x14ac:dyDescent="0.25">
      <c r="A21" s="174">
        <v>17</v>
      </c>
      <c r="B21" s="175" t="s">
        <v>9</v>
      </c>
      <c r="C21" s="175" t="s">
        <v>10</v>
      </c>
      <c r="D21" s="175" t="s">
        <v>198</v>
      </c>
      <c r="E21" s="176">
        <v>101911355</v>
      </c>
      <c r="F21" s="177">
        <v>0.37</v>
      </c>
      <c r="G21" s="178">
        <v>0.3</v>
      </c>
      <c r="H21" s="133">
        <v>1.4385369760752409E-2</v>
      </c>
      <c r="I21" s="1">
        <f t="shared" si="0"/>
        <v>37707201.350000001</v>
      </c>
      <c r="J21" s="173"/>
    </row>
    <row r="22" spans="1:10" x14ac:dyDescent="0.25">
      <c r="A22" s="174">
        <v>18</v>
      </c>
      <c r="B22" s="175" t="s">
        <v>405</v>
      </c>
      <c r="C22" s="175" t="s">
        <v>610</v>
      </c>
      <c r="D22" s="175" t="s">
        <v>611</v>
      </c>
      <c r="E22" s="176">
        <v>15193014862</v>
      </c>
      <c r="F22" s="177">
        <v>0.18</v>
      </c>
      <c r="G22" s="178">
        <v>0.7</v>
      </c>
      <c r="H22" s="133">
        <v>1.408377747748445E-2</v>
      </c>
      <c r="I22" s="1">
        <f t="shared" si="0"/>
        <v>2734742675.1599998</v>
      </c>
      <c r="J22" s="173"/>
    </row>
    <row r="23" spans="1:10" x14ac:dyDescent="0.25">
      <c r="A23" s="174">
        <v>19</v>
      </c>
      <c r="B23" s="175" t="s">
        <v>79</v>
      </c>
      <c r="C23" s="175" t="s">
        <v>410</v>
      </c>
      <c r="D23" s="175" t="s">
        <v>430</v>
      </c>
      <c r="E23" s="176">
        <v>104400000000</v>
      </c>
      <c r="F23" s="177">
        <v>0.32</v>
      </c>
      <c r="G23" s="178">
        <v>0.6</v>
      </c>
      <c r="H23" s="133">
        <v>1.3694454257921172E-2</v>
      </c>
      <c r="I23" s="1">
        <f t="shared" si="0"/>
        <v>33408000000</v>
      </c>
      <c r="J23" s="173"/>
    </row>
    <row r="24" spans="1:10" x14ac:dyDescent="0.25">
      <c r="A24" s="174">
        <v>20</v>
      </c>
      <c r="B24" s="175" t="s">
        <v>35</v>
      </c>
      <c r="C24" s="175" t="s">
        <v>399</v>
      </c>
      <c r="D24" s="175" t="s">
        <v>421</v>
      </c>
      <c r="E24" s="176">
        <v>7364965630</v>
      </c>
      <c r="F24" s="177">
        <v>0.34</v>
      </c>
      <c r="G24" s="178">
        <v>0.4</v>
      </c>
      <c r="H24" s="133">
        <v>1.2791736155320876E-2</v>
      </c>
      <c r="I24" s="1">
        <f t="shared" si="0"/>
        <v>2504088314.2000003</v>
      </c>
      <c r="J24" s="173"/>
    </row>
    <row r="25" spans="1:10" x14ac:dyDescent="0.25">
      <c r="A25" s="174">
        <v>21</v>
      </c>
      <c r="B25" s="175" t="s">
        <v>69</v>
      </c>
      <c r="C25" s="175" t="s">
        <v>522</v>
      </c>
      <c r="D25" s="175" t="s">
        <v>594</v>
      </c>
      <c r="E25" s="176">
        <v>11174330000</v>
      </c>
      <c r="F25" s="177">
        <v>0.2</v>
      </c>
      <c r="G25" s="178">
        <v>0.6</v>
      </c>
      <c r="H25" s="133">
        <v>1.2770375165434354E-2</v>
      </c>
      <c r="I25" s="1">
        <f t="shared" si="0"/>
        <v>2234866000</v>
      </c>
      <c r="J25" s="173"/>
    </row>
    <row r="26" spans="1:10" x14ac:dyDescent="0.25">
      <c r="A26" s="174">
        <v>22</v>
      </c>
      <c r="B26" s="175" t="s">
        <v>23</v>
      </c>
      <c r="C26" s="175" t="s">
        <v>398</v>
      </c>
      <c r="D26" s="175" t="s">
        <v>588</v>
      </c>
      <c r="E26" s="176">
        <v>1998381575</v>
      </c>
      <c r="F26" s="177">
        <v>0.41</v>
      </c>
      <c r="G26" s="178">
        <v>0.3</v>
      </c>
      <c r="H26" s="133">
        <v>1.2111946410761194E-2</v>
      </c>
      <c r="I26" s="1">
        <f t="shared" si="0"/>
        <v>819336445.75</v>
      </c>
      <c r="J26" s="173"/>
    </row>
    <row r="27" spans="1:10" x14ac:dyDescent="0.25">
      <c r="A27" s="174">
        <v>23</v>
      </c>
      <c r="B27" s="175" t="s">
        <v>27</v>
      </c>
      <c r="C27" s="175" t="s">
        <v>444</v>
      </c>
      <c r="D27" s="175" t="s">
        <v>450</v>
      </c>
      <c r="E27" s="176">
        <v>147508500</v>
      </c>
      <c r="F27" s="177">
        <v>1</v>
      </c>
      <c r="G27" s="178">
        <v>0.7</v>
      </c>
      <c r="H27" s="133">
        <v>1.2049792473423771E-2</v>
      </c>
      <c r="I27" s="1">
        <f t="shared" si="0"/>
        <v>147508500</v>
      </c>
      <c r="J27" s="173"/>
    </row>
    <row r="28" spans="1:10" x14ac:dyDescent="0.25">
      <c r="A28" s="174">
        <v>24</v>
      </c>
      <c r="B28" s="175" t="s">
        <v>37</v>
      </c>
      <c r="C28" s="175" t="s">
        <v>369</v>
      </c>
      <c r="D28" s="175" t="s">
        <v>589</v>
      </c>
      <c r="E28" s="176">
        <v>2276401458</v>
      </c>
      <c r="F28" s="177">
        <v>0.65</v>
      </c>
      <c r="G28" s="178">
        <v>0.2</v>
      </c>
      <c r="H28" s="133">
        <v>1.2008593705312513E-2</v>
      </c>
      <c r="I28" s="1">
        <f t="shared" si="0"/>
        <v>1479660947.7</v>
      </c>
      <c r="J28" s="173"/>
    </row>
    <row r="29" spans="1:10" x14ac:dyDescent="0.25">
      <c r="A29" s="174">
        <v>25</v>
      </c>
      <c r="B29" s="175" t="s">
        <v>532</v>
      </c>
      <c r="C29" s="175" t="s">
        <v>533</v>
      </c>
      <c r="D29" s="175" t="s">
        <v>534</v>
      </c>
      <c r="E29" s="176">
        <v>271572872</v>
      </c>
      <c r="F29" s="177">
        <v>0.41</v>
      </c>
      <c r="G29" s="178">
        <v>0.2</v>
      </c>
      <c r="H29" s="133">
        <v>1.05174101182042E-2</v>
      </c>
      <c r="I29" s="1">
        <f t="shared" si="0"/>
        <v>111344877.52</v>
      </c>
      <c r="J29" s="173"/>
    </row>
    <row r="30" spans="1:10" x14ac:dyDescent="0.25">
      <c r="A30" s="174">
        <v>26</v>
      </c>
      <c r="B30" s="175" t="s">
        <v>45</v>
      </c>
      <c r="C30" s="175" t="s">
        <v>401</v>
      </c>
      <c r="D30" s="175" t="s">
        <v>531</v>
      </c>
      <c r="E30" s="176">
        <v>3282997929</v>
      </c>
      <c r="F30" s="177">
        <v>0.28999999999999998</v>
      </c>
      <c r="G30" s="178">
        <v>0.7</v>
      </c>
      <c r="H30" s="133">
        <v>1.0482502752786562E-2</v>
      </c>
      <c r="I30" s="1">
        <f t="shared" si="0"/>
        <v>952069399.40999997</v>
      </c>
      <c r="J30" s="173"/>
    </row>
    <row r="31" spans="1:10" x14ac:dyDescent="0.25">
      <c r="A31" s="174">
        <v>27</v>
      </c>
      <c r="B31" s="175" t="s">
        <v>605</v>
      </c>
      <c r="C31" s="175" t="s">
        <v>634</v>
      </c>
      <c r="D31" s="175" t="s">
        <v>635</v>
      </c>
      <c r="E31" s="176">
        <v>227874940</v>
      </c>
      <c r="F31" s="177">
        <v>0.47</v>
      </c>
      <c r="G31" s="178">
        <v>0.8</v>
      </c>
      <c r="H31" s="133">
        <v>8.222220769987661E-3</v>
      </c>
      <c r="I31" s="1">
        <f t="shared" si="0"/>
        <v>107101221.8</v>
      </c>
      <c r="J31" s="173"/>
    </row>
    <row r="32" spans="1:10" x14ac:dyDescent="0.25">
      <c r="A32" s="174">
        <v>28</v>
      </c>
      <c r="B32" s="175" t="s">
        <v>438</v>
      </c>
      <c r="C32" s="175" t="s">
        <v>463</v>
      </c>
      <c r="D32" s="175" t="s">
        <v>468</v>
      </c>
      <c r="E32" s="176">
        <v>136666665</v>
      </c>
      <c r="F32" s="177">
        <v>0.25</v>
      </c>
      <c r="G32" s="178">
        <v>1</v>
      </c>
      <c r="H32" s="133">
        <v>8.046036713262197E-3</v>
      </c>
      <c r="I32" s="1">
        <f t="shared" si="0"/>
        <v>34166666.25</v>
      </c>
      <c r="J32" s="173"/>
    </row>
    <row r="33" spans="1:10" x14ac:dyDescent="0.25">
      <c r="A33" s="174">
        <v>29</v>
      </c>
      <c r="B33" s="175" t="s">
        <v>53</v>
      </c>
      <c r="C33" s="175" t="s">
        <v>481</v>
      </c>
      <c r="D33" s="175" t="s">
        <v>507</v>
      </c>
      <c r="E33" s="176">
        <v>9650000000</v>
      </c>
      <c r="F33" s="177">
        <v>0.33</v>
      </c>
      <c r="G33" s="178">
        <v>0.6</v>
      </c>
      <c r="H33" s="133">
        <v>7.7879819459356044E-3</v>
      </c>
      <c r="I33" s="1">
        <f t="shared" si="0"/>
        <v>3184500000</v>
      </c>
      <c r="J33" s="173"/>
    </row>
    <row r="34" spans="1:10" x14ac:dyDescent="0.25">
      <c r="A34" s="174">
        <v>30</v>
      </c>
      <c r="B34" s="175" t="s">
        <v>19</v>
      </c>
      <c r="C34" s="175" t="s">
        <v>397</v>
      </c>
      <c r="D34" s="175" t="s">
        <v>506</v>
      </c>
      <c r="E34" s="176">
        <v>26849669465190</v>
      </c>
      <c r="F34" s="177">
        <v>0.17</v>
      </c>
      <c r="G34" s="178">
        <v>0.5</v>
      </c>
      <c r="H34" s="133">
        <v>7.6830815193097233E-3</v>
      </c>
      <c r="I34" s="1">
        <f t="shared" si="0"/>
        <v>4564443809082.3008</v>
      </c>
      <c r="J34" s="173"/>
    </row>
    <row r="35" spans="1:10" x14ac:dyDescent="0.25">
      <c r="A35" s="174">
        <v>31</v>
      </c>
      <c r="B35" s="175" t="s">
        <v>87</v>
      </c>
      <c r="C35" s="175" t="s">
        <v>413</v>
      </c>
      <c r="D35" s="175" t="s">
        <v>435</v>
      </c>
      <c r="E35" s="176">
        <v>3975771215</v>
      </c>
      <c r="F35" s="177">
        <v>0.25</v>
      </c>
      <c r="G35" s="178">
        <v>0.8</v>
      </c>
      <c r="H35" s="133">
        <v>7.3562096316746213E-3</v>
      </c>
      <c r="I35" s="1">
        <f t="shared" si="0"/>
        <v>993942803.75</v>
      </c>
      <c r="J35" s="173"/>
    </row>
    <row r="36" spans="1:10" x14ac:dyDescent="0.25">
      <c r="A36" s="174">
        <v>32</v>
      </c>
      <c r="B36" s="175" t="s">
        <v>63</v>
      </c>
      <c r="C36" s="175" t="s">
        <v>502</v>
      </c>
      <c r="D36" s="175" t="s">
        <v>508</v>
      </c>
      <c r="E36" s="176">
        <v>129500000</v>
      </c>
      <c r="F36" s="177">
        <v>0.26</v>
      </c>
      <c r="G36" s="178">
        <v>0.2</v>
      </c>
      <c r="H36" s="133">
        <v>6.7810560207037015E-3</v>
      </c>
      <c r="I36" s="1">
        <f t="shared" si="0"/>
        <v>33670000</v>
      </c>
      <c r="J36" s="173"/>
    </row>
    <row r="37" spans="1:10" x14ac:dyDescent="0.25">
      <c r="A37" s="174">
        <v>33</v>
      </c>
      <c r="B37" s="175" t="s">
        <v>625</v>
      </c>
      <c r="C37" s="175" t="s">
        <v>626</v>
      </c>
      <c r="D37" s="175" t="s">
        <v>627</v>
      </c>
      <c r="E37" s="176">
        <v>66000000</v>
      </c>
      <c r="F37" s="177">
        <v>0.21</v>
      </c>
      <c r="G37" s="178">
        <v>1</v>
      </c>
      <c r="H37" s="133">
        <v>6.7032267197636008E-3</v>
      </c>
      <c r="I37" s="1">
        <f t="shared" si="0"/>
        <v>13860000</v>
      </c>
      <c r="J37" s="173"/>
    </row>
    <row r="38" spans="1:10" x14ac:dyDescent="0.25">
      <c r="A38" s="174">
        <v>34</v>
      </c>
      <c r="B38" s="175" t="s">
        <v>29</v>
      </c>
      <c r="C38" s="175" t="s">
        <v>480</v>
      </c>
      <c r="D38" s="175" t="s">
        <v>597</v>
      </c>
      <c r="E38" s="176">
        <v>155487500</v>
      </c>
      <c r="F38" s="177">
        <v>0.37</v>
      </c>
      <c r="G38" s="178">
        <v>0.4</v>
      </c>
      <c r="H38" s="133">
        <v>6.3497944107877265E-3</v>
      </c>
      <c r="I38" s="1">
        <f t="shared" si="0"/>
        <v>57530375</v>
      </c>
      <c r="J38" s="173"/>
    </row>
    <row r="39" spans="1:10" x14ac:dyDescent="0.25">
      <c r="A39" s="174">
        <v>35</v>
      </c>
      <c r="B39" s="175" t="s">
        <v>473</v>
      </c>
      <c r="C39" s="175" t="s">
        <v>474</v>
      </c>
      <c r="D39" s="175" t="s">
        <v>603</v>
      </c>
      <c r="E39" s="176">
        <v>33429709866</v>
      </c>
      <c r="F39" s="177">
        <v>0.22</v>
      </c>
      <c r="G39" s="178">
        <v>0.7</v>
      </c>
      <c r="H39" s="133">
        <v>6.1889380748213988E-3</v>
      </c>
      <c r="I39" s="1">
        <f t="shared" si="0"/>
        <v>7354536170.5200005</v>
      </c>
      <c r="J39" s="173"/>
    </row>
    <row r="40" spans="1:10" x14ac:dyDescent="0.25">
      <c r="A40" s="174">
        <v>36</v>
      </c>
      <c r="B40" s="175" t="s">
        <v>629</v>
      </c>
      <c r="C40" s="175" t="s">
        <v>630</v>
      </c>
      <c r="D40" s="175" t="s">
        <v>631</v>
      </c>
      <c r="E40" s="176">
        <v>2374993901</v>
      </c>
      <c r="F40" s="177">
        <v>0.16</v>
      </c>
      <c r="G40" s="178">
        <v>0.7</v>
      </c>
      <c r="H40" s="133">
        <v>5.6302381500599498E-3</v>
      </c>
      <c r="I40" s="1">
        <f t="shared" si="0"/>
        <v>379999024.16000003</v>
      </c>
      <c r="J40" s="173"/>
    </row>
    <row r="41" spans="1:10" x14ac:dyDescent="0.25">
      <c r="A41" s="174">
        <v>37</v>
      </c>
      <c r="B41" s="175" t="s">
        <v>101</v>
      </c>
      <c r="C41" s="175" t="s">
        <v>102</v>
      </c>
      <c r="D41" s="175" t="s">
        <v>642</v>
      </c>
      <c r="E41" s="176">
        <v>461879831</v>
      </c>
      <c r="F41" s="177">
        <v>0.3</v>
      </c>
      <c r="G41" s="178">
        <v>0.5</v>
      </c>
      <c r="H41" s="133">
        <v>4.0403175475517772E-3</v>
      </c>
      <c r="I41" s="1">
        <f t="shared" si="0"/>
        <v>138563949.29999998</v>
      </c>
      <c r="J41" s="173"/>
    </row>
    <row r="42" spans="1:10" x14ac:dyDescent="0.25">
      <c r="A42" s="174">
        <v>38</v>
      </c>
      <c r="B42" s="175" t="s">
        <v>598</v>
      </c>
      <c r="C42" s="175" t="s">
        <v>599</v>
      </c>
      <c r="D42" s="175" t="s">
        <v>600</v>
      </c>
      <c r="E42" s="176">
        <v>638848896</v>
      </c>
      <c r="F42" s="177">
        <v>0.14000000000000001</v>
      </c>
      <c r="G42" s="178">
        <v>0.6</v>
      </c>
      <c r="H42" s="133">
        <v>3.970734798534911E-3</v>
      </c>
      <c r="I42" s="1">
        <f t="shared" si="0"/>
        <v>89438845.440000013</v>
      </c>
      <c r="J42" s="173"/>
    </row>
    <row r="43" spans="1:10" x14ac:dyDescent="0.25">
      <c r="A43" s="174">
        <v>39</v>
      </c>
      <c r="B43" s="175" t="s">
        <v>71</v>
      </c>
      <c r="C43" s="175" t="s">
        <v>616</v>
      </c>
      <c r="D43" s="175" t="s">
        <v>617</v>
      </c>
      <c r="E43" s="176">
        <v>2113460101477</v>
      </c>
      <c r="F43" s="177">
        <v>0.18</v>
      </c>
      <c r="G43" s="178">
        <v>0.6</v>
      </c>
      <c r="H43" s="133">
        <v>3.9522856369034708E-3</v>
      </c>
      <c r="I43" s="1">
        <f t="shared" si="0"/>
        <v>380422818265.85999</v>
      </c>
      <c r="J43" s="173"/>
    </row>
    <row r="44" spans="1:10" x14ac:dyDescent="0.25">
      <c r="A44" s="174">
        <v>40</v>
      </c>
      <c r="B44" s="175" t="s">
        <v>93</v>
      </c>
      <c r="C44" s="175" t="s">
        <v>475</v>
      </c>
      <c r="D44" s="175" t="s">
        <v>632</v>
      </c>
      <c r="E44" s="176">
        <v>416270745</v>
      </c>
      <c r="F44" s="177">
        <v>0.43</v>
      </c>
      <c r="G44" s="178">
        <v>0.6</v>
      </c>
      <c r="H44" s="133">
        <v>3.9361342039925581E-3</v>
      </c>
      <c r="I44" s="1">
        <f t="shared" si="0"/>
        <v>178996420.34999999</v>
      </c>
      <c r="J44" s="173"/>
    </row>
    <row r="45" spans="1:10" x14ac:dyDescent="0.25">
      <c r="A45" s="174">
        <v>41</v>
      </c>
      <c r="B45" s="175" t="s">
        <v>571</v>
      </c>
      <c r="C45" s="175" t="s">
        <v>601</v>
      </c>
      <c r="D45" s="175" t="s">
        <v>602</v>
      </c>
      <c r="E45" s="176">
        <v>178318259</v>
      </c>
      <c r="F45" s="177">
        <v>0.56000000000000005</v>
      </c>
      <c r="G45" s="178">
        <v>0.3</v>
      </c>
      <c r="H45" s="133">
        <v>3.7419707583102356E-3</v>
      </c>
      <c r="I45" s="1">
        <f t="shared" si="0"/>
        <v>99858225.040000007</v>
      </c>
      <c r="J45" s="173"/>
    </row>
    <row r="46" spans="1:10" x14ac:dyDescent="0.25">
      <c r="A46" s="174">
        <v>42</v>
      </c>
      <c r="B46" s="175" t="s">
        <v>168</v>
      </c>
      <c r="C46" s="175" t="s">
        <v>504</v>
      </c>
      <c r="D46" s="175" t="s">
        <v>639</v>
      </c>
      <c r="E46" s="176">
        <v>39749359700</v>
      </c>
      <c r="F46" s="177">
        <v>0.2</v>
      </c>
      <c r="G46" s="178">
        <v>0.8</v>
      </c>
      <c r="H46" s="133">
        <v>3.3194140776580576E-3</v>
      </c>
      <c r="I46" s="1">
        <f t="shared" si="0"/>
        <v>7949871940</v>
      </c>
      <c r="J46" s="173"/>
    </row>
    <row r="47" spans="1:10" x14ac:dyDescent="0.25">
      <c r="A47" s="174">
        <v>43</v>
      </c>
      <c r="B47" s="175" t="s">
        <v>636</v>
      </c>
      <c r="C47" s="175" t="s">
        <v>637</v>
      </c>
      <c r="D47" s="175" t="s">
        <v>638</v>
      </c>
      <c r="E47" s="176">
        <v>61579358</v>
      </c>
      <c r="F47" s="177">
        <v>0.1</v>
      </c>
      <c r="G47" s="178">
        <v>0.9</v>
      </c>
      <c r="H47" s="133">
        <v>2.9404078590154555E-3</v>
      </c>
      <c r="I47" s="1">
        <f t="shared" si="0"/>
        <v>6157935.8000000007</v>
      </c>
      <c r="J47" s="173"/>
    </row>
    <row r="48" spans="1:10" x14ac:dyDescent="0.25">
      <c r="A48" s="174">
        <v>44</v>
      </c>
      <c r="B48" s="175" t="s">
        <v>622</v>
      </c>
      <c r="C48" s="175" t="s">
        <v>623</v>
      </c>
      <c r="D48" s="175" t="s">
        <v>624</v>
      </c>
      <c r="E48" s="176">
        <v>1030000000</v>
      </c>
      <c r="F48" s="177">
        <v>0.25</v>
      </c>
      <c r="G48" s="178">
        <v>1</v>
      </c>
      <c r="H48" s="133">
        <v>2.8377471678118823E-3</v>
      </c>
      <c r="I48" s="1">
        <f t="shared" si="0"/>
        <v>257500000</v>
      </c>
      <c r="J48" s="173"/>
    </row>
    <row r="49" spans="1:10" x14ac:dyDescent="0.25">
      <c r="A49" s="174">
        <v>45</v>
      </c>
      <c r="B49" s="175" t="s">
        <v>482</v>
      </c>
      <c r="C49" s="175" t="s">
        <v>483</v>
      </c>
      <c r="D49" s="175" t="s">
        <v>487</v>
      </c>
      <c r="E49" s="176">
        <v>63048706145</v>
      </c>
      <c r="F49" s="177">
        <v>0.16</v>
      </c>
      <c r="G49" s="178">
        <v>0.8</v>
      </c>
      <c r="H49" s="133">
        <v>2.6342612725492533E-3</v>
      </c>
      <c r="I49" s="1">
        <f t="shared" si="0"/>
        <v>10087792983.200001</v>
      </c>
      <c r="J49" s="173"/>
    </row>
    <row r="50" spans="1:10" x14ac:dyDescent="0.25">
      <c r="A50" s="174">
        <v>46</v>
      </c>
      <c r="B50" s="175" t="s">
        <v>646</v>
      </c>
      <c r="C50" s="175" t="s">
        <v>647</v>
      </c>
      <c r="D50" s="175" t="s">
        <v>648</v>
      </c>
      <c r="E50" s="176">
        <v>120000000</v>
      </c>
      <c r="F50" s="177">
        <v>0.13</v>
      </c>
      <c r="G50" s="178">
        <v>1</v>
      </c>
      <c r="H50" s="133">
        <v>2.5573972920581983E-3</v>
      </c>
      <c r="I50" s="1">
        <f t="shared" si="0"/>
        <v>15600000</v>
      </c>
      <c r="J50" s="173"/>
    </row>
    <row r="51" spans="1:10" x14ac:dyDescent="0.25">
      <c r="A51" s="174">
        <v>47</v>
      </c>
      <c r="B51" s="175" t="s">
        <v>122</v>
      </c>
      <c r="C51" s="175" t="s">
        <v>513</v>
      </c>
      <c r="D51" s="175" t="s">
        <v>633</v>
      </c>
      <c r="E51" s="176">
        <v>138756915</v>
      </c>
      <c r="F51" s="177">
        <v>0.6</v>
      </c>
      <c r="G51" s="178">
        <v>0.8</v>
      </c>
      <c r="H51" s="133">
        <v>2.4686114431638306E-3</v>
      </c>
      <c r="I51" s="1">
        <f t="shared" si="0"/>
        <v>83254149</v>
      </c>
      <c r="J51" s="173"/>
    </row>
    <row r="52" spans="1:10" x14ac:dyDescent="0.25">
      <c r="A52" s="174">
        <v>48</v>
      </c>
      <c r="B52" s="175" t="s">
        <v>41</v>
      </c>
      <c r="C52" s="175" t="s">
        <v>400</v>
      </c>
      <c r="D52" s="175" t="s">
        <v>452</v>
      </c>
      <c r="E52" s="176">
        <v>444793377038</v>
      </c>
      <c r="F52" s="177">
        <v>0.15</v>
      </c>
      <c r="G52" s="178">
        <v>0.3</v>
      </c>
      <c r="H52" s="133">
        <v>2.1634907026285921E-3</v>
      </c>
      <c r="I52" s="1">
        <f t="shared" si="0"/>
        <v>66719006555.699997</v>
      </c>
      <c r="J52" s="173"/>
    </row>
    <row r="53" spans="1:10" x14ac:dyDescent="0.25">
      <c r="A53" s="174">
        <v>49</v>
      </c>
      <c r="B53" s="175" t="s">
        <v>618</v>
      </c>
      <c r="C53" s="175" t="s">
        <v>619</v>
      </c>
      <c r="D53" s="175" t="s">
        <v>620</v>
      </c>
      <c r="E53" s="176">
        <v>15690000000</v>
      </c>
      <c r="F53" s="177">
        <v>0.25</v>
      </c>
      <c r="G53" s="178">
        <v>0.9</v>
      </c>
      <c r="H53" s="133">
        <v>1.7213353749468696E-3</v>
      </c>
      <c r="I53" s="1">
        <f t="shared" si="0"/>
        <v>3922500000</v>
      </c>
      <c r="J53" s="173"/>
    </row>
    <row r="54" spans="1:10" x14ac:dyDescent="0.25">
      <c r="A54" s="189"/>
      <c r="B54" s="180"/>
      <c r="C54" s="180"/>
      <c r="D54" s="180"/>
      <c r="E54" s="190"/>
      <c r="F54" s="191"/>
      <c r="G54" s="192"/>
      <c r="H54" s="193"/>
      <c r="I54" s="1"/>
    </row>
    <row r="55" spans="1:10" x14ac:dyDescent="0.3">
      <c r="B55" s="180"/>
      <c r="C55" s="181"/>
      <c r="D55" s="182"/>
    </row>
    <row r="56" spans="1:10" x14ac:dyDescent="0.3">
      <c r="B56" s="180"/>
      <c r="C56" s="181"/>
      <c r="D56" s="181"/>
    </row>
    <row r="57" spans="1:10" x14ac:dyDescent="0.3">
      <c r="C57" s="181"/>
      <c r="D57" s="181"/>
    </row>
    <row r="58" spans="1:10" x14ac:dyDescent="0.3">
      <c r="C58" s="181"/>
      <c r="D58" s="18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717D-A2C4-446F-B2D8-78E7C38BEA85}">
  <dimension ref="A1:O59"/>
  <sheetViews>
    <sheetView showGridLines="0" workbookViewId="0">
      <selection activeCell="B1" sqref="B1"/>
    </sheetView>
  </sheetViews>
  <sheetFormatPr defaultColWidth="9.44140625" defaultRowHeight="13.2" x14ac:dyDescent="0.3"/>
  <cols>
    <col min="1" max="1" width="4.44140625" style="163" customWidth="1"/>
    <col min="2" max="2" width="6.5546875" style="163" bestFit="1" customWidth="1"/>
    <col min="3" max="3" width="40.44140625" style="173" customWidth="1"/>
    <col min="4" max="4" width="44.5546875" style="173" customWidth="1"/>
    <col min="5" max="5" width="19.44140625" style="163" customWidth="1"/>
    <col min="6" max="6" width="10.5546875" style="163" customWidth="1"/>
    <col min="7" max="7" width="12.5546875" style="163" customWidth="1"/>
    <col min="8" max="8" width="11.44140625" style="163" bestFit="1" customWidth="1"/>
    <col min="9" max="9" width="12" style="163" bestFit="1" customWidth="1"/>
    <col min="10" max="10" width="11.5546875" style="163" bestFit="1" customWidth="1"/>
    <col min="11" max="11" width="9.44140625" style="163"/>
    <col min="12" max="12" width="11.5546875" style="163" bestFit="1" customWidth="1"/>
    <col min="13" max="13" width="9.44140625" style="163"/>
    <col min="14" max="14" width="11" style="163" bestFit="1" customWidth="1"/>
    <col min="15" max="15" width="11.5546875" style="163" bestFit="1" customWidth="1"/>
    <col min="16" max="16384" width="9.44140625" style="163"/>
  </cols>
  <sheetData>
    <row r="1" spans="1:15" x14ac:dyDescent="0.3">
      <c r="C1" s="164" t="s">
        <v>246</v>
      </c>
      <c r="D1" s="165" t="s">
        <v>245</v>
      </c>
    </row>
    <row r="2" spans="1:15" ht="13.8" thickBot="1" x14ac:dyDescent="0.35">
      <c r="C2" s="166">
        <v>45373</v>
      </c>
      <c r="D2" s="167">
        <v>45463</v>
      </c>
    </row>
    <row r="3" spans="1:15" x14ac:dyDescent="0.3">
      <c r="A3" s="168"/>
      <c r="B3" s="169"/>
      <c r="C3" s="170"/>
      <c r="D3" s="170"/>
      <c r="E3" s="169"/>
      <c r="F3" s="169"/>
      <c r="G3" s="169"/>
      <c r="H3" s="169"/>
    </row>
    <row r="4" spans="1:15" s="173" customFormat="1" ht="26.4" x14ac:dyDescent="0.25">
      <c r="A4" s="171" t="s">
        <v>0</v>
      </c>
      <c r="B4" s="171" t="s">
        <v>188</v>
      </c>
      <c r="C4" s="171" t="s">
        <v>189</v>
      </c>
      <c r="D4" s="171" t="s">
        <v>190</v>
      </c>
      <c r="E4" s="172" t="s">
        <v>191</v>
      </c>
      <c r="F4" s="171" t="s">
        <v>192</v>
      </c>
      <c r="G4" s="171" t="s">
        <v>193</v>
      </c>
      <c r="H4" s="171" t="s">
        <v>641</v>
      </c>
      <c r="I4" s="1" t="s">
        <v>699</v>
      </c>
    </row>
    <row r="5" spans="1:15" s="173" customFormat="1" x14ac:dyDescent="0.25">
      <c r="A5" s="174">
        <v>1</v>
      </c>
      <c r="B5" s="175" t="s">
        <v>3</v>
      </c>
      <c r="C5" s="175" t="s">
        <v>393</v>
      </c>
      <c r="D5" s="175" t="s">
        <v>448</v>
      </c>
      <c r="E5" s="176">
        <v>692865762</v>
      </c>
      <c r="F5" s="177">
        <v>0.55000000000000004</v>
      </c>
      <c r="G5" s="178">
        <v>0.3064963</v>
      </c>
      <c r="H5" s="133">
        <v>0.1500000183318842</v>
      </c>
      <c r="I5" s="1">
        <f>E5*F5</f>
        <v>381076169.10000002</v>
      </c>
    </row>
    <row r="6" spans="1:15" s="173" customFormat="1" x14ac:dyDescent="0.25">
      <c r="A6" s="174">
        <v>2</v>
      </c>
      <c r="B6" s="175" t="s">
        <v>5</v>
      </c>
      <c r="C6" s="175" t="s">
        <v>394</v>
      </c>
      <c r="D6" s="175" t="s">
        <v>581</v>
      </c>
      <c r="E6" s="176">
        <v>21586948000</v>
      </c>
      <c r="F6" s="177">
        <v>0.48</v>
      </c>
      <c r="G6" s="178">
        <v>0.23856959999999999</v>
      </c>
      <c r="H6" s="133">
        <v>0.12575170210564027</v>
      </c>
      <c r="I6" s="1">
        <f t="shared" ref="I6:I52" si="0">E6*F6</f>
        <v>10361735040</v>
      </c>
    </row>
    <row r="7" spans="1:15" s="173" customFormat="1" x14ac:dyDescent="0.25">
      <c r="A7" s="174">
        <v>3</v>
      </c>
      <c r="B7" s="175" t="s">
        <v>7</v>
      </c>
      <c r="C7" s="175" t="s">
        <v>395</v>
      </c>
      <c r="D7" s="175" t="s">
        <v>582</v>
      </c>
      <c r="E7" s="176">
        <v>1000000000</v>
      </c>
      <c r="F7" s="177">
        <v>1</v>
      </c>
      <c r="G7" s="178">
        <v>0.47713919999999999</v>
      </c>
      <c r="H7" s="133">
        <v>2.4248301559277173E-2</v>
      </c>
      <c r="I7" s="1">
        <f t="shared" si="0"/>
        <v>1000000000</v>
      </c>
    </row>
    <row r="8" spans="1:15" s="173" customFormat="1" x14ac:dyDescent="0.25">
      <c r="A8" s="174">
        <v>4</v>
      </c>
      <c r="B8" s="175" t="s">
        <v>1</v>
      </c>
      <c r="C8" s="175" t="s">
        <v>392</v>
      </c>
      <c r="D8" s="175" t="s">
        <v>447</v>
      </c>
      <c r="E8" s="176">
        <v>23673512900</v>
      </c>
      <c r="F8" s="177">
        <v>0.5</v>
      </c>
      <c r="G8" s="178">
        <v>0.34819420000000001</v>
      </c>
      <c r="H8" s="133">
        <v>0.1156363081064761</v>
      </c>
      <c r="I8" s="1">
        <f t="shared" si="0"/>
        <v>11836756450</v>
      </c>
    </row>
    <row r="9" spans="1:15" s="173" customFormat="1" x14ac:dyDescent="0.25">
      <c r="A9" s="174">
        <v>5</v>
      </c>
      <c r="B9" s="175" t="s">
        <v>11</v>
      </c>
      <c r="C9" s="175" t="s">
        <v>396</v>
      </c>
      <c r="D9" s="175" t="s">
        <v>419</v>
      </c>
      <c r="E9" s="176">
        <v>152863397</v>
      </c>
      <c r="F9" s="177">
        <v>0.37</v>
      </c>
      <c r="G9" s="178">
        <v>0.43524269999999998</v>
      </c>
      <c r="H9" s="133">
        <v>6.2451813837043534E-2</v>
      </c>
      <c r="I9" s="1">
        <f t="shared" si="0"/>
        <v>56559456.890000001</v>
      </c>
    </row>
    <row r="10" spans="1:15" s="173" customFormat="1" x14ac:dyDescent="0.25">
      <c r="A10" s="174">
        <v>6</v>
      </c>
      <c r="B10" s="175" t="s">
        <v>25</v>
      </c>
      <c r="C10" s="175" t="s">
        <v>443</v>
      </c>
      <c r="D10" s="175" t="s">
        <v>449</v>
      </c>
      <c r="E10" s="176">
        <v>2178690700</v>
      </c>
      <c r="F10" s="177">
        <v>0.32</v>
      </c>
      <c r="G10" s="178">
        <v>0.69638829999999996</v>
      </c>
      <c r="H10" s="133">
        <v>6.0775839664250951E-2</v>
      </c>
      <c r="I10" s="1">
        <f t="shared" si="0"/>
        <v>697181024</v>
      </c>
    </row>
    <row r="11" spans="1:15" x14ac:dyDescent="0.25">
      <c r="A11" s="174">
        <v>7</v>
      </c>
      <c r="B11" s="175" t="s">
        <v>27</v>
      </c>
      <c r="C11" s="175" t="s">
        <v>444</v>
      </c>
      <c r="D11" s="175" t="s">
        <v>450</v>
      </c>
      <c r="E11" s="176">
        <v>147508500</v>
      </c>
      <c r="F11" s="177">
        <v>1</v>
      </c>
      <c r="G11" s="178">
        <v>0.60933979999999999</v>
      </c>
      <c r="H11" s="133">
        <v>1.1136022152010093E-2</v>
      </c>
      <c r="I11" s="1">
        <f t="shared" si="0"/>
        <v>147508500</v>
      </c>
      <c r="J11" s="173"/>
      <c r="K11" s="173"/>
      <c r="L11" s="173"/>
      <c r="M11" s="173"/>
      <c r="N11" s="173"/>
      <c r="O11" s="173"/>
    </row>
    <row r="12" spans="1:15" s="173" customFormat="1" x14ac:dyDescent="0.25">
      <c r="A12" s="174">
        <v>8</v>
      </c>
      <c r="B12" s="175" t="s">
        <v>17</v>
      </c>
      <c r="C12" s="175" t="s">
        <v>512</v>
      </c>
      <c r="D12" s="175" t="s">
        <v>202</v>
      </c>
      <c r="E12" s="176">
        <v>3036306000</v>
      </c>
      <c r="F12" s="177">
        <v>0.21</v>
      </c>
      <c r="G12" s="178">
        <v>0.3</v>
      </c>
      <c r="H12" s="133">
        <v>4.4801927977279457E-2</v>
      </c>
      <c r="I12" s="1">
        <f t="shared" si="0"/>
        <v>637624260</v>
      </c>
    </row>
    <row r="13" spans="1:15" s="173" customFormat="1" x14ac:dyDescent="0.25">
      <c r="A13" s="174">
        <v>9</v>
      </c>
      <c r="B13" s="175" t="s">
        <v>13</v>
      </c>
      <c r="C13" s="175" t="s">
        <v>542</v>
      </c>
      <c r="D13" s="175" t="s">
        <v>585</v>
      </c>
      <c r="E13" s="176">
        <v>35725994705</v>
      </c>
      <c r="F13" s="177">
        <v>0.25</v>
      </c>
      <c r="G13" s="178">
        <v>0.7</v>
      </c>
      <c r="H13" s="133">
        <v>3.1913054601001307E-2</v>
      </c>
      <c r="I13" s="1">
        <f t="shared" si="0"/>
        <v>8931498676.25</v>
      </c>
    </row>
    <row r="14" spans="1:15" s="173" customFormat="1" x14ac:dyDescent="0.25">
      <c r="A14" s="174">
        <v>10</v>
      </c>
      <c r="B14" s="175" t="s">
        <v>15</v>
      </c>
      <c r="C14" s="175" t="s">
        <v>543</v>
      </c>
      <c r="D14" s="175" t="s">
        <v>590</v>
      </c>
      <c r="E14" s="176">
        <v>7701998235</v>
      </c>
      <c r="F14" s="177">
        <v>0.73</v>
      </c>
      <c r="G14" s="178">
        <v>0.5</v>
      </c>
      <c r="H14" s="133">
        <v>3.0375933946608192E-2</v>
      </c>
      <c r="I14" s="1">
        <f t="shared" si="0"/>
        <v>5622458711.5500002</v>
      </c>
    </row>
    <row r="15" spans="1:15" s="173" customFormat="1" x14ac:dyDescent="0.25">
      <c r="A15" s="174">
        <v>11</v>
      </c>
      <c r="B15" s="175" t="s">
        <v>21</v>
      </c>
      <c r="C15" s="175" t="s">
        <v>479</v>
      </c>
      <c r="D15" s="175" t="s">
        <v>583</v>
      </c>
      <c r="E15" s="176">
        <v>10598177817</v>
      </c>
      <c r="F15" s="177">
        <v>0.11</v>
      </c>
      <c r="G15" s="178">
        <v>0.2</v>
      </c>
      <c r="H15" s="133">
        <v>2.3377848393869513E-2</v>
      </c>
      <c r="I15" s="1">
        <f t="shared" si="0"/>
        <v>1165799559.8700001</v>
      </c>
    </row>
    <row r="16" spans="1:15" s="173" customFormat="1" x14ac:dyDescent="0.25">
      <c r="A16" s="174">
        <v>12</v>
      </c>
      <c r="B16" s="175" t="s">
        <v>471</v>
      </c>
      <c r="C16" s="175" t="s">
        <v>472</v>
      </c>
      <c r="D16" s="175" t="s">
        <v>584</v>
      </c>
      <c r="E16" s="176">
        <v>136069400</v>
      </c>
      <c r="F16" s="177">
        <v>0.22</v>
      </c>
      <c r="G16" s="178">
        <v>0.4</v>
      </c>
      <c r="H16" s="133">
        <v>2.2903674235812493E-2</v>
      </c>
      <c r="I16" s="1">
        <f t="shared" si="0"/>
        <v>29935268</v>
      </c>
    </row>
    <row r="17" spans="1:15" s="173" customFormat="1" x14ac:dyDescent="0.25">
      <c r="A17" s="174">
        <v>13</v>
      </c>
      <c r="B17" s="175" t="s">
        <v>33</v>
      </c>
      <c r="C17" s="175" t="s">
        <v>368</v>
      </c>
      <c r="D17" s="175" t="s">
        <v>586</v>
      </c>
      <c r="E17" s="176">
        <v>837718660</v>
      </c>
      <c r="F17" s="177">
        <v>0.23</v>
      </c>
      <c r="G17" s="178">
        <v>0.4</v>
      </c>
      <c r="H17" s="133">
        <v>2.2110566488539284E-2</v>
      </c>
      <c r="I17" s="1">
        <f t="shared" si="0"/>
        <v>192675291.80000001</v>
      </c>
    </row>
    <row r="18" spans="1:15" s="173" customFormat="1" x14ac:dyDescent="0.25">
      <c r="A18" s="174">
        <v>14</v>
      </c>
      <c r="B18" s="175" t="s">
        <v>65</v>
      </c>
      <c r="C18" s="175" t="s">
        <v>407</v>
      </c>
      <c r="D18" s="175" t="s">
        <v>593</v>
      </c>
      <c r="E18" s="176">
        <v>660497344</v>
      </c>
      <c r="F18" s="177">
        <v>0.21</v>
      </c>
      <c r="G18" s="178">
        <v>0.9</v>
      </c>
      <c r="H18" s="133">
        <v>1.893841315452011E-2</v>
      </c>
      <c r="I18" s="1">
        <f t="shared" si="0"/>
        <v>138704442.24000001</v>
      </c>
    </row>
    <row r="19" spans="1:15" s="173" customFormat="1" x14ac:dyDescent="0.25">
      <c r="A19" s="174">
        <v>16</v>
      </c>
      <c r="B19" s="175" t="s">
        <v>51</v>
      </c>
      <c r="C19" s="175" t="s">
        <v>462</v>
      </c>
      <c r="D19" s="175" t="s">
        <v>587</v>
      </c>
      <c r="E19" s="176">
        <v>5993227240</v>
      </c>
      <c r="F19" s="177">
        <v>0.21</v>
      </c>
      <c r="G19" s="178">
        <v>0.4</v>
      </c>
      <c r="H19" s="133">
        <v>1.7411173032625182E-2</v>
      </c>
      <c r="I19" s="1">
        <f t="shared" si="0"/>
        <v>1258577720.3999999</v>
      </c>
    </row>
    <row r="20" spans="1:15" x14ac:dyDescent="0.25">
      <c r="A20" s="174">
        <v>17</v>
      </c>
      <c r="B20" s="175" t="s">
        <v>79</v>
      </c>
      <c r="C20" s="175" t="s">
        <v>410</v>
      </c>
      <c r="D20" s="175" t="s">
        <v>430</v>
      </c>
      <c r="E20" s="176">
        <v>104400000000</v>
      </c>
      <c r="F20" s="177">
        <v>0.35</v>
      </c>
      <c r="G20" s="178">
        <v>0.6</v>
      </c>
      <c r="H20" s="133">
        <v>1.5423676112030686E-2</v>
      </c>
      <c r="I20" s="1">
        <f t="shared" si="0"/>
        <v>36540000000</v>
      </c>
      <c r="J20" s="173"/>
      <c r="K20" s="173"/>
      <c r="L20" s="173"/>
      <c r="M20" s="173"/>
      <c r="N20" s="173"/>
      <c r="O20" s="173"/>
    </row>
    <row r="21" spans="1:15" x14ac:dyDescent="0.25">
      <c r="A21" s="174">
        <v>18</v>
      </c>
      <c r="B21" s="175" t="s">
        <v>9</v>
      </c>
      <c r="C21" s="175" t="s">
        <v>10</v>
      </c>
      <c r="D21" s="175" t="s">
        <v>198</v>
      </c>
      <c r="E21" s="176">
        <v>101911355</v>
      </c>
      <c r="F21" s="177">
        <v>0.37</v>
      </c>
      <c r="G21" s="178">
        <v>0.3</v>
      </c>
      <c r="H21" s="133">
        <v>1.5004072590062711E-2</v>
      </c>
      <c r="I21" s="1">
        <f t="shared" si="0"/>
        <v>37707201.350000001</v>
      </c>
      <c r="J21" s="173"/>
      <c r="K21" s="173"/>
      <c r="L21" s="173"/>
      <c r="M21" s="173"/>
      <c r="N21" s="173"/>
      <c r="O21" s="173"/>
    </row>
    <row r="22" spans="1:15" x14ac:dyDescent="0.25">
      <c r="A22" s="174">
        <v>19</v>
      </c>
      <c r="B22" s="175" t="s">
        <v>69</v>
      </c>
      <c r="C22" s="175" t="s">
        <v>522</v>
      </c>
      <c r="D22" s="175" t="s">
        <v>594</v>
      </c>
      <c r="E22" s="176">
        <v>11174330000</v>
      </c>
      <c r="F22" s="177">
        <v>0.2</v>
      </c>
      <c r="G22" s="178">
        <v>0.6</v>
      </c>
      <c r="H22" s="133">
        <v>1.2732372292948324E-2</v>
      </c>
      <c r="I22" s="1">
        <f t="shared" si="0"/>
        <v>2234866000</v>
      </c>
      <c r="J22" s="173"/>
      <c r="K22" s="173"/>
      <c r="L22" s="173"/>
      <c r="M22" s="173"/>
      <c r="N22" s="173"/>
      <c r="O22" s="173"/>
    </row>
    <row r="23" spans="1:15" x14ac:dyDescent="0.25">
      <c r="A23" s="174">
        <v>20</v>
      </c>
      <c r="B23" s="175" t="s">
        <v>23</v>
      </c>
      <c r="C23" s="175" t="s">
        <v>398</v>
      </c>
      <c r="D23" s="175" t="s">
        <v>588</v>
      </c>
      <c r="E23" s="176">
        <v>1998381575</v>
      </c>
      <c r="F23" s="177">
        <v>0.41</v>
      </c>
      <c r="G23" s="178">
        <v>0.3</v>
      </c>
      <c r="H23" s="133">
        <v>1.2418672778357433E-2</v>
      </c>
      <c r="I23" s="1">
        <f t="shared" si="0"/>
        <v>819336445.75</v>
      </c>
      <c r="J23" s="173"/>
      <c r="K23" s="173"/>
      <c r="L23" s="173"/>
      <c r="M23" s="173"/>
      <c r="N23" s="173"/>
      <c r="O23" s="173"/>
    </row>
    <row r="24" spans="1:15" x14ac:dyDescent="0.25">
      <c r="A24" s="174">
        <v>21</v>
      </c>
      <c r="B24" s="175" t="s">
        <v>35</v>
      </c>
      <c r="C24" s="175" t="s">
        <v>399</v>
      </c>
      <c r="D24" s="175" t="s">
        <v>421</v>
      </c>
      <c r="E24" s="176">
        <v>7364965630</v>
      </c>
      <c r="F24" s="177">
        <v>0.34</v>
      </c>
      <c r="G24" s="178">
        <v>0.4</v>
      </c>
      <c r="H24" s="133">
        <v>1.2413231164931775E-2</v>
      </c>
      <c r="I24" s="1">
        <f t="shared" si="0"/>
        <v>2504088314.2000003</v>
      </c>
      <c r="J24" s="173"/>
      <c r="K24" s="173"/>
      <c r="L24" s="173"/>
      <c r="M24" s="173"/>
      <c r="N24" s="173"/>
      <c r="O24" s="173"/>
    </row>
    <row r="25" spans="1:15" x14ac:dyDescent="0.25">
      <c r="A25" s="174">
        <v>22</v>
      </c>
      <c r="B25" s="175" t="s">
        <v>405</v>
      </c>
      <c r="C25" s="175" t="s">
        <v>610</v>
      </c>
      <c r="D25" s="175" t="s">
        <v>611</v>
      </c>
      <c r="E25" s="176">
        <v>15193014862</v>
      </c>
      <c r="F25" s="177">
        <v>0.18</v>
      </c>
      <c r="G25" s="178">
        <v>0.7</v>
      </c>
      <c r="H25" s="133">
        <v>1.1533009485549148E-2</v>
      </c>
      <c r="I25" s="1">
        <f t="shared" si="0"/>
        <v>2734742675.1599998</v>
      </c>
      <c r="J25" s="173"/>
      <c r="K25" s="173"/>
      <c r="L25" s="173"/>
      <c r="M25" s="173"/>
      <c r="N25" s="173"/>
      <c r="O25" s="173"/>
    </row>
    <row r="26" spans="1:15" x14ac:dyDescent="0.25">
      <c r="A26" s="174">
        <v>23</v>
      </c>
      <c r="B26" s="175" t="s">
        <v>45</v>
      </c>
      <c r="C26" s="175" t="s">
        <v>401</v>
      </c>
      <c r="D26" s="175" t="s">
        <v>531</v>
      </c>
      <c r="E26" s="176">
        <v>3282997929</v>
      </c>
      <c r="F26" s="177">
        <v>0.28999999999999998</v>
      </c>
      <c r="G26" s="178">
        <v>0.7</v>
      </c>
      <c r="H26" s="133">
        <v>1.0558401833843873E-2</v>
      </c>
      <c r="I26" s="1">
        <f t="shared" si="0"/>
        <v>952069399.40999997</v>
      </c>
      <c r="J26" s="173"/>
      <c r="K26" s="173"/>
      <c r="L26" s="173"/>
      <c r="M26" s="173"/>
      <c r="N26" s="173"/>
      <c r="O26" s="173"/>
    </row>
    <row r="27" spans="1:15" x14ac:dyDescent="0.25">
      <c r="A27" s="174">
        <v>24</v>
      </c>
      <c r="B27" s="175" t="s">
        <v>37</v>
      </c>
      <c r="C27" s="175" t="s">
        <v>369</v>
      </c>
      <c r="D27" s="175" t="s">
        <v>589</v>
      </c>
      <c r="E27" s="176">
        <v>2276401458</v>
      </c>
      <c r="F27" s="177">
        <v>0.65</v>
      </c>
      <c r="G27" s="178">
        <v>0.2</v>
      </c>
      <c r="H27" s="133">
        <v>1.0243040715662524E-2</v>
      </c>
      <c r="I27" s="1">
        <f t="shared" si="0"/>
        <v>1479660947.7</v>
      </c>
      <c r="J27" s="173"/>
      <c r="K27" s="173"/>
      <c r="L27" s="173"/>
      <c r="M27" s="173"/>
      <c r="N27" s="173"/>
      <c r="O27" s="173"/>
    </row>
    <row r="28" spans="1:15" x14ac:dyDescent="0.25">
      <c r="A28" s="174">
        <v>25</v>
      </c>
      <c r="B28" s="175" t="s">
        <v>532</v>
      </c>
      <c r="C28" s="175" t="s">
        <v>533</v>
      </c>
      <c r="D28" s="175" t="s">
        <v>534</v>
      </c>
      <c r="E28" s="176">
        <v>271572872</v>
      </c>
      <c r="F28" s="177">
        <v>0.41</v>
      </c>
      <c r="G28" s="178">
        <v>0.2</v>
      </c>
      <c r="H28" s="133">
        <v>1.0191645525607841E-2</v>
      </c>
      <c r="I28" s="1">
        <f t="shared" si="0"/>
        <v>111344877.52</v>
      </c>
      <c r="J28" s="173"/>
      <c r="K28" s="173"/>
      <c r="L28" s="173"/>
      <c r="M28" s="173"/>
      <c r="N28" s="173"/>
      <c r="O28" s="173"/>
    </row>
    <row r="29" spans="1:15" x14ac:dyDescent="0.25">
      <c r="A29" s="174">
        <v>26</v>
      </c>
      <c r="B29" s="175" t="s">
        <v>605</v>
      </c>
      <c r="C29" s="175" t="s">
        <v>634</v>
      </c>
      <c r="D29" s="175" t="s">
        <v>635</v>
      </c>
      <c r="E29" s="176">
        <v>227874940</v>
      </c>
      <c r="F29" s="177">
        <v>0.47</v>
      </c>
      <c r="G29" s="178">
        <v>0.8</v>
      </c>
      <c r="H29" s="133">
        <v>9.6990829729153762E-3</v>
      </c>
      <c r="I29" s="1">
        <f t="shared" si="0"/>
        <v>107101221.8</v>
      </c>
      <c r="J29" s="173"/>
      <c r="K29" s="173"/>
      <c r="L29" s="173"/>
      <c r="M29" s="173"/>
      <c r="N29" s="173"/>
      <c r="O29" s="173"/>
    </row>
    <row r="30" spans="1:15" x14ac:dyDescent="0.25">
      <c r="A30" s="174">
        <v>27</v>
      </c>
      <c r="B30" s="175" t="s">
        <v>565</v>
      </c>
      <c r="C30" s="175" t="s">
        <v>591</v>
      </c>
      <c r="D30" s="175" t="s">
        <v>592</v>
      </c>
      <c r="E30" s="176">
        <v>216413733</v>
      </c>
      <c r="F30" s="177">
        <v>0.4</v>
      </c>
      <c r="G30" s="178">
        <v>0.2</v>
      </c>
      <c r="H30" s="133">
        <v>9.5407033490155155E-3</v>
      </c>
      <c r="I30" s="1">
        <f t="shared" si="0"/>
        <v>86565493.200000003</v>
      </c>
      <c r="J30" s="173"/>
      <c r="K30" s="173"/>
      <c r="L30" s="173"/>
      <c r="M30" s="173"/>
      <c r="N30" s="173"/>
      <c r="O30" s="173"/>
    </row>
    <row r="31" spans="1:15" x14ac:dyDescent="0.25">
      <c r="A31" s="174">
        <v>28</v>
      </c>
      <c r="B31" s="175" t="s">
        <v>19</v>
      </c>
      <c r="C31" s="175" t="s">
        <v>397</v>
      </c>
      <c r="D31" s="175" t="s">
        <v>506</v>
      </c>
      <c r="E31" s="176">
        <v>26849669465190</v>
      </c>
      <c r="F31" s="177">
        <v>0.17</v>
      </c>
      <c r="G31" s="178">
        <v>0.5</v>
      </c>
      <c r="H31" s="133">
        <v>9.2719780199062209E-3</v>
      </c>
      <c r="I31" s="1">
        <f t="shared" si="0"/>
        <v>4564443809082.3008</v>
      </c>
      <c r="J31" s="173"/>
      <c r="K31" s="173"/>
      <c r="L31" s="173"/>
      <c r="M31" s="173"/>
      <c r="N31" s="173"/>
      <c r="O31" s="173"/>
    </row>
    <row r="32" spans="1:15" x14ac:dyDescent="0.25">
      <c r="A32" s="174">
        <v>29</v>
      </c>
      <c r="B32" s="175" t="s">
        <v>438</v>
      </c>
      <c r="C32" s="175" t="s">
        <v>463</v>
      </c>
      <c r="D32" s="175" t="s">
        <v>468</v>
      </c>
      <c r="E32" s="176">
        <v>136666665</v>
      </c>
      <c r="F32" s="177">
        <v>0.25</v>
      </c>
      <c r="G32" s="178">
        <v>1</v>
      </c>
      <c r="H32" s="133">
        <v>8.4092057106208117E-3</v>
      </c>
      <c r="I32" s="1">
        <f t="shared" si="0"/>
        <v>34166666.25</v>
      </c>
      <c r="J32" s="173"/>
      <c r="K32" s="173"/>
      <c r="L32" s="173"/>
      <c r="M32" s="173"/>
      <c r="N32" s="173"/>
      <c r="O32" s="173"/>
    </row>
    <row r="33" spans="1:15" x14ac:dyDescent="0.25">
      <c r="A33" s="174">
        <v>30</v>
      </c>
      <c r="B33" s="175" t="s">
        <v>63</v>
      </c>
      <c r="C33" s="175" t="s">
        <v>502</v>
      </c>
      <c r="D33" s="175" t="s">
        <v>508</v>
      </c>
      <c r="E33" s="176">
        <v>129500000</v>
      </c>
      <c r="F33" s="177">
        <v>0.26</v>
      </c>
      <c r="G33" s="178">
        <v>0.2</v>
      </c>
      <c r="H33" s="133">
        <v>7.8777607195565265E-3</v>
      </c>
      <c r="I33" s="1">
        <f t="shared" si="0"/>
        <v>33670000</v>
      </c>
      <c r="J33" s="173"/>
      <c r="K33" s="173"/>
      <c r="L33" s="173"/>
      <c r="M33" s="173"/>
      <c r="N33" s="173"/>
      <c r="O33" s="173"/>
    </row>
    <row r="34" spans="1:15" x14ac:dyDescent="0.25">
      <c r="A34" s="174">
        <v>31</v>
      </c>
      <c r="B34" s="175" t="s">
        <v>473</v>
      </c>
      <c r="C34" s="175" t="s">
        <v>474</v>
      </c>
      <c r="D34" s="175" t="s">
        <v>603</v>
      </c>
      <c r="E34" s="176">
        <v>33429709866</v>
      </c>
      <c r="F34" s="177">
        <v>0.22</v>
      </c>
      <c r="G34" s="178">
        <v>0.7</v>
      </c>
      <c r="H34" s="133">
        <v>7.2185223445700138E-3</v>
      </c>
      <c r="I34" s="1">
        <f t="shared" si="0"/>
        <v>7354536170.5200005</v>
      </c>
      <c r="J34" s="173"/>
      <c r="K34" s="173"/>
      <c r="L34" s="173"/>
      <c r="M34" s="173"/>
      <c r="N34" s="173"/>
      <c r="O34" s="173"/>
    </row>
    <row r="35" spans="1:15" x14ac:dyDescent="0.25">
      <c r="A35" s="174">
        <v>32</v>
      </c>
      <c r="B35" s="175" t="s">
        <v>29</v>
      </c>
      <c r="C35" s="175" t="s">
        <v>480</v>
      </c>
      <c r="D35" s="175" t="s">
        <v>597</v>
      </c>
      <c r="E35" s="176">
        <v>155487500</v>
      </c>
      <c r="F35" s="177">
        <v>0.37</v>
      </c>
      <c r="G35" s="178">
        <v>0.4</v>
      </c>
      <c r="H35" s="133">
        <v>6.4365241530893345E-3</v>
      </c>
      <c r="I35" s="1">
        <f t="shared" si="0"/>
        <v>57530375</v>
      </c>
      <c r="J35" s="173"/>
      <c r="K35" s="173"/>
      <c r="L35" s="173"/>
      <c r="M35" s="173"/>
      <c r="N35" s="173"/>
      <c r="O35" s="173"/>
    </row>
    <row r="36" spans="1:15" x14ac:dyDescent="0.25">
      <c r="A36" s="174">
        <v>33</v>
      </c>
      <c r="B36" s="175" t="s">
        <v>629</v>
      </c>
      <c r="C36" s="175" t="s">
        <v>630</v>
      </c>
      <c r="D36" s="175" t="s">
        <v>631</v>
      </c>
      <c r="E36" s="176">
        <v>2374993901</v>
      </c>
      <c r="F36" s="177">
        <v>0.16</v>
      </c>
      <c r="G36" s="178">
        <v>0.7</v>
      </c>
      <c r="H36" s="133">
        <v>6.2808452957047907E-3</v>
      </c>
      <c r="I36" s="1">
        <f t="shared" si="0"/>
        <v>379999024.16000003</v>
      </c>
      <c r="J36" s="173"/>
      <c r="K36" s="173"/>
      <c r="L36" s="173"/>
      <c r="M36" s="173"/>
      <c r="N36" s="173"/>
      <c r="O36" s="173"/>
    </row>
    <row r="37" spans="1:15" x14ac:dyDescent="0.25">
      <c r="A37" s="174">
        <v>34</v>
      </c>
      <c r="B37" s="175" t="s">
        <v>549</v>
      </c>
      <c r="C37" s="175" t="s">
        <v>550</v>
      </c>
      <c r="D37" s="175" t="s">
        <v>551</v>
      </c>
      <c r="E37" s="176">
        <v>199305492</v>
      </c>
      <c r="F37" s="177">
        <v>0.57999999999999996</v>
      </c>
      <c r="G37" s="178">
        <v>0.1</v>
      </c>
      <c r="H37" s="133">
        <v>6.1343750734383813E-3</v>
      </c>
      <c r="I37" s="1">
        <f t="shared" si="0"/>
        <v>115597185.36</v>
      </c>
      <c r="J37" s="173"/>
      <c r="K37" s="173"/>
      <c r="L37" s="173"/>
      <c r="M37" s="173"/>
      <c r="N37" s="173"/>
      <c r="O37" s="173"/>
    </row>
    <row r="38" spans="1:15" x14ac:dyDescent="0.25">
      <c r="A38" s="174">
        <v>35</v>
      </c>
      <c r="B38" s="175" t="s">
        <v>53</v>
      </c>
      <c r="C38" s="175" t="s">
        <v>481</v>
      </c>
      <c r="D38" s="175" t="s">
        <v>507</v>
      </c>
      <c r="E38" s="176">
        <v>9650000000</v>
      </c>
      <c r="F38" s="177">
        <v>0.33</v>
      </c>
      <c r="G38" s="178">
        <v>0.6</v>
      </c>
      <c r="H38" s="133">
        <v>6.0110364792938286E-3</v>
      </c>
      <c r="I38" s="1">
        <f t="shared" si="0"/>
        <v>3184500000</v>
      </c>
      <c r="J38" s="173"/>
      <c r="K38" s="173"/>
      <c r="L38" s="173"/>
      <c r="M38" s="173"/>
      <c r="N38" s="173"/>
      <c r="O38" s="173"/>
    </row>
    <row r="39" spans="1:15" x14ac:dyDescent="0.25">
      <c r="A39" s="174">
        <v>36</v>
      </c>
      <c r="B39" s="175" t="s">
        <v>87</v>
      </c>
      <c r="C39" s="175" t="s">
        <v>413</v>
      </c>
      <c r="D39" s="175" t="s">
        <v>435</v>
      </c>
      <c r="E39" s="176">
        <v>3975771215</v>
      </c>
      <c r="F39" s="177">
        <v>0.25</v>
      </c>
      <c r="G39" s="178">
        <v>0.8</v>
      </c>
      <c r="H39" s="133">
        <v>5.3675525327515957E-3</v>
      </c>
      <c r="I39" s="1">
        <f t="shared" si="0"/>
        <v>993942803.75</v>
      </c>
      <c r="J39" s="173"/>
      <c r="K39" s="173"/>
      <c r="L39" s="173"/>
      <c r="M39" s="173"/>
      <c r="N39" s="173"/>
      <c r="O39" s="173"/>
    </row>
    <row r="40" spans="1:15" x14ac:dyDescent="0.25">
      <c r="A40" s="174">
        <v>37</v>
      </c>
      <c r="B40" s="175" t="s">
        <v>93</v>
      </c>
      <c r="C40" s="175" t="s">
        <v>475</v>
      </c>
      <c r="D40" s="175" t="s">
        <v>632</v>
      </c>
      <c r="E40" s="176">
        <v>416270745</v>
      </c>
      <c r="F40" s="177">
        <v>0.43</v>
      </c>
      <c r="G40" s="178">
        <v>0.6</v>
      </c>
      <c r="H40" s="133">
        <v>5.1307347580802198E-3</v>
      </c>
      <c r="I40" s="1">
        <f t="shared" si="0"/>
        <v>178996420.34999999</v>
      </c>
      <c r="J40" s="173"/>
      <c r="K40" s="173"/>
      <c r="L40" s="173"/>
      <c r="M40" s="173"/>
      <c r="N40" s="173"/>
      <c r="O40" s="173"/>
    </row>
    <row r="41" spans="1:15" x14ac:dyDescent="0.25">
      <c r="A41" s="174">
        <v>38</v>
      </c>
      <c r="B41" s="175" t="s">
        <v>71</v>
      </c>
      <c r="C41" s="175" t="s">
        <v>616</v>
      </c>
      <c r="D41" s="175" t="s">
        <v>617</v>
      </c>
      <c r="E41" s="176">
        <v>2113460101477</v>
      </c>
      <c r="F41" s="177">
        <v>0.18</v>
      </c>
      <c r="G41" s="178">
        <v>0.6</v>
      </c>
      <c r="H41" s="133">
        <v>4.7507612987030502E-3</v>
      </c>
      <c r="I41" s="1">
        <f t="shared" si="0"/>
        <v>380422818265.85999</v>
      </c>
      <c r="J41" s="173"/>
      <c r="K41" s="173"/>
      <c r="L41" s="173"/>
      <c r="M41" s="173"/>
      <c r="N41" s="173"/>
      <c r="O41" s="173"/>
    </row>
    <row r="42" spans="1:15" x14ac:dyDescent="0.25">
      <c r="A42" s="174">
        <v>39</v>
      </c>
      <c r="B42" s="175" t="s">
        <v>598</v>
      </c>
      <c r="C42" s="175" t="s">
        <v>599</v>
      </c>
      <c r="D42" s="175" t="s">
        <v>600</v>
      </c>
      <c r="E42" s="176">
        <v>638848896</v>
      </c>
      <c r="F42" s="177">
        <v>0.14000000000000001</v>
      </c>
      <c r="G42" s="178">
        <v>0.6</v>
      </c>
      <c r="H42" s="133">
        <v>4.0510316544469776E-3</v>
      </c>
      <c r="I42" s="1">
        <f t="shared" si="0"/>
        <v>89438845.440000013</v>
      </c>
      <c r="J42" s="173"/>
      <c r="K42" s="173"/>
      <c r="L42" s="173"/>
      <c r="M42" s="173"/>
      <c r="N42" s="173"/>
      <c r="O42" s="173"/>
    </row>
    <row r="43" spans="1:15" x14ac:dyDescent="0.25">
      <c r="A43" s="174">
        <v>40</v>
      </c>
      <c r="B43" s="175" t="s">
        <v>122</v>
      </c>
      <c r="C43" s="175" t="s">
        <v>513</v>
      </c>
      <c r="D43" s="175" t="s">
        <v>633</v>
      </c>
      <c r="E43" s="176">
        <v>138756915</v>
      </c>
      <c r="F43" s="177">
        <v>0.6</v>
      </c>
      <c r="G43" s="178">
        <v>0.8</v>
      </c>
      <c r="H43" s="133">
        <v>3.7928737177868876E-3</v>
      </c>
      <c r="I43" s="1">
        <f t="shared" si="0"/>
        <v>83254149</v>
      </c>
      <c r="J43" s="173"/>
      <c r="K43" s="173"/>
      <c r="L43" s="173"/>
      <c r="M43" s="173"/>
      <c r="N43" s="173"/>
      <c r="O43" s="173"/>
    </row>
    <row r="44" spans="1:15" x14ac:dyDescent="0.25">
      <c r="A44" s="174">
        <v>41</v>
      </c>
      <c r="B44" s="175" t="s">
        <v>168</v>
      </c>
      <c r="C44" s="175" t="s">
        <v>504</v>
      </c>
      <c r="D44" s="175" t="s">
        <v>639</v>
      </c>
      <c r="E44" s="176">
        <v>39749359700</v>
      </c>
      <c r="F44" s="177">
        <v>0.2</v>
      </c>
      <c r="G44" s="178">
        <v>0.8</v>
      </c>
      <c r="H44" s="133">
        <v>3.7653310491908652E-3</v>
      </c>
      <c r="I44" s="1">
        <f t="shared" si="0"/>
        <v>7949871940</v>
      </c>
      <c r="J44" s="173"/>
      <c r="K44" s="173"/>
      <c r="L44" s="173"/>
      <c r="M44" s="173"/>
      <c r="N44" s="173"/>
      <c r="O44" s="173"/>
    </row>
    <row r="45" spans="1:15" x14ac:dyDescent="0.25">
      <c r="A45" s="174">
        <v>42</v>
      </c>
      <c r="B45" s="175" t="s">
        <v>101</v>
      </c>
      <c r="C45" s="175" t="s">
        <v>102</v>
      </c>
      <c r="D45" s="175" t="s">
        <v>642</v>
      </c>
      <c r="E45" s="176">
        <v>461879831</v>
      </c>
      <c r="F45" s="177">
        <v>0.3</v>
      </c>
      <c r="G45" s="178">
        <v>0.5</v>
      </c>
      <c r="H45" s="133">
        <v>3.6122205260895588E-3</v>
      </c>
      <c r="I45" s="1">
        <f t="shared" si="0"/>
        <v>138563949.29999998</v>
      </c>
      <c r="J45" s="173"/>
      <c r="K45" s="173"/>
      <c r="L45" s="173"/>
      <c r="M45" s="173"/>
      <c r="N45" s="173"/>
      <c r="O45" s="173"/>
    </row>
    <row r="46" spans="1:15" x14ac:dyDescent="0.25">
      <c r="A46" s="174">
        <v>43</v>
      </c>
      <c r="B46" s="175" t="s">
        <v>636</v>
      </c>
      <c r="C46" s="175" t="s">
        <v>637</v>
      </c>
      <c r="D46" s="175" t="s">
        <v>638</v>
      </c>
      <c r="E46" s="176">
        <v>61579358</v>
      </c>
      <c r="F46" s="177">
        <v>0.1</v>
      </c>
      <c r="G46" s="178">
        <v>0.9</v>
      </c>
      <c r="H46" s="133">
        <v>3.5890967425630921E-3</v>
      </c>
      <c r="I46" s="1">
        <f t="shared" si="0"/>
        <v>6157935.8000000007</v>
      </c>
      <c r="J46" s="173"/>
      <c r="K46" s="173"/>
      <c r="L46" s="173"/>
      <c r="M46" s="173"/>
      <c r="N46" s="173"/>
      <c r="O46" s="173"/>
    </row>
    <row r="47" spans="1:15" x14ac:dyDescent="0.25">
      <c r="A47" s="174">
        <v>44</v>
      </c>
      <c r="B47" s="175" t="s">
        <v>625</v>
      </c>
      <c r="C47" s="175" t="s">
        <v>626</v>
      </c>
      <c r="D47" s="175" t="s">
        <v>627</v>
      </c>
      <c r="E47" s="176">
        <v>66000000</v>
      </c>
      <c r="F47" s="177">
        <v>0.13</v>
      </c>
      <c r="G47" s="178">
        <v>1</v>
      </c>
      <c r="H47" s="133">
        <v>3.3883712590677896E-3</v>
      </c>
      <c r="I47" s="1">
        <f t="shared" si="0"/>
        <v>8580000</v>
      </c>
      <c r="J47" s="173"/>
      <c r="K47" s="173"/>
      <c r="L47" s="173"/>
      <c r="M47" s="173"/>
      <c r="N47" s="173"/>
      <c r="O47" s="173"/>
    </row>
    <row r="48" spans="1:15" x14ac:dyDescent="0.25">
      <c r="A48" s="174">
        <v>45</v>
      </c>
      <c r="B48" s="175" t="s">
        <v>482</v>
      </c>
      <c r="C48" s="175" t="s">
        <v>483</v>
      </c>
      <c r="D48" s="175" t="s">
        <v>487</v>
      </c>
      <c r="E48" s="176">
        <v>63048706145</v>
      </c>
      <c r="F48" s="177">
        <v>0.16</v>
      </c>
      <c r="G48" s="178">
        <v>0.8</v>
      </c>
      <c r="H48" s="133">
        <v>3.0447002383810267E-3</v>
      </c>
      <c r="I48" s="1">
        <f t="shared" si="0"/>
        <v>10087792983.200001</v>
      </c>
      <c r="J48" s="173"/>
      <c r="K48" s="173"/>
      <c r="L48" s="173"/>
      <c r="M48" s="173"/>
      <c r="N48" s="173"/>
      <c r="O48" s="173"/>
    </row>
    <row r="49" spans="1:15" x14ac:dyDescent="0.25">
      <c r="A49" s="174">
        <v>46</v>
      </c>
      <c r="B49" s="175" t="s">
        <v>622</v>
      </c>
      <c r="C49" s="175" t="s">
        <v>623</v>
      </c>
      <c r="D49" s="175" t="s">
        <v>624</v>
      </c>
      <c r="E49" s="176">
        <v>1030000000</v>
      </c>
      <c r="F49" s="177">
        <v>0.25</v>
      </c>
      <c r="G49" s="178">
        <v>1</v>
      </c>
      <c r="H49" s="133">
        <v>2.8219082564240102E-3</v>
      </c>
      <c r="I49" s="1">
        <f t="shared" si="0"/>
        <v>257500000</v>
      </c>
      <c r="J49" s="173"/>
      <c r="K49" s="173"/>
      <c r="L49" s="173"/>
      <c r="M49" s="173"/>
      <c r="N49" s="173"/>
      <c r="O49" s="173"/>
    </row>
    <row r="50" spans="1:15" x14ac:dyDescent="0.25">
      <c r="A50" s="174">
        <v>47</v>
      </c>
      <c r="B50" s="175" t="s">
        <v>41</v>
      </c>
      <c r="C50" s="175" t="s">
        <v>400</v>
      </c>
      <c r="D50" s="175" t="s">
        <v>452</v>
      </c>
      <c r="E50" s="176">
        <v>444793377038</v>
      </c>
      <c r="F50" s="177">
        <v>0.15</v>
      </c>
      <c r="G50" s="178">
        <v>0.3</v>
      </c>
      <c r="H50" s="133">
        <v>2.6233661944092949E-3</v>
      </c>
      <c r="I50" s="1">
        <f t="shared" si="0"/>
        <v>66719006555.699997</v>
      </c>
      <c r="J50" s="173"/>
      <c r="K50" s="173"/>
      <c r="L50" s="173"/>
      <c r="M50" s="173"/>
      <c r="N50" s="173"/>
      <c r="O50" s="173"/>
    </row>
    <row r="51" spans="1:15" x14ac:dyDescent="0.25">
      <c r="A51" s="174">
        <v>48</v>
      </c>
      <c r="B51" s="175" t="s">
        <v>618</v>
      </c>
      <c r="C51" s="175" t="s">
        <v>619</v>
      </c>
      <c r="D51" s="175" t="s">
        <v>620</v>
      </c>
      <c r="E51" s="176">
        <v>15690000000</v>
      </c>
      <c r="F51" s="177">
        <v>0.25</v>
      </c>
      <c r="G51" s="178">
        <v>0.9</v>
      </c>
      <c r="H51" s="133">
        <v>2.4234875517947238E-3</v>
      </c>
      <c r="I51" s="1">
        <f t="shared" si="0"/>
        <v>3922500000</v>
      </c>
      <c r="J51" s="173"/>
      <c r="K51" s="173"/>
      <c r="L51" s="173"/>
      <c r="M51" s="173"/>
      <c r="N51" s="173"/>
      <c r="O51" s="173"/>
    </row>
    <row r="52" spans="1:15" x14ac:dyDescent="0.25">
      <c r="A52" s="174">
        <v>49</v>
      </c>
      <c r="B52" s="175" t="s">
        <v>571</v>
      </c>
      <c r="C52" s="175" t="s">
        <v>601</v>
      </c>
      <c r="D52" s="175" t="s">
        <v>602</v>
      </c>
      <c r="E52" s="176">
        <v>178318259</v>
      </c>
      <c r="F52" s="177">
        <v>0.56000000000000005</v>
      </c>
      <c r="G52" s="178">
        <v>0.2</v>
      </c>
      <c r="H52" s="133">
        <v>2.4078100163678678E-3</v>
      </c>
      <c r="I52" s="1">
        <f t="shared" si="0"/>
        <v>99858225.040000007</v>
      </c>
      <c r="J52" s="173"/>
      <c r="K52" s="173"/>
      <c r="L52" s="173"/>
      <c r="M52" s="173"/>
      <c r="N52" s="173"/>
      <c r="O52" s="173"/>
    </row>
    <row r="53" spans="1:15" x14ac:dyDescent="0.25">
      <c r="A53" s="189"/>
      <c r="B53" s="180"/>
      <c r="C53" s="180"/>
      <c r="D53" s="180"/>
      <c r="E53" s="190"/>
      <c r="F53" s="191"/>
      <c r="G53" s="192"/>
      <c r="H53" s="193"/>
      <c r="I53" s="1"/>
    </row>
    <row r="54" spans="1:15" x14ac:dyDescent="0.25">
      <c r="B54" s="180"/>
      <c r="C54" s="181"/>
      <c r="D54" s="182"/>
      <c r="I54" s="1"/>
    </row>
    <row r="55" spans="1:15" x14ac:dyDescent="0.3">
      <c r="B55" s="180"/>
      <c r="C55" s="181"/>
      <c r="D55" s="181"/>
    </row>
    <row r="56" spans="1:15" x14ac:dyDescent="0.3">
      <c r="C56" s="181"/>
      <c r="D56" s="181"/>
    </row>
    <row r="57" spans="1:15" x14ac:dyDescent="0.3">
      <c r="C57" s="181"/>
      <c r="D57" s="181"/>
    </row>
    <row r="58" spans="1:15" x14ac:dyDescent="0.3">
      <c r="C58" s="181"/>
      <c r="D58" s="181"/>
    </row>
    <row r="59" spans="1:15" x14ac:dyDescent="0.3">
      <c r="C59" s="181"/>
      <c r="D59" s="1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68</vt:i4>
      </vt:variant>
      <vt:variant>
        <vt:lpstr>Именованные диапазоны</vt:lpstr>
      </vt:variant>
      <vt:variant>
        <vt:i4>22</vt:i4>
      </vt:variant>
    </vt:vector>
  </HeadingPairs>
  <TitlesOfParts>
    <vt:vector size="90" baseType="lpstr">
      <vt:lpstr>20.06.2025</vt:lpstr>
      <vt:lpstr>21.03.2025</vt:lpstr>
      <vt:lpstr>20.12.2024</vt:lpstr>
      <vt:lpstr>03.12.2024</vt:lpstr>
      <vt:lpstr>25.11.2024</vt:lpstr>
      <vt:lpstr>14.10.2024</vt:lpstr>
      <vt:lpstr>20.09.2024</vt:lpstr>
      <vt:lpstr>21.06.2024</vt:lpstr>
      <vt:lpstr>22.03.2024</vt:lpstr>
      <vt:lpstr>27.02.2024</vt:lpstr>
      <vt:lpstr>22.12.2023</vt:lpstr>
      <vt:lpstr>22.09.2023</vt:lpstr>
      <vt:lpstr>16.06.2023</vt:lpstr>
      <vt:lpstr>17.03.2023</vt:lpstr>
      <vt:lpstr>16.12.2022</vt:lpstr>
      <vt:lpstr>16.09.2022</vt:lpstr>
      <vt:lpstr>30.06.2022</vt:lpstr>
      <vt:lpstr>17.06.2022</vt:lpstr>
      <vt:lpstr>17.12.2021</vt:lpstr>
      <vt:lpstr>17.09.2021</vt:lpstr>
      <vt:lpstr>18.06.2021</vt:lpstr>
      <vt:lpstr>19.03.2021</vt:lpstr>
      <vt:lpstr>18.12.2020</vt:lpstr>
      <vt:lpstr>18.09.2020</vt:lpstr>
      <vt:lpstr>19.06.2020</vt:lpstr>
      <vt:lpstr>20.03.2020</vt:lpstr>
      <vt:lpstr>20.12.2019</vt:lpstr>
      <vt:lpstr>20.09.2019</vt:lpstr>
      <vt:lpstr>21.06.2019</vt:lpstr>
      <vt:lpstr>22.03.2019</vt:lpstr>
      <vt:lpstr>21.12.2018</vt:lpstr>
      <vt:lpstr>21.09.2018</vt:lpstr>
      <vt:lpstr>22.06.2018</vt:lpstr>
      <vt:lpstr>16.03.2018</vt:lpstr>
      <vt:lpstr>22.12.2017</vt:lpstr>
      <vt:lpstr>22.09.2017</vt:lpstr>
      <vt:lpstr>16.06.2017</vt:lpstr>
      <vt:lpstr>17.03.2017</vt:lpstr>
      <vt:lpstr>16.12.2016</vt:lpstr>
      <vt:lpstr>16.09.2016</vt:lpstr>
      <vt:lpstr>16.06.2016</vt:lpstr>
      <vt:lpstr>16.03.2016</vt:lpstr>
      <vt:lpstr>16.12.2015</vt:lpstr>
      <vt:lpstr>16.09.2015</vt:lpstr>
      <vt:lpstr>16.06.2015</vt:lpstr>
      <vt:lpstr>17.03.2015</vt:lpstr>
      <vt:lpstr>20.01.2015</vt:lpstr>
      <vt:lpstr>16.12.2014</vt:lpstr>
      <vt:lpstr>16.09.2014</vt:lpstr>
      <vt:lpstr>17.06.2014</vt:lpstr>
      <vt:lpstr>18.03.2014</vt:lpstr>
      <vt:lpstr>17.12.2013</vt:lpstr>
      <vt:lpstr>17.09.2013</vt:lpstr>
      <vt:lpstr>18.06.2013</vt:lpstr>
      <vt:lpstr>18.03.2013</vt:lpstr>
      <vt:lpstr>18.12.2012</vt:lpstr>
      <vt:lpstr>21.09.2012</vt:lpstr>
      <vt:lpstr>15.06.2012</vt:lpstr>
      <vt:lpstr>16.03.2012</vt:lpstr>
      <vt:lpstr>16.12.2011</vt:lpstr>
      <vt:lpstr>16.09.2011</vt:lpstr>
      <vt:lpstr>17.06.2011</vt:lpstr>
      <vt:lpstr>18.03.2011</vt:lpstr>
      <vt:lpstr>17.12.2010</vt:lpstr>
      <vt:lpstr>17.09.2010</vt:lpstr>
      <vt:lpstr>18.06.2010</vt:lpstr>
      <vt:lpstr>19.03.2010</vt:lpstr>
      <vt:lpstr>11.01.2010</vt:lpstr>
      <vt:lpstr>'16.03.2016'!Область_печати</vt:lpstr>
      <vt:lpstr>'16.03.2018'!Область_печати</vt:lpstr>
      <vt:lpstr>'16.06.2015'!Область_печати</vt:lpstr>
      <vt:lpstr>'16.06.2016'!Область_печати</vt:lpstr>
      <vt:lpstr>'16.06.2017'!Область_печати</vt:lpstr>
      <vt:lpstr>'16.09.2014'!Область_печати</vt:lpstr>
      <vt:lpstr>'16.09.2015'!Область_печати</vt:lpstr>
      <vt:lpstr>'16.09.2016'!Область_печати</vt:lpstr>
      <vt:lpstr>'16.12.2014'!Область_печати</vt:lpstr>
      <vt:lpstr>'16.12.2015'!Область_печати</vt:lpstr>
      <vt:lpstr>'16.12.2016'!Область_печати</vt:lpstr>
      <vt:lpstr>'17.03.2015'!Область_печати</vt:lpstr>
      <vt:lpstr>'17.03.2017'!Область_печати</vt:lpstr>
      <vt:lpstr>'17.06.2014'!Область_печати</vt:lpstr>
      <vt:lpstr>'20.01.2015'!Область_печати</vt:lpstr>
      <vt:lpstr>'21.06.2019'!Область_печати</vt:lpstr>
      <vt:lpstr>'21.09.2018'!Область_печати</vt:lpstr>
      <vt:lpstr>'21.12.2018'!Область_печати</vt:lpstr>
      <vt:lpstr>'22.03.2019'!Область_печати</vt:lpstr>
      <vt:lpstr>'22.06.2018'!Область_печати</vt:lpstr>
      <vt:lpstr>'22.09.2017'!Область_печати</vt:lpstr>
      <vt:lpstr>'22.12.2017'!Область_печати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2025-07-11T18:58:03Z</dcterms:modified>
</cp:coreProperties>
</file>