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olegpranikov/Desktop/Проект Риск менеджмент/"/>
    </mc:Choice>
  </mc:AlternateContent>
  <xr:revisionPtr revIDLastSave="0" documentId="8_{76434BFC-1911-B548-BB2C-7C00BF2F02AA}" xr6:coauthVersionLast="47" xr6:coauthVersionMax="47" xr10:uidLastSave="{00000000-0000-0000-0000-000000000000}"/>
  <bookViews>
    <workbookView xWindow="0" yWindow="740" windowWidth="29400" windowHeight="16860" xr2:uid="{00000000-000D-0000-FFFF-FFFF00000000}"/>
  </bookViews>
  <sheets>
    <sheet name="Data_unfiltered" sheetId="1" r:id="rId1"/>
    <sheet name="Описание переменных" sheetId="2" r:id="rId2"/>
    <sheet name="ESG_(2021_2022)" sheetId="5" r:id="rId3"/>
    <sheet name="industry_id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9" roundtripDataChecksum="nHxeLgE0F60vqlg08DevL0cajkhxo7XEf9DdNRntx3Q=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<sst xmlns="http://schemas.openxmlformats.org/spreadsheetml/2006/main" count="1489" uniqueCount="376">
  <si>
    <t>№</t>
  </si>
  <si>
    <t>E-рейтинг</t>
  </si>
  <si>
    <t>Факт наличия выбросов в экологию (1- да, 0 - нет)</t>
  </si>
  <si>
    <t>Факт наличия зеленых проектов у компании на 2021 (1- да, 0 - нет)</t>
  </si>
  <si>
    <t>Нарушения Росприрод надзор за 2020 или 2021 (1-да, 0-нет)</t>
  </si>
  <si>
    <t>Раздельный сбор отходов (1-да, 0-нет)</t>
  </si>
  <si>
    <t>S-рейтинг</t>
  </si>
  <si>
    <t>Количество сотрудников на 2020</t>
  </si>
  <si>
    <t>Количество сотрудников на 2021</t>
  </si>
  <si>
    <t>Сумма по судебным делам за отчетный период, где компания выступала ответчиком за 2020 и 2021 года (млн руб)</t>
  </si>
  <si>
    <t>Кол-во случаев смены руководства</t>
  </si>
  <si>
    <t>Оценка работодателя (по 5 бальной системе)</t>
  </si>
  <si>
    <t>Средний возраст сотрудников на 2021</t>
  </si>
  <si>
    <t>Количество травм за 2021 (ед.)</t>
  </si>
  <si>
    <t>Доля женщин на 2021 (%)</t>
  </si>
  <si>
    <t>G-рейтинг</t>
  </si>
  <si>
    <t>Активы 2021 (млрд руб.)</t>
  </si>
  <si>
    <t>Активы на 2020</t>
  </si>
  <si>
    <t>EPS (2021) (руб.)</t>
  </si>
  <si>
    <t>EPS прошлого отчетного периода (2020)</t>
  </si>
  <si>
    <t>Негативная тональность в СМИ/Упоминание в СМИ (1-да, 0-нет)</t>
  </si>
  <si>
    <t>Кол-во случаев смены ЮрАдреса</t>
  </si>
  <si>
    <t>1-если компания без гос. участия (Гос участие компании = 0) и компания не участвует в гос. закупках (Участие в Госзакупках = 0), в противном случае 0</t>
  </si>
  <si>
    <t xml:space="preserve">Сбербанк </t>
  </si>
  <si>
    <t>SBER</t>
  </si>
  <si>
    <t>Банки</t>
  </si>
  <si>
    <t>AA</t>
  </si>
  <si>
    <t>AAA</t>
  </si>
  <si>
    <t xml:space="preserve">«ФосАгро» </t>
  </si>
  <si>
    <t>PHOR</t>
  </si>
  <si>
    <t>Агрохимикаты</t>
  </si>
  <si>
    <t xml:space="preserve">«Татнефть», группа </t>
  </si>
  <si>
    <t>TATN</t>
  </si>
  <si>
    <t>Интегрированные нефтегазовые компании</t>
  </si>
  <si>
    <t>A</t>
  </si>
  <si>
    <t xml:space="preserve">«Полиметалл» </t>
  </si>
  <si>
    <t>POLY</t>
  </si>
  <si>
    <t>Драгоценные металлы</t>
  </si>
  <si>
    <t>BBB</t>
  </si>
  <si>
    <t xml:space="preserve">«ЭЛ5-Энерго» </t>
  </si>
  <si>
    <t>ENRU</t>
  </si>
  <si>
    <t>Электроэнергетика</t>
  </si>
  <si>
    <t xml:space="preserve">«Норильский никель», горно-металлургическая компания </t>
  </si>
  <si>
    <t>GMKN</t>
  </si>
  <si>
    <t>Добыча прочих полезных ископаемых</t>
  </si>
  <si>
    <t xml:space="preserve">«Северсталь» </t>
  </si>
  <si>
    <t>CHMF</t>
  </si>
  <si>
    <t>Чёрная металлургия</t>
  </si>
  <si>
    <t xml:space="preserve">«Русал», объединенная компания </t>
  </si>
  <si>
    <t>RUAL</t>
  </si>
  <si>
    <t>Производство алюминия</t>
  </si>
  <si>
    <t xml:space="preserve">Московская Биржа </t>
  </si>
  <si>
    <t>MOEX</t>
  </si>
  <si>
    <t>Специализированные финансовые услуги</t>
  </si>
  <si>
    <t xml:space="preserve">«ЛУКОЙЛ» </t>
  </si>
  <si>
    <t>LKOH</t>
  </si>
  <si>
    <t xml:space="preserve">НЛМК </t>
  </si>
  <si>
    <t>NLMK</t>
  </si>
  <si>
    <t>BB</t>
  </si>
  <si>
    <t xml:space="preserve">VK </t>
  </si>
  <si>
    <t>VKCO</t>
  </si>
  <si>
    <t>Программное обеспечение и услуги</t>
  </si>
  <si>
    <t>B</t>
  </si>
  <si>
    <t xml:space="preserve">ПАО "МТС" </t>
  </si>
  <si>
    <t>MTSS</t>
  </si>
  <si>
    <t>Беспроводные телекоммуникационные услуги</t>
  </si>
  <si>
    <t>CCC</t>
  </si>
  <si>
    <t xml:space="preserve">«Интер РАО» </t>
  </si>
  <si>
    <t>IRAO</t>
  </si>
  <si>
    <t xml:space="preserve">En+ Group </t>
  </si>
  <si>
    <t>ENPG</t>
  </si>
  <si>
    <t>ВВВ</t>
  </si>
  <si>
    <t xml:space="preserve">«Яндекс» </t>
  </si>
  <si>
    <t>YNDX</t>
  </si>
  <si>
    <t>BBВ</t>
  </si>
  <si>
    <t xml:space="preserve">НОВАТЭК </t>
  </si>
  <si>
    <t>NVTK</t>
  </si>
  <si>
    <t xml:space="preserve">«Аэрофлот - Российские авиалинии» </t>
  </si>
  <si>
    <t>AFLT</t>
  </si>
  <si>
    <t>Авиакомпании</t>
  </si>
  <si>
    <t>А</t>
  </si>
  <si>
    <t xml:space="preserve">«Вымпелком» </t>
  </si>
  <si>
    <t>VEON</t>
  </si>
  <si>
    <t xml:space="preserve">«Газпром» </t>
  </si>
  <si>
    <t>GAZP</t>
  </si>
  <si>
    <t xml:space="preserve">«РусГидро» </t>
  </si>
  <si>
    <t>HYDR</t>
  </si>
  <si>
    <t xml:space="preserve">ПАО «Селигдар» </t>
  </si>
  <si>
    <t>SELG</t>
  </si>
  <si>
    <t>Цветная металлургия</t>
  </si>
  <si>
    <t xml:space="preserve">«Россети» </t>
  </si>
  <si>
    <t>RSTI</t>
  </si>
  <si>
    <t>Энергоснабжение</t>
  </si>
  <si>
    <t xml:space="preserve">«Роснефть», нефтяная компания </t>
  </si>
  <si>
    <t>ROSN</t>
  </si>
  <si>
    <t xml:space="preserve">ГК «САМОЛЕТ» </t>
  </si>
  <si>
    <t>SMLT</t>
  </si>
  <si>
    <t>Cтроительство</t>
  </si>
  <si>
    <t xml:space="preserve">Группа «Эталон» </t>
  </si>
  <si>
    <t>ETLN</t>
  </si>
  <si>
    <t xml:space="preserve">Сегежа Групп </t>
  </si>
  <si>
    <t>SGZH</t>
  </si>
  <si>
    <t>Целлюлозно-бумажная промышленность</t>
  </si>
  <si>
    <t xml:space="preserve">«Юнипро» </t>
  </si>
  <si>
    <t>UPRO</t>
  </si>
  <si>
    <t>CC</t>
  </si>
  <si>
    <t xml:space="preserve">«Группа ЛСР» </t>
  </si>
  <si>
    <t>LSRG</t>
  </si>
  <si>
    <t xml:space="preserve">«Инарктика» </t>
  </si>
  <si>
    <t>AQUA</t>
  </si>
  <si>
    <t>Cельскохозяйственная продукция</t>
  </si>
  <si>
    <t xml:space="preserve">«Детский мир» (ПАО) </t>
  </si>
  <si>
    <t>DSKY</t>
  </si>
  <si>
    <t>Розничная торговля детскими товарами</t>
  </si>
  <si>
    <t xml:space="preserve">АФК «Система» </t>
  </si>
  <si>
    <t>AFKS</t>
  </si>
  <si>
    <t>Финансовые услуги</t>
  </si>
  <si>
    <t>C</t>
  </si>
  <si>
    <t xml:space="preserve">«Ростелеком» </t>
  </si>
  <si>
    <t>RTKM</t>
  </si>
  <si>
    <t>Интегрированные телекоммуникационные услуги</t>
  </si>
  <si>
    <t xml:space="preserve">«ТНС ЭНЕРГО», группа компаний </t>
  </si>
  <si>
    <t>TNSE</t>
  </si>
  <si>
    <t>Энергосбыт</t>
  </si>
  <si>
    <t xml:space="preserve">«Магнит», розничная сеть </t>
  </si>
  <si>
    <t>MGNT</t>
  </si>
  <si>
    <t>Розничная торговля продуктами питания</t>
  </si>
  <si>
    <t xml:space="preserve">Банк ВТБ </t>
  </si>
  <si>
    <t>VTBR</t>
  </si>
  <si>
    <t xml:space="preserve">«Интернет Решения» (OZON.RU) </t>
  </si>
  <si>
    <t>OZON</t>
  </si>
  <si>
    <t>Розничная торговля, осуществляемая непосредственно при помощи информационно-коммуникационной сети Интернет</t>
  </si>
  <si>
    <t xml:space="preserve">Росбанк </t>
  </si>
  <si>
    <t>ROSB</t>
  </si>
  <si>
    <t xml:space="preserve">«КуйбышевАзот» </t>
  </si>
  <si>
    <t>KAZT</t>
  </si>
  <si>
    <t>Разнородная химия</t>
  </si>
  <si>
    <t xml:space="preserve">«Транснефть» </t>
  </si>
  <si>
    <t>TRNFP</t>
  </si>
  <si>
    <t>Транспортировка нефти</t>
  </si>
  <si>
    <t xml:space="preserve">«Объединенная авиастроительная корпорация» </t>
  </si>
  <si>
    <t>UNAC</t>
  </si>
  <si>
    <t>Авиастроение</t>
  </si>
  <si>
    <t xml:space="preserve">«РуссНефть», нефтегазовая компания </t>
  </si>
  <si>
    <t>RNFT</t>
  </si>
  <si>
    <t xml:space="preserve">ГАЗ </t>
  </si>
  <si>
    <t>GAZA</t>
  </si>
  <si>
    <t>Машиностроение</t>
  </si>
  <si>
    <t xml:space="preserve">«Газпром нефть» </t>
  </si>
  <si>
    <t>SIBN</t>
  </si>
  <si>
    <t xml:space="preserve">ТГК-2 </t>
  </si>
  <si>
    <t>TGKB</t>
  </si>
  <si>
    <t xml:space="preserve">Башнефть </t>
  </si>
  <si>
    <t>BANE</t>
  </si>
  <si>
    <t xml:space="preserve">«Мечел» </t>
  </si>
  <si>
    <t>MTLR</t>
  </si>
  <si>
    <t xml:space="preserve">Тинькофф Банк </t>
  </si>
  <si>
    <t>TCSG</t>
  </si>
  <si>
    <t xml:space="preserve">«Сахалинская энергия» </t>
  </si>
  <si>
    <t>SLEN</t>
  </si>
  <si>
    <t xml:space="preserve">Банк «Санкт-Петербург» </t>
  </si>
  <si>
    <t>BSPB</t>
  </si>
  <si>
    <t xml:space="preserve">«Славнефть», группа </t>
  </si>
  <si>
    <t>MFGS</t>
  </si>
  <si>
    <t>Компоненты</t>
  </si>
  <si>
    <t>Наименование показателя</t>
  </si>
  <si>
    <t>Описание показателя</t>
  </si>
  <si>
    <t>Экономическая логика</t>
  </si>
  <si>
    <t>E</t>
  </si>
  <si>
    <t>Ecol_vybr</t>
  </si>
  <si>
    <t>Наличие выбросов негативно влияет на рейтинг E</t>
  </si>
  <si>
    <t>Inv_zel_prj</t>
  </si>
  <si>
    <t>Факт наличия зеленых проектов у компании (1- да, 0 - нет)</t>
  </si>
  <si>
    <t>Наличие зеленых проектов позитивно влияет на рейтинг E</t>
  </si>
  <si>
    <t>Nar_Rs_pr_n_to_D_potok</t>
  </si>
  <si>
    <t>Нарушения Росприрод надзор/EPS (руб.)</t>
  </si>
  <si>
    <t>Рост соотношения негативно влияет на рейтинг E</t>
  </si>
  <si>
    <t>S</t>
  </si>
  <si>
    <t>Vakancies_to_Chist_Akt</t>
  </si>
  <si>
    <r>
      <rPr>
        <sz val="12"/>
        <color rgb="FF000000"/>
        <rFont val="&quot;Times New Roman&quot;, serif"/>
      </rPr>
      <t>Количество сотрудников (</t>
    </r>
    <r>
      <rPr>
        <b/>
        <sz val="12"/>
        <color rgb="FF000000"/>
        <rFont val="&quot;Times New Roman&quot;, serif"/>
      </rPr>
      <t>Кол-во вакансий</t>
    </r>
    <r>
      <rPr>
        <sz val="12"/>
        <color rgb="FF000000"/>
        <rFont val="&quot;Times New Roman&quot;, serif"/>
      </rPr>
      <t>)/Активы (в млн рубей)</t>
    </r>
  </si>
  <si>
    <t>Рост соотношения позитивно влияет на рейтинг S</t>
  </si>
  <si>
    <t>Kol_vo_isk_otv_to_D_pot</t>
  </si>
  <si>
    <r>
      <rPr>
        <sz val="12"/>
        <color rgb="FF000000"/>
        <rFont val="&quot;Times New Roman&quot;, serif"/>
      </rPr>
      <t>Сумма судебных дел в качетсве ответчика (</t>
    </r>
    <r>
      <rPr>
        <b/>
        <sz val="12"/>
        <color rgb="FF000000"/>
        <rFont val="&quot;Times New Roman&quot;, serif"/>
      </rPr>
      <t>Кол-во исков заемщика в качестве ответчика</t>
    </r>
    <r>
      <rPr>
        <sz val="12"/>
        <color rgb="FF000000"/>
        <rFont val="&quot;Times New Roman&quot;, serif"/>
      </rPr>
      <t>)/Активы (в млн рублей)</t>
    </r>
  </si>
  <si>
    <t>Рост соотношения негативно влияет на рейтинг S</t>
  </si>
  <si>
    <t>Kol_vo_sm_ruk_to_Chist_Akt</t>
  </si>
  <si>
    <t>Кол-во случаев смены руководства/Активы (млн руб.)</t>
  </si>
  <si>
    <t>Ocenka_rabotodat</t>
  </si>
  <si>
    <t>Оценка работодателя</t>
  </si>
  <si>
    <t>Улучшение оценки работодателя позитивно влияет на рейтинг S</t>
  </si>
  <si>
    <t>G</t>
  </si>
  <si>
    <t>LN_Chist_Akt</t>
  </si>
  <si>
    <t>ln (Чистые Активы (в млн рублей))</t>
  </si>
  <si>
    <t>Увеличение Чистых активов позитивно влияет на рейтинг G</t>
  </si>
  <si>
    <t>LN_Divid_potok</t>
  </si>
  <si>
    <t>ln (EPS (Дивидендный поток) (руб))</t>
  </si>
  <si>
    <t>Увеличение Дивидендного потока позитивно влияет на рейтинг G</t>
  </si>
  <si>
    <t>Dyn_Chist_Akt</t>
  </si>
  <si>
    <t>Динамика чистых активов</t>
  </si>
  <si>
    <t>Улучшение положительной динамики позитивно влияет на рейтинг G</t>
  </si>
  <si>
    <t>Dyn_Divid_potok</t>
  </si>
  <si>
    <t>Динамика EPS (дивидендного потока)</t>
  </si>
  <si>
    <t>Kol_vo_prosr_to_Divid_potok</t>
  </si>
  <si>
    <t>Количество просрочек по кредитам/EPS (рублей)</t>
  </si>
  <si>
    <t>Рост соотношения негативно влияет на рейтинг G</t>
  </si>
  <si>
    <t>Smena_yur_adr_to_Chist_Akt</t>
  </si>
  <si>
    <t>Кол-во случаев смены ЮрАдреса/Чистые Активы (в млн рублей)</t>
  </si>
  <si>
    <t>Fakt_ots_gos_z_i_gos_u</t>
  </si>
  <si>
    <t>Значение 1 позитивно влияет на рейтинг G, а 0 - негативно</t>
  </si>
  <si>
    <t>Negat_ton_SMI_to_Upom_SMI</t>
  </si>
  <si>
    <t>Негативная тональность в СМИ/Упоминание в СМИ</t>
  </si>
  <si>
    <t xml:space="preserve">ЕВРАЗ </t>
  </si>
  <si>
    <t xml:space="preserve">«Т Плюс» </t>
  </si>
  <si>
    <t>Электроэнергетика и теплоснабжение</t>
  </si>
  <si>
    <t xml:space="preserve">«Зарубежнефть» </t>
  </si>
  <si>
    <t xml:space="preserve">«Металлоинвест» </t>
  </si>
  <si>
    <t xml:space="preserve">РОСВОДОКАНАЛ </t>
  </si>
  <si>
    <t>Водоснабжение</t>
  </si>
  <si>
    <t xml:space="preserve">СУЭК </t>
  </si>
  <si>
    <t>Угольная промышленность</t>
  </si>
  <si>
    <t xml:space="preserve">«Иркутская нефтяная компания» </t>
  </si>
  <si>
    <t>Добыча нефти и газа</t>
  </si>
  <si>
    <t xml:space="preserve">Юникредит Банк </t>
  </si>
  <si>
    <t xml:space="preserve">"Каустик" (г. Волгоград) </t>
  </si>
  <si>
    <t>Специализированные химикаты</t>
  </si>
  <si>
    <t xml:space="preserve">«Высочайший» (GV Gold) </t>
  </si>
  <si>
    <t xml:space="preserve">Global Ports </t>
  </si>
  <si>
    <t>Транспортная инфраструктура</t>
  </si>
  <si>
    <t xml:space="preserve">«Совкомфлот» </t>
  </si>
  <si>
    <t>Морская транспортировка</t>
  </si>
  <si>
    <t xml:space="preserve">«Мосводоканал» </t>
  </si>
  <si>
    <t xml:space="preserve">Свеза </t>
  </si>
  <si>
    <t>Деревообработка</t>
  </si>
  <si>
    <t xml:space="preserve">«Метафракс кемикалс» </t>
  </si>
  <si>
    <t>Сырьевая химия</t>
  </si>
  <si>
    <t xml:space="preserve">«Кузбассразрезуголь», угольная компания </t>
  </si>
  <si>
    <t xml:space="preserve">"Соликамскбумпром" </t>
  </si>
  <si>
    <t xml:space="preserve">«Монди СЛПК» </t>
  </si>
  <si>
    <t xml:space="preserve">«МегаФон» </t>
  </si>
  <si>
    <t xml:space="preserve">Челябинский трубопрокатный завод (ЧТПЗ) </t>
  </si>
  <si>
    <t xml:space="preserve">Nordgold </t>
  </si>
  <si>
    <t xml:space="preserve">«Объединенная судостроительная корпорация» </t>
  </si>
  <si>
    <t>Судостроение</t>
  </si>
  <si>
    <t xml:space="preserve">Россельхозбанк </t>
  </si>
  <si>
    <t xml:space="preserve">«Гиперглобус» (сеть гипермаркетов «Глобус») </t>
  </si>
  <si>
    <t xml:space="preserve">ОГК Групп </t>
  </si>
  <si>
    <t xml:space="preserve">ТАИФ-НК </t>
  </si>
  <si>
    <t xml:space="preserve">S7 Airlines </t>
  </si>
  <si>
    <t xml:space="preserve">«МХК «ЕвроХим» </t>
  </si>
  <si>
    <t xml:space="preserve">«ТрансКонтейнер» </t>
  </si>
  <si>
    <t>Контейнерный оператор</t>
  </si>
  <si>
    <t xml:space="preserve">«Стройсервис» </t>
  </si>
  <si>
    <t xml:space="preserve">«ФК Открытие» </t>
  </si>
  <si>
    <t xml:space="preserve">«Титан», группа компаний (нефтехимия) </t>
  </si>
  <si>
    <t>Нефтехимия</t>
  </si>
  <si>
    <t xml:space="preserve">«ДИКСИ Групп» </t>
  </si>
  <si>
    <t xml:space="preserve">«Тольяттиазот» </t>
  </si>
  <si>
    <t xml:space="preserve">Прииск Соловьевский </t>
  </si>
  <si>
    <t xml:space="preserve">«Новая горная управляющая компания» </t>
  </si>
  <si>
    <t xml:space="preserve">ВБРР </t>
  </si>
  <si>
    <t xml:space="preserve">Объединенная металлургическая компания (ОМК) </t>
  </si>
  <si>
    <t xml:space="preserve">«Промышленно-металлургический холдинг» (ПМХ) </t>
  </si>
  <si>
    <t xml:space="preserve">Промсвязьбанк </t>
  </si>
  <si>
    <t xml:space="preserve">«Фирма «Август» </t>
  </si>
  <si>
    <t xml:space="preserve">«Щёкиноазот» </t>
  </si>
  <si>
    <t xml:space="preserve">"Титан", группа компаний (деревообработка) </t>
  </si>
  <si>
    <t xml:space="preserve">«Группа ПОЛИПЛАСТИК» </t>
  </si>
  <si>
    <t>Трубопроводная продукция</t>
  </si>
  <si>
    <t xml:space="preserve">Омск Карбон Групп </t>
  </si>
  <si>
    <t xml:space="preserve">"Нефтиса", нефтяная компания </t>
  </si>
  <si>
    <t xml:space="preserve">АБ «Россия» </t>
  </si>
  <si>
    <t xml:space="preserve">«Сибантрацит», группа </t>
  </si>
  <si>
    <t xml:space="preserve">Кордиант </t>
  </si>
  <si>
    <t>Производство шин</t>
  </si>
  <si>
    <t xml:space="preserve">«Вкусвилл» </t>
  </si>
  <si>
    <t xml:space="preserve">«Русский уголь» </t>
  </si>
  <si>
    <t xml:space="preserve">Карелия Палп </t>
  </si>
  <si>
    <t xml:space="preserve">Независимая нефтегазовая компания </t>
  </si>
  <si>
    <t xml:space="preserve">Группа компаний «Азот» </t>
  </si>
  <si>
    <t xml:space="preserve">Золоторудная Компания ПАВЛИК </t>
  </si>
  <si>
    <t xml:space="preserve">«Азбука Вкуса» (сеть супермаркетов) </t>
  </si>
  <si>
    <t xml:space="preserve">Новикомбанк </t>
  </si>
  <si>
    <t xml:space="preserve">«Полюс» </t>
  </si>
  <si>
    <t xml:space="preserve">«Уралкалий» </t>
  </si>
  <si>
    <t xml:space="preserve">«МОСКОВСКИЙ КРЕДИТНЫЙ БАНК» </t>
  </si>
  <si>
    <t xml:space="preserve">«Уралхим», ОХК </t>
  </si>
  <si>
    <t xml:space="preserve">Магнитогорский металлургический комбинат (ММК) </t>
  </si>
  <si>
    <t>В</t>
  </si>
  <si>
    <t xml:space="preserve">Агрохолдинг «СТЕПЬ» </t>
  </si>
  <si>
    <t xml:space="preserve">Акционерная компания «АЛРОСА» </t>
  </si>
  <si>
    <t>Драгоценные металлы и минералы</t>
  </si>
  <si>
    <t xml:space="preserve">X5 Group </t>
  </si>
  <si>
    <t xml:space="preserve">«Росатом» </t>
  </si>
  <si>
    <t>Атомная энергетика</t>
  </si>
  <si>
    <t xml:space="preserve">РЖД </t>
  </si>
  <si>
    <t>Железнодорожная транспортировка</t>
  </si>
  <si>
    <t xml:space="preserve">Совкомбанк </t>
  </si>
  <si>
    <t xml:space="preserve">«Илим», группа </t>
  </si>
  <si>
    <t xml:space="preserve">Распадская </t>
  </si>
  <si>
    <t xml:space="preserve">«АК БАРС» БАНК </t>
  </si>
  <si>
    <t xml:space="preserve">«СИБУР Холдинг» </t>
  </si>
  <si>
    <t xml:space="preserve">«Русагро», группа компаний </t>
  </si>
  <si>
    <t xml:space="preserve">«Архангельский ЦБК» </t>
  </si>
  <si>
    <t xml:space="preserve">«М.Видео-Эльдорадо», группа </t>
  </si>
  <si>
    <t>Розничная торговля бытовой электроникой</t>
  </si>
  <si>
    <t xml:space="preserve">Райффайзенбанк </t>
  </si>
  <si>
    <t xml:space="preserve">«Лента» (сеть гипермаркетов) </t>
  </si>
  <si>
    <t xml:space="preserve">Globaltrans </t>
  </si>
  <si>
    <t xml:space="preserve">Газпромбанк </t>
  </si>
  <si>
    <t xml:space="preserve">«О'КЕЙ» </t>
  </si>
  <si>
    <t xml:space="preserve">Транспортная группа FESCO </t>
  </si>
  <si>
    <t>Транспортно-логистические услуги</t>
  </si>
  <si>
    <t xml:space="preserve">«Сургутнефтегаз» </t>
  </si>
  <si>
    <t xml:space="preserve">«Ашинский металлургический завод» </t>
  </si>
  <si>
    <t xml:space="preserve">«Башкирская содовая компания» </t>
  </si>
  <si>
    <t xml:space="preserve">«Международный аэропорт Шереметьево» </t>
  </si>
  <si>
    <t>Оператор и услуги аэропорта</t>
  </si>
  <si>
    <t xml:space="preserve">Пигмент (КРАТА) </t>
  </si>
  <si>
    <t xml:space="preserve">«Трансмашхолдинг» </t>
  </si>
  <si>
    <t xml:space="preserve">«Акрон», группа </t>
  </si>
  <si>
    <t xml:space="preserve">ЧФМК </t>
  </si>
  <si>
    <t xml:space="preserve">«Корпорация ВСМПО-АВИСМА» </t>
  </si>
  <si>
    <t xml:space="preserve">«Первая грузовая компания» </t>
  </si>
  <si>
    <t xml:space="preserve">«Группа Компаний ПИК» </t>
  </si>
  <si>
    <t xml:space="preserve">ТМК (Трубная металлургическая компания) </t>
  </si>
  <si>
    <t xml:space="preserve">Сусуманзолото </t>
  </si>
  <si>
    <t xml:space="preserve">«ЮТэйр», авиакомпания </t>
  </si>
  <si>
    <t xml:space="preserve">«КамАЗ» </t>
  </si>
  <si>
    <t xml:space="preserve">Альфа-Банк </t>
  </si>
  <si>
    <t xml:space="preserve">Highland Gold Mining </t>
  </si>
  <si>
    <t xml:space="preserve">«Группа Синара» </t>
  </si>
  <si>
    <t xml:space="preserve">Южуралзолото Группа Компаний </t>
  </si>
  <si>
    <t xml:space="preserve">«Новороссийский морской торговый порт» </t>
  </si>
  <si>
    <t xml:space="preserve">«Минудобрения» </t>
  </si>
  <si>
    <t>ESG</t>
  </si>
  <si>
    <t>industry</t>
  </si>
  <si>
    <t>company</t>
  </si>
  <si>
    <t>подотрасоль</t>
  </si>
  <si>
    <t xml:space="preserve">отрасаль </t>
  </si>
  <si>
    <t>id</t>
  </si>
  <si>
    <t>Сельское хозяйство</t>
  </si>
  <si>
    <t>Строительная отрасль</t>
  </si>
  <si>
    <t xml:space="preserve">транспортная отрасаль  </t>
  </si>
  <si>
    <t>отрасль тяжелой промышленности</t>
  </si>
  <si>
    <t>Финасовая отрасаль</t>
  </si>
  <si>
    <t>Торговля</t>
  </si>
  <si>
    <t>Отрасль телекоммуникаций</t>
  </si>
  <si>
    <t xml:space="preserve">Энергетика </t>
  </si>
  <si>
    <t xml:space="preserve">Химическая промышленность </t>
  </si>
  <si>
    <t>металлургия</t>
  </si>
  <si>
    <t>Отрасаль информационных технологий</t>
  </si>
  <si>
    <t>нефтигазовая отрасаль</t>
  </si>
  <si>
    <t>Отрасаль добычи полезных ископаемых</t>
  </si>
  <si>
    <t>MOEX_tiker</t>
  </si>
  <si>
    <t>E_pollution</t>
  </si>
  <si>
    <t>E_green_investments</t>
  </si>
  <si>
    <t>E_violations</t>
  </si>
  <si>
    <t>E_waste_collection</t>
  </si>
  <si>
    <t>S_staff_2020</t>
  </si>
  <si>
    <t>S_staff_2021</t>
  </si>
  <si>
    <t>S_lawsuits</t>
  </si>
  <si>
    <t>S_management_change</t>
  </si>
  <si>
    <t>S_employer_valuation</t>
  </si>
  <si>
    <t>S_staff_age</t>
  </si>
  <si>
    <t>S_accidents</t>
  </si>
  <si>
    <t>S_females</t>
  </si>
  <si>
    <t>G_assets_2021</t>
  </si>
  <si>
    <t>G_assets_2020</t>
  </si>
  <si>
    <t>G_EPS_2021</t>
  </si>
  <si>
    <t>G_EPS_2020</t>
  </si>
  <si>
    <t>G_media_tone</t>
  </si>
  <si>
    <t>G_jurisdiction_change</t>
  </si>
  <si>
    <t>G_government_connection</t>
  </si>
  <si>
    <t>Количество сотрудников (2020)/Активы 2020 (в млрд рубей)</t>
  </si>
  <si>
    <t>S_staff_2020_assets</t>
  </si>
  <si>
    <t>S_staff_2021_assets</t>
  </si>
  <si>
    <t>Количество сотрудников (2021)/Активы 2021 (в млрд рубей)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</si>
</sst>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"/>
    <numFmt numFmtId="169" formatCode="0.000"/>
    <numFmt numFmtId="170" formatCode="0.0000"/>
  </numFmts>
  <fonts count="19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&quot;Times New Roman&quot;"/>
    </font>
    <font>
      <sz val="12"/>
      <color rgb="FF000000"/>
      <name val="Calibri"/>
      <family val="2"/>
    </font>
    <font>
      <sz val="12"/>
      <color rgb="FF1F1F1F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, serif"/>
    </font>
    <font>
      <b/>
      <sz val="12"/>
      <color rgb="FF000000"/>
      <name val="&quot;Times New Roman&quot;, serif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F4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14" fillId="5" borderId="10" xfId="0" applyFont="1" applyFill="1" applyBorder="1"/>
    <xf numFmtId="0" fontId="15" fillId="5" borderId="0" xfId="0" applyFont="1" applyFill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0" fillId="0" borderId="0" xfId="0"/>
    <xf numFmtId="0" fontId="6" fillId="2" borderId="11" xfId="0" applyFont="1" applyFill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/>
    <xf numFmtId="0" fontId="6" fillId="3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0" xfId="0" applyFont="1" applyFill="1"/>
    <xf numFmtId="0" fontId="1" fillId="0" borderId="0" xfId="0" applyFont="1"/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18" fillId="0" borderId="13" xfId="0" applyFont="1" applyBorder="1"/>
    <xf numFmtId="0" fontId="0" fillId="0" borderId="13" xfId="0" applyBorder="1" applyAlignment="1">
      <alignment horizontal="center" vertical="center"/>
    </xf>
    <xf numFmtId="0" fontId="18" fillId="0" borderId="14" xfId="0" applyFont="1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1" fillId="0" borderId="2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Fill="1"/>
    <xf numFmtId="0" fontId="5" fillId="0" borderId="0" xfId="0" applyFont="1" applyFill="1"/>
    <xf numFmtId="0" fontId="0" fillId="0" borderId="0" xfId="0" applyFill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/>
    <xf numFmtId="0" fontId="5" fillId="0" borderId="7" xfId="0" applyFont="1" applyFill="1" applyBorder="1"/>
    <xf numFmtId="0" fontId="5" fillId="6" borderId="1" xfId="0" applyFont="1" applyFill="1" applyBorder="1"/>
    <xf numFmtId="0" fontId="7" fillId="6" borderId="2" xfId="0" applyFont="1" applyFill="1" applyBorder="1"/>
    <xf numFmtId="0" fontId="8" fillId="6" borderId="2" xfId="0" applyFont="1" applyFill="1" applyBorder="1"/>
    <xf numFmtId="0" fontId="7" fillId="6" borderId="2" xfId="0" applyFont="1" applyFill="1" applyBorder="1" applyAlignment="1">
      <alignment horizontal="left"/>
    </xf>
    <xf numFmtId="0" fontId="5" fillId="7" borderId="0" xfId="0" applyFont="1" applyFill="1"/>
    <xf numFmtId="0" fontId="2" fillId="7" borderId="0" xfId="0" applyFont="1" applyFill="1"/>
    <xf numFmtId="0" fontId="5" fillId="7" borderId="7" xfId="0" applyFont="1" applyFill="1" applyBorder="1"/>
    <xf numFmtId="0" fontId="2" fillId="7" borderId="7" xfId="0" applyFont="1" applyFill="1" applyBorder="1"/>
    <xf numFmtId="0" fontId="5" fillId="7" borderId="4" xfId="0" applyFont="1" applyFill="1" applyBorder="1" applyAlignment="1">
      <alignment horizontal="right"/>
    </xf>
    <xf numFmtId="3" fontId="5" fillId="7" borderId="0" xfId="0" applyNumberFormat="1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7" borderId="7" xfId="0" applyFont="1" applyFill="1" applyBorder="1" applyAlignment="1">
      <alignment horizontal="right"/>
    </xf>
    <xf numFmtId="0" fontId="2" fillId="7" borderId="0" xfId="0" applyFont="1" applyFill="1" applyAlignment="1">
      <alignment horizontal="right"/>
    </xf>
    <xf numFmtId="1" fontId="2" fillId="7" borderId="0" xfId="0" applyNumberFormat="1" applyFont="1" applyFill="1"/>
    <xf numFmtId="3" fontId="2" fillId="7" borderId="0" xfId="0" applyNumberFormat="1" applyFont="1" applyFill="1" applyAlignment="1">
      <alignment horizontal="right"/>
    </xf>
    <xf numFmtId="0" fontId="5" fillId="8" borderId="2" xfId="0" applyFont="1" applyFill="1" applyBorder="1"/>
    <xf numFmtId="0" fontId="1" fillId="8" borderId="2" xfId="0" applyFont="1" applyFill="1" applyBorder="1"/>
    <xf numFmtId="0" fontId="6" fillId="8" borderId="2" xfId="0" applyFont="1" applyFill="1" applyBorder="1"/>
    <xf numFmtId="0" fontId="5" fillId="8" borderId="0" xfId="0" applyFont="1" applyFill="1"/>
    <xf numFmtId="0" fontId="2" fillId="8" borderId="0" xfId="0" applyFont="1" applyFill="1"/>
    <xf numFmtId="0" fontId="2" fillId="8" borderId="7" xfId="0" applyFont="1" applyFill="1" applyBorder="1"/>
    <xf numFmtId="0" fontId="5" fillId="8" borderId="4" xfId="0" applyFont="1" applyFill="1" applyBorder="1" applyAlignment="1">
      <alignment horizontal="right"/>
    </xf>
    <xf numFmtId="0" fontId="5" fillId="8" borderId="0" xfId="0" applyFont="1" applyFill="1" applyAlignment="1">
      <alignment horizontal="right"/>
    </xf>
    <xf numFmtId="0" fontId="5" fillId="8" borderId="7" xfId="0" applyFont="1" applyFill="1" applyBorder="1" applyAlignment="1">
      <alignment horizontal="right"/>
    </xf>
    <xf numFmtId="0" fontId="5" fillId="9" borderId="1" xfId="0" applyFont="1" applyFill="1" applyBorder="1"/>
    <xf numFmtId="0" fontId="7" fillId="9" borderId="2" xfId="0" applyFont="1" applyFill="1" applyBorder="1" applyAlignment="1">
      <alignment horizontal="left"/>
    </xf>
    <xf numFmtId="0" fontId="7" fillId="9" borderId="2" xfId="0" applyFont="1" applyFill="1" applyBorder="1" applyAlignment="1">
      <alignment horizontal="center"/>
    </xf>
    <xf numFmtId="0" fontId="7" fillId="9" borderId="2" xfId="0" applyFont="1" applyFill="1" applyBorder="1"/>
    <xf numFmtId="0" fontId="5" fillId="10" borderId="0" xfId="0" applyFont="1" applyFill="1"/>
    <xf numFmtId="0" fontId="2" fillId="10" borderId="0" xfId="0" applyFont="1" applyFill="1"/>
    <xf numFmtId="0" fontId="2" fillId="10" borderId="5" xfId="0" applyFont="1" applyFill="1" applyBorder="1" applyAlignment="1">
      <alignment horizontal="right"/>
    </xf>
    <xf numFmtId="0" fontId="5" fillId="10" borderId="7" xfId="0" applyFont="1" applyFill="1" applyBorder="1"/>
    <xf numFmtId="0" fontId="2" fillId="10" borderId="7" xfId="0" applyFont="1" applyFill="1" applyBorder="1"/>
    <xf numFmtId="0" fontId="2" fillId="10" borderId="8" xfId="0" applyFont="1" applyFill="1" applyBorder="1" applyAlignment="1">
      <alignment horizontal="right"/>
    </xf>
    <xf numFmtId="0" fontId="5" fillId="10" borderId="4" xfId="0" applyFont="1" applyFill="1" applyBorder="1"/>
    <xf numFmtId="0" fontId="5" fillId="10" borderId="4" xfId="0" applyFont="1" applyFill="1" applyBorder="1" applyAlignment="1">
      <alignment horizontal="right"/>
    </xf>
    <xf numFmtId="0" fontId="5" fillId="10" borderId="9" xfId="0" applyFont="1" applyFill="1" applyBorder="1" applyAlignment="1">
      <alignment horizontal="right"/>
    </xf>
    <xf numFmtId="0" fontId="5" fillId="10" borderId="0" xfId="0" applyFont="1" applyFill="1" applyAlignment="1">
      <alignment horizontal="right"/>
    </xf>
    <xf numFmtId="0" fontId="5" fillId="10" borderId="5" xfId="0" applyFont="1" applyFill="1" applyBorder="1" applyAlignment="1">
      <alignment horizontal="right"/>
    </xf>
    <xf numFmtId="0" fontId="5" fillId="10" borderId="7" xfId="0" applyFont="1" applyFill="1" applyBorder="1" applyAlignment="1">
      <alignment horizontal="right"/>
    </xf>
    <xf numFmtId="0" fontId="5" fillId="10" borderId="8" xfId="0" applyFont="1" applyFill="1" applyBorder="1" applyAlignment="1">
      <alignment horizontal="right"/>
    </xf>
    <xf numFmtId="0" fontId="1" fillId="6" borderId="2" xfId="0" applyFont="1" applyFill="1" applyBorder="1"/>
    <xf numFmtId="0" fontId="0" fillId="8" borderId="18" xfId="0" applyFill="1" applyBorder="1"/>
    <xf numFmtId="0" fontId="0" fillId="8" borderId="19" xfId="0" applyFill="1" applyBorder="1"/>
    <xf numFmtId="0" fontId="0" fillId="7" borderId="18" xfId="0" applyFill="1" applyBorder="1"/>
    <xf numFmtId="0" fontId="0" fillId="7" borderId="19" xfId="0" applyFill="1" applyBorder="1"/>
    <xf numFmtId="0" fontId="0" fillId="10" borderId="18" xfId="0" applyFill="1" applyBorder="1"/>
    <xf numFmtId="0" fontId="0" fillId="10" borderId="19" xfId="0" applyFill="1" applyBorder="1"/>
    <xf numFmtId="0" fontId="2" fillId="8" borderId="21" xfId="0" applyFont="1" applyFill="1" applyBorder="1" applyAlignment="1">
      <alignment horizontal="center" vertical="center"/>
    </xf>
    <xf numFmtId="0" fontId="0" fillId="8" borderId="14" xfId="0" applyFill="1" applyBorder="1"/>
    <xf numFmtId="0" fontId="0" fillId="8" borderId="15" xfId="0" applyFill="1" applyBorder="1"/>
    <xf numFmtId="0" fontId="2" fillId="7" borderId="21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left" vertical="center"/>
    </xf>
    <xf numFmtId="0" fontId="6" fillId="8" borderId="14" xfId="0" applyFont="1" applyFill="1" applyBorder="1" applyAlignment="1">
      <alignment horizontal="left" vertical="center"/>
    </xf>
    <xf numFmtId="0" fontId="1" fillId="8" borderId="14" xfId="0" applyFont="1" applyFill="1" applyBorder="1" applyAlignment="1">
      <alignment horizontal="left" vertical="center"/>
    </xf>
    <xf numFmtId="0" fontId="7" fillId="6" borderId="21" xfId="0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0" fontId="8" fillId="6" borderId="14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7" fillId="10" borderId="21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7" fillId="10" borderId="15" xfId="0" applyFont="1" applyFill="1" applyBorder="1" applyAlignment="1">
      <alignment horizontal="left" vertical="center"/>
    </xf>
    <xf numFmtId="0" fontId="0" fillId="10" borderId="20" xfId="0" applyFill="1" applyBorder="1" applyAlignment="1">
      <alignment wrapText="1"/>
    </xf>
    <xf numFmtId="0" fontId="2" fillId="0" borderId="0" xfId="0" applyFont="1" applyFill="1" applyAlignment="1">
      <alignment wrapText="1"/>
    </xf>
    <xf numFmtId="0" fontId="18" fillId="11" borderId="0" xfId="0" applyFont="1" applyFill="1"/>
    <xf numFmtId="0" fontId="5" fillId="8" borderId="17" xfId="0" applyFont="1" applyFill="1" applyBorder="1"/>
    <xf numFmtId="0" fontId="5" fillId="8" borderId="16" xfId="0" applyFont="1" applyFill="1" applyBorder="1"/>
    <xf numFmtId="0" fontId="5" fillId="7" borderId="16" xfId="0" applyFont="1" applyFill="1" applyBorder="1"/>
    <xf numFmtId="0" fontId="5" fillId="10" borderId="0" xfId="0" applyFont="1" applyFill="1" applyBorder="1"/>
    <xf numFmtId="2" fontId="2" fillId="7" borderId="0" xfId="0" applyNumberFormat="1" applyFont="1" applyFill="1"/>
    <xf numFmtId="2" fontId="2" fillId="7" borderId="7" xfId="0" applyNumberFormat="1" applyFont="1" applyFill="1" applyBorder="1"/>
    <xf numFmtId="2" fontId="5" fillId="7" borderId="4" xfId="0" applyNumberFormat="1" applyFont="1" applyFill="1" applyBorder="1" applyAlignment="1">
      <alignment horizontal="right"/>
    </xf>
    <xf numFmtId="2" fontId="5" fillId="7" borderId="0" xfId="0" applyNumberFormat="1" applyFont="1" applyFill="1" applyAlignment="1">
      <alignment horizontal="right"/>
    </xf>
    <xf numFmtId="2" fontId="5" fillId="7" borderId="7" xfId="0" applyNumberFormat="1" applyFont="1" applyFill="1" applyBorder="1" applyAlignment="1">
      <alignment horizontal="right"/>
    </xf>
    <xf numFmtId="167" fontId="2" fillId="7" borderId="0" xfId="0" applyNumberFormat="1" applyFont="1" applyFill="1"/>
    <xf numFmtId="167" fontId="2" fillId="7" borderId="7" xfId="0" applyNumberFormat="1" applyFont="1" applyFill="1" applyBorder="1"/>
    <xf numFmtId="167" fontId="5" fillId="7" borderId="4" xfId="0" applyNumberFormat="1" applyFont="1" applyFill="1" applyBorder="1" applyAlignment="1">
      <alignment horizontal="right"/>
    </xf>
    <xf numFmtId="167" fontId="5" fillId="7" borderId="0" xfId="0" applyNumberFormat="1" applyFont="1" applyFill="1" applyAlignment="1">
      <alignment horizontal="right"/>
    </xf>
    <xf numFmtId="167" fontId="5" fillId="7" borderId="7" xfId="0" applyNumberFormat="1" applyFont="1" applyFill="1" applyBorder="1" applyAlignment="1">
      <alignment horizontal="right"/>
    </xf>
    <xf numFmtId="1" fontId="2" fillId="7" borderId="7" xfId="0" applyNumberFormat="1" applyFont="1" applyFill="1" applyBorder="1"/>
    <xf numFmtId="1" fontId="5" fillId="7" borderId="4" xfId="0" applyNumberFormat="1" applyFont="1" applyFill="1" applyBorder="1" applyAlignment="1">
      <alignment horizontal="right"/>
    </xf>
    <xf numFmtId="1" fontId="5" fillId="7" borderId="0" xfId="0" applyNumberFormat="1" applyFont="1" applyFill="1" applyAlignment="1">
      <alignment horizontal="right"/>
    </xf>
    <xf numFmtId="1" fontId="5" fillId="7" borderId="7" xfId="0" applyNumberFormat="1" applyFont="1" applyFill="1" applyBorder="1" applyAlignment="1">
      <alignment horizontal="right"/>
    </xf>
    <xf numFmtId="1" fontId="11" fillId="7" borderId="0" xfId="0" applyNumberFormat="1" applyFont="1" applyFill="1"/>
    <xf numFmtId="2" fontId="2" fillId="10" borderId="0" xfId="0" applyNumberFormat="1" applyFont="1" applyFill="1"/>
    <xf numFmtId="2" fontId="2" fillId="10" borderId="7" xfId="0" applyNumberFormat="1" applyFont="1" applyFill="1" applyBorder="1"/>
    <xf numFmtId="2" fontId="5" fillId="10" borderId="4" xfId="0" applyNumberFormat="1" applyFont="1" applyFill="1" applyBorder="1" applyAlignment="1">
      <alignment horizontal="right"/>
    </xf>
    <xf numFmtId="2" fontId="5" fillId="10" borderId="0" xfId="0" applyNumberFormat="1" applyFont="1" applyFill="1" applyAlignment="1">
      <alignment horizontal="right"/>
    </xf>
    <xf numFmtId="2" fontId="5" fillId="10" borderId="7" xfId="0" applyNumberFormat="1" applyFont="1" applyFill="1" applyBorder="1" applyAlignment="1">
      <alignment horizontal="right"/>
    </xf>
    <xf numFmtId="2" fontId="2" fillId="10" borderId="0" xfId="0" applyNumberFormat="1" applyFont="1" applyFill="1" applyAlignment="1">
      <alignment horizontal="center"/>
    </xf>
    <xf numFmtId="2" fontId="2" fillId="10" borderId="7" xfId="0" applyNumberFormat="1" applyFont="1" applyFill="1" applyBorder="1" applyAlignment="1">
      <alignment horizontal="center"/>
    </xf>
    <xf numFmtId="169" fontId="2" fillId="10" borderId="0" xfId="0" applyNumberFormat="1" applyFont="1" applyFill="1"/>
    <xf numFmtId="169" fontId="9" fillId="10" borderId="0" xfId="0" applyNumberFormat="1" applyFont="1" applyFill="1" applyAlignment="1">
      <alignment horizontal="right"/>
    </xf>
    <xf numFmtId="169" fontId="2" fillId="10" borderId="7" xfId="0" applyNumberFormat="1" applyFont="1" applyFill="1" applyBorder="1"/>
    <xf numFmtId="169" fontId="5" fillId="10" borderId="4" xfId="0" applyNumberFormat="1" applyFont="1" applyFill="1" applyBorder="1" applyAlignment="1">
      <alignment horizontal="right"/>
    </xf>
    <xf numFmtId="169" fontId="5" fillId="10" borderId="0" xfId="0" applyNumberFormat="1" applyFont="1" applyFill="1" applyAlignment="1">
      <alignment horizontal="right"/>
    </xf>
    <xf numFmtId="169" fontId="10" fillId="10" borderId="0" xfId="0" applyNumberFormat="1" applyFont="1" applyFill="1" applyAlignment="1">
      <alignment horizontal="right" wrapText="1"/>
    </xf>
    <xf numFmtId="169" fontId="5" fillId="10" borderId="7" xfId="0" applyNumberFormat="1" applyFont="1" applyFill="1" applyBorder="1" applyAlignment="1">
      <alignment horizontal="right"/>
    </xf>
    <xf numFmtId="169" fontId="2" fillId="10" borderId="0" xfId="0" applyNumberFormat="1" applyFont="1" applyFill="1" applyAlignment="1">
      <alignment horizontal="right"/>
    </xf>
    <xf numFmtId="169" fontId="12" fillId="10" borderId="0" xfId="0" applyNumberFormat="1" applyFont="1" applyFill="1" applyAlignment="1">
      <alignment horizontal="center"/>
    </xf>
    <xf numFmtId="169" fontId="2" fillId="10" borderId="0" xfId="0" applyNumberFormat="1" applyFont="1" applyFill="1" applyAlignment="1">
      <alignment horizontal="center"/>
    </xf>
    <xf numFmtId="169" fontId="2" fillId="10" borderId="7" xfId="0" applyNumberFormat="1" applyFont="1" applyFill="1" applyBorder="1" applyAlignment="1">
      <alignment horizontal="center"/>
    </xf>
    <xf numFmtId="170" fontId="2" fillId="10" borderId="0" xfId="0" applyNumberFormat="1" applyFont="1" applyFill="1"/>
    <xf numFmtId="170" fontId="2" fillId="10" borderId="7" xfId="0" applyNumberFormat="1" applyFont="1" applyFill="1" applyBorder="1"/>
    <xf numFmtId="170" fontId="5" fillId="10" borderId="4" xfId="0" applyNumberFormat="1" applyFont="1" applyFill="1" applyBorder="1" applyAlignment="1">
      <alignment horizontal="right"/>
    </xf>
    <xf numFmtId="170" fontId="5" fillId="10" borderId="0" xfId="0" applyNumberFormat="1" applyFont="1" applyFill="1" applyAlignment="1">
      <alignment horizontal="right"/>
    </xf>
    <xf numFmtId="170" fontId="5" fillId="10" borderId="7" xfId="0" applyNumberFormat="1" applyFont="1" applyFill="1" applyBorder="1" applyAlignment="1">
      <alignment horizontal="right"/>
    </xf>
    <xf numFmtId="170" fontId="2" fillId="10" borderId="0" xfId="0" applyNumberFormat="1" applyFont="1" applyFill="1" applyAlignment="1">
      <alignment horizontal="center"/>
    </xf>
    <xf numFmtId="170" fontId="2" fillId="10" borderId="7" xfId="0" applyNumberFormat="1" applyFont="1" applyFill="1" applyBorder="1" applyAlignment="1">
      <alignment horizontal="center"/>
    </xf>
    <xf numFmtId="169" fontId="13" fillId="10" borderId="0" xfId="0" applyNumberFormat="1" applyFont="1" applyFill="1" applyAlignment="1">
      <alignment horizontal="center"/>
    </xf>
    <xf numFmtId="2" fontId="5" fillId="10" borderId="0" xfId="0" applyNumberFormat="1" applyFont="1" applyFill="1"/>
    <xf numFmtId="170" fontId="5" fillId="10" borderId="0" xfId="0" applyNumberFormat="1" applyFont="1" applyFill="1"/>
    <xf numFmtId="169" fontId="1" fillId="10" borderId="0" xfId="0" applyNumberFormat="1" applyFont="1" applyFill="1" applyAlignment="1">
      <alignment horizontal="right"/>
    </xf>
    <xf numFmtId="0" fontId="1" fillId="7" borderId="19" xfId="0" applyFont="1" applyFill="1" applyBorder="1"/>
  </cellXfs>
  <cellStyles count="1">
    <cellStyle name="Normal" xfId="0" builtinId="0"/>
  </cellStyles>
  <dxfs count="2">
    <dxf>
      <fill>
        <patternFill patternType="solid">
          <fgColor rgb="FFF1C232"/>
          <bgColor rgb="FFF1C232"/>
        </patternFill>
      </fill>
    </dxf>
    <dxf>
      <fill>
        <patternFill patternType="solid">
          <fgColor rgb="FF57BB8A"/>
          <bgColor rgb="FF57BB8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8"/>
  <sheetViews>
    <sheetView tabSelected="1" zoomScale="159" workbookViewId="0">
      <pane xSplit="2" ySplit="1" topLeftCell="T2" activePane="bottomRight" state="frozen"/>
      <selection pane="topRight" activeCell="C1" sqref="C1"/>
      <selection pane="bottomLeft" activeCell="A3" sqref="A3"/>
      <selection pane="bottomRight" activeCell="X27" sqref="X27"/>
    </sheetView>
  </sheetViews>
  <sheetFormatPr baseColWidth="10" defaultColWidth="11.1640625" defaultRowHeight="15" customHeight="1"/>
  <cols>
    <col min="1" max="1" width="11.1640625" hidden="1"/>
    <col min="2" max="2" width="37.5" customWidth="1"/>
    <col min="3" max="3" width="12.6640625" customWidth="1"/>
    <col min="4" max="4" width="35.6640625" customWidth="1"/>
    <col min="6" max="6" width="11.1640625" style="30"/>
    <col min="7" max="7" width="44.6640625" style="30" bestFit="1" customWidth="1"/>
    <col min="8" max="8" width="60" style="30" bestFit="1" customWidth="1"/>
    <col min="9" max="9" width="54" style="30" bestFit="1" customWidth="1"/>
    <col min="10" max="10" width="34.83203125" style="30" bestFit="1" customWidth="1"/>
    <col min="12" max="13" width="29.83203125" bestFit="1" customWidth="1"/>
    <col min="14" max="14" width="86.1640625" customWidth="1"/>
    <col min="15" max="15" width="27.1640625" customWidth="1"/>
    <col min="16" max="16" width="34.33203125" customWidth="1"/>
    <col min="17" max="17" width="29.33203125" customWidth="1"/>
    <col min="18" max="18" width="24" customWidth="1"/>
    <col min="19" max="19" width="20.1640625" customWidth="1"/>
    <col min="21" max="21" width="20.83203125" customWidth="1"/>
    <col min="22" max="23" width="14.1640625" customWidth="1"/>
    <col min="24" max="24" width="30.6640625" customWidth="1"/>
    <col min="25" max="25" width="49.83203125" customWidth="1"/>
    <col min="26" max="26" width="25.83203125" customWidth="1"/>
    <col min="27" max="27" width="45" customWidth="1"/>
  </cols>
  <sheetData>
    <row r="1" spans="1:27" ht="16">
      <c r="A1" s="2" t="s">
        <v>0</v>
      </c>
      <c r="B1" s="26" t="s">
        <v>335</v>
      </c>
      <c r="C1" s="26" t="s">
        <v>352</v>
      </c>
      <c r="D1" s="26" t="s">
        <v>334</v>
      </c>
      <c r="E1" s="26" t="s">
        <v>333</v>
      </c>
      <c r="F1" s="49" t="s">
        <v>168</v>
      </c>
      <c r="G1" s="50" t="s">
        <v>353</v>
      </c>
      <c r="H1" s="51" t="s">
        <v>354</v>
      </c>
      <c r="I1" s="51" t="s">
        <v>355</v>
      </c>
      <c r="J1" s="50" t="s">
        <v>356</v>
      </c>
      <c r="K1" s="34" t="s">
        <v>177</v>
      </c>
      <c r="L1" s="35" t="s">
        <v>357</v>
      </c>
      <c r="M1" s="35" t="s">
        <v>358</v>
      </c>
      <c r="N1" s="36" t="s">
        <v>359</v>
      </c>
      <c r="O1" s="36" t="s">
        <v>360</v>
      </c>
      <c r="P1" s="37" t="s">
        <v>361</v>
      </c>
      <c r="Q1" s="75" t="s">
        <v>362</v>
      </c>
      <c r="R1" s="75" t="s">
        <v>363</v>
      </c>
      <c r="S1" s="75" t="s">
        <v>364</v>
      </c>
      <c r="T1" s="58" t="s">
        <v>189</v>
      </c>
      <c r="U1" s="59" t="s">
        <v>365</v>
      </c>
      <c r="V1" s="59" t="s">
        <v>366</v>
      </c>
      <c r="W1" s="60" t="s">
        <v>367</v>
      </c>
      <c r="X1" s="61" t="s">
        <v>368</v>
      </c>
      <c r="Y1" s="61" t="s">
        <v>369</v>
      </c>
      <c r="Z1" s="59" t="s">
        <v>370</v>
      </c>
      <c r="AA1" s="59" t="s">
        <v>371</v>
      </c>
    </row>
    <row r="2" spans="1:27" s="30" customFormat="1" ht="16">
      <c r="A2" s="27">
        <f>1</f>
        <v>1</v>
      </c>
      <c r="B2" s="28" t="s">
        <v>23</v>
      </c>
      <c r="C2" s="28" t="s">
        <v>24</v>
      </c>
      <c r="D2" s="28" t="s">
        <v>25</v>
      </c>
      <c r="E2" s="28" t="s">
        <v>26</v>
      </c>
      <c r="F2" s="52" t="s">
        <v>26</v>
      </c>
      <c r="G2" s="53">
        <v>1</v>
      </c>
      <c r="H2" s="53">
        <v>1</v>
      </c>
      <c r="I2" s="53">
        <v>0</v>
      </c>
      <c r="J2" s="53">
        <v>1</v>
      </c>
      <c r="K2" s="38" t="s">
        <v>27</v>
      </c>
      <c r="L2" s="47">
        <v>266725</v>
      </c>
      <c r="M2" s="47">
        <v>288194</v>
      </c>
      <c r="N2" s="39">
        <v>498600</v>
      </c>
      <c r="O2" s="39">
        <v>1</v>
      </c>
      <c r="P2" s="113">
        <v>4</v>
      </c>
      <c r="Q2" s="47">
        <v>45</v>
      </c>
      <c r="R2" s="47">
        <v>7</v>
      </c>
      <c r="S2" s="108">
        <v>0.65</v>
      </c>
      <c r="T2" s="62" t="s">
        <v>27</v>
      </c>
      <c r="U2" s="130">
        <v>41165</v>
      </c>
      <c r="V2" s="130">
        <v>36016</v>
      </c>
      <c r="W2" s="141">
        <v>57.9</v>
      </c>
      <c r="X2" s="123">
        <v>35.299999999999997</v>
      </c>
      <c r="Y2" s="63">
        <v>1</v>
      </c>
      <c r="Z2" s="63">
        <v>0</v>
      </c>
      <c r="AA2" s="64">
        <v>0</v>
      </c>
    </row>
    <row r="3" spans="1:27" s="30" customFormat="1" ht="16">
      <c r="A3" s="27">
        <f t="shared" ref="A3:A52" si="0">A2+1</f>
        <v>2</v>
      </c>
      <c r="B3" s="28" t="s">
        <v>28</v>
      </c>
      <c r="C3" s="28" t="s">
        <v>29</v>
      </c>
      <c r="D3" s="28" t="s">
        <v>30</v>
      </c>
      <c r="E3" s="28" t="s">
        <v>26</v>
      </c>
      <c r="F3" s="52" t="s">
        <v>26</v>
      </c>
      <c r="G3" s="53">
        <v>1</v>
      </c>
      <c r="H3" s="53">
        <v>1</v>
      </c>
      <c r="I3" s="53">
        <v>1</v>
      </c>
      <c r="J3" s="53">
        <v>0</v>
      </c>
      <c r="K3" s="38" t="s">
        <v>26</v>
      </c>
      <c r="L3" s="47">
        <v>17891</v>
      </c>
      <c r="M3" s="47">
        <v>18320.900000000001</v>
      </c>
      <c r="N3" s="39">
        <v>0.45</v>
      </c>
      <c r="O3" s="39">
        <v>1</v>
      </c>
      <c r="P3" s="113">
        <v>4</v>
      </c>
      <c r="Q3" s="47">
        <v>39</v>
      </c>
      <c r="R3" s="47">
        <v>24</v>
      </c>
      <c r="S3" s="108">
        <v>0.33</v>
      </c>
      <c r="T3" s="62" t="s">
        <v>27</v>
      </c>
      <c r="U3" s="131">
        <v>3.1659999999999999</v>
      </c>
      <c r="V3" s="130">
        <v>1.8740000000000001</v>
      </c>
      <c r="W3" s="141">
        <v>2.5</v>
      </c>
      <c r="X3" s="123">
        <v>2.5</v>
      </c>
      <c r="Y3" s="63">
        <v>1</v>
      </c>
      <c r="Z3" s="63">
        <v>0</v>
      </c>
      <c r="AA3" s="64">
        <v>0</v>
      </c>
    </row>
    <row r="4" spans="1:27" s="30" customFormat="1" ht="16">
      <c r="A4" s="27">
        <f t="shared" si="0"/>
        <v>3</v>
      </c>
      <c r="B4" s="28" t="s">
        <v>31</v>
      </c>
      <c r="C4" s="28" t="s">
        <v>32</v>
      </c>
      <c r="D4" s="28" t="s">
        <v>33</v>
      </c>
      <c r="E4" s="28" t="s">
        <v>26</v>
      </c>
      <c r="F4" s="52" t="s">
        <v>34</v>
      </c>
      <c r="G4" s="53">
        <v>1</v>
      </c>
      <c r="H4" s="53">
        <v>1</v>
      </c>
      <c r="I4" s="53">
        <v>1</v>
      </c>
      <c r="J4" s="53">
        <v>1</v>
      </c>
      <c r="K4" s="38" t="s">
        <v>26</v>
      </c>
      <c r="L4" s="47">
        <v>62800</v>
      </c>
      <c r="M4" s="47">
        <v>64999</v>
      </c>
      <c r="N4" s="39">
        <v>11500</v>
      </c>
      <c r="O4" s="39">
        <v>1</v>
      </c>
      <c r="P4" s="113">
        <v>3.8</v>
      </c>
      <c r="Q4" s="47">
        <v>45</v>
      </c>
      <c r="R4" s="47">
        <v>22</v>
      </c>
      <c r="S4" s="108">
        <v>0.1</v>
      </c>
      <c r="T4" s="62" t="s">
        <v>26</v>
      </c>
      <c r="U4" s="130">
        <v>1502</v>
      </c>
      <c r="V4" s="130">
        <v>1264</v>
      </c>
      <c r="W4" s="141">
        <v>91.1</v>
      </c>
      <c r="X4" s="123">
        <v>47.5</v>
      </c>
      <c r="Y4" s="63">
        <v>1</v>
      </c>
      <c r="Z4" s="63">
        <v>0</v>
      </c>
      <c r="AA4" s="64">
        <v>0</v>
      </c>
    </row>
    <row r="5" spans="1:27" s="30" customFormat="1" ht="17">
      <c r="A5" s="27">
        <f t="shared" si="0"/>
        <v>4</v>
      </c>
      <c r="B5" s="28" t="s">
        <v>35</v>
      </c>
      <c r="C5" s="102" t="s">
        <v>36</v>
      </c>
      <c r="D5" s="28" t="s">
        <v>37</v>
      </c>
      <c r="E5" s="28" t="s">
        <v>26</v>
      </c>
      <c r="F5" s="52" t="s">
        <v>38</v>
      </c>
      <c r="G5" s="53">
        <v>1</v>
      </c>
      <c r="H5" s="53">
        <v>1</v>
      </c>
      <c r="I5" s="53">
        <v>1</v>
      </c>
      <c r="J5" s="53">
        <v>1</v>
      </c>
      <c r="K5" s="38" t="s">
        <v>26</v>
      </c>
      <c r="L5" s="47">
        <v>12065</v>
      </c>
      <c r="M5" s="47">
        <v>13392</v>
      </c>
      <c r="N5" s="39">
        <v>0</v>
      </c>
      <c r="O5" s="39">
        <v>2</v>
      </c>
      <c r="P5" s="113">
        <v>4.2</v>
      </c>
      <c r="Q5" s="47">
        <v>45</v>
      </c>
      <c r="R5" s="47">
        <v>15</v>
      </c>
      <c r="S5" s="108">
        <v>0.21</v>
      </c>
      <c r="T5" s="62" t="s">
        <v>26</v>
      </c>
      <c r="U5" s="130">
        <v>382.7</v>
      </c>
      <c r="V5" s="130">
        <v>324.39999999999998</v>
      </c>
      <c r="W5" s="141">
        <v>142</v>
      </c>
      <c r="X5" s="123">
        <v>161.19999999999999</v>
      </c>
      <c r="Y5" s="63">
        <v>0</v>
      </c>
      <c r="Z5" s="63">
        <v>0</v>
      </c>
      <c r="AA5" s="64">
        <v>1</v>
      </c>
    </row>
    <row r="6" spans="1:27" s="30" customFormat="1" ht="16">
      <c r="A6" s="27">
        <f t="shared" si="0"/>
        <v>5</v>
      </c>
      <c r="B6" s="28" t="s">
        <v>39</v>
      </c>
      <c r="C6" s="28" t="s">
        <v>40</v>
      </c>
      <c r="D6" s="28" t="s">
        <v>41</v>
      </c>
      <c r="E6" s="28" t="s">
        <v>34</v>
      </c>
      <c r="F6" s="103" t="s">
        <v>34</v>
      </c>
      <c r="G6" s="53">
        <v>1</v>
      </c>
      <c r="H6" s="53">
        <v>1</v>
      </c>
      <c r="I6" s="53">
        <v>0</v>
      </c>
      <c r="J6" s="53">
        <v>1</v>
      </c>
      <c r="K6" s="38" t="s">
        <v>34</v>
      </c>
      <c r="L6" s="47">
        <v>1426</v>
      </c>
      <c r="M6" s="47">
        <v>1411</v>
      </c>
      <c r="N6" s="39">
        <v>5200</v>
      </c>
      <c r="O6" s="39">
        <v>4</v>
      </c>
      <c r="P6" s="113">
        <v>4.3</v>
      </c>
      <c r="Q6" s="47">
        <v>60</v>
      </c>
      <c r="R6" s="47">
        <v>1</v>
      </c>
      <c r="S6" s="108">
        <v>0.27</v>
      </c>
      <c r="T6" s="62" t="s">
        <v>27</v>
      </c>
      <c r="U6" s="130">
        <v>55.61</v>
      </c>
      <c r="V6" s="130">
        <v>51.26</v>
      </c>
      <c r="W6" s="141">
        <v>7.0000000000000007E-2</v>
      </c>
      <c r="X6" s="123">
        <v>0.1</v>
      </c>
      <c r="Y6" s="63">
        <v>0</v>
      </c>
      <c r="Z6" s="63">
        <v>0</v>
      </c>
      <c r="AA6" s="64">
        <v>1</v>
      </c>
    </row>
    <row r="7" spans="1:27" s="30" customFormat="1" ht="16">
      <c r="A7" s="27">
        <f t="shared" si="0"/>
        <v>6</v>
      </c>
      <c r="B7" s="28" t="s">
        <v>42</v>
      </c>
      <c r="C7" s="28" t="s">
        <v>43</v>
      </c>
      <c r="D7" s="28" t="s">
        <v>44</v>
      </c>
      <c r="E7" s="28" t="s">
        <v>34</v>
      </c>
      <c r="F7" s="103" t="s">
        <v>34</v>
      </c>
      <c r="G7" s="53">
        <v>1</v>
      </c>
      <c r="H7" s="53">
        <v>1</v>
      </c>
      <c r="I7" s="53">
        <v>1</v>
      </c>
      <c r="J7" s="53">
        <v>1</v>
      </c>
      <c r="K7" s="38" t="s">
        <v>34</v>
      </c>
      <c r="L7" s="47">
        <v>72319</v>
      </c>
      <c r="M7" s="47">
        <v>73600</v>
      </c>
      <c r="N7" s="39">
        <v>10100</v>
      </c>
      <c r="O7" s="39">
        <v>9</v>
      </c>
      <c r="P7" s="113">
        <v>4.0999999999999996</v>
      </c>
      <c r="Q7" s="47">
        <v>46</v>
      </c>
      <c r="R7" s="47">
        <v>6</v>
      </c>
      <c r="S7" s="108">
        <v>0.15</v>
      </c>
      <c r="T7" s="62" t="s">
        <v>26</v>
      </c>
      <c r="U7" s="130">
        <v>1339.6</v>
      </c>
      <c r="V7" s="130">
        <v>1529.6</v>
      </c>
      <c r="W7" s="141">
        <v>1</v>
      </c>
      <c r="X7" s="123">
        <v>1</v>
      </c>
      <c r="Y7" s="63">
        <v>1</v>
      </c>
      <c r="Z7" s="63">
        <v>0</v>
      </c>
      <c r="AA7" s="64">
        <v>0</v>
      </c>
    </row>
    <row r="8" spans="1:27" s="30" customFormat="1" ht="16">
      <c r="A8" s="27">
        <f t="shared" si="0"/>
        <v>7</v>
      </c>
      <c r="B8" s="28" t="s">
        <v>45</v>
      </c>
      <c r="C8" s="28" t="s">
        <v>46</v>
      </c>
      <c r="D8" s="28" t="s">
        <v>47</v>
      </c>
      <c r="E8" s="28" t="s">
        <v>34</v>
      </c>
      <c r="F8" s="52" t="s">
        <v>26</v>
      </c>
      <c r="G8" s="53">
        <v>1</v>
      </c>
      <c r="H8" s="53">
        <v>1</v>
      </c>
      <c r="I8" s="53">
        <v>1</v>
      </c>
      <c r="J8" s="53">
        <v>1</v>
      </c>
      <c r="K8" s="38" t="s">
        <v>26</v>
      </c>
      <c r="L8" s="47">
        <v>52222</v>
      </c>
      <c r="M8" s="47">
        <v>58423</v>
      </c>
      <c r="N8" s="39">
        <v>2800</v>
      </c>
      <c r="O8" s="39">
        <v>2</v>
      </c>
      <c r="P8" s="113">
        <v>3.9</v>
      </c>
      <c r="Q8" s="47">
        <v>40</v>
      </c>
      <c r="R8" s="47">
        <v>14</v>
      </c>
      <c r="S8" s="108">
        <v>0.28999999999999998</v>
      </c>
      <c r="T8" s="62" t="s">
        <v>38</v>
      </c>
      <c r="U8" s="130">
        <v>644.1</v>
      </c>
      <c r="V8" s="130">
        <v>546.4</v>
      </c>
      <c r="W8" s="141">
        <v>357.6</v>
      </c>
      <c r="X8" s="123">
        <v>89.1</v>
      </c>
      <c r="Y8" s="63">
        <v>1</v>
      </c>
      <c r="Z8" s="63">
        <v>0</v>
      </c>
      <c r="AA8" s="64">
        <v>0</v>
      </c>
    </row>
    <row r="9" spans="1:27" s="30" customFormat="1" ht="16">
      <c r="A9" s="27">
        <f t="shared" si="0"/>
        <v>8</v>
      </c>
      <c r="B9" s="28" t="s">
        <v>48</v>
      </c>
      <c r="C9" s="28" t="s">
        <v>49</v>
      </c>
      <c r="D9" s="28" t="s">
        <v>50</v>
      </c>
      <c r="E9" s="28" t="s">
        <v>34</v>
      </c>
      <c r="F9" s="103" t="s">
        <v>34</v>
      </c>
      <c r="G9" s="53">
        <v>1</v>
      </c>
      <c r="H9" s="53">
        <v>1</v>
      </c>
      <c r="I9" s="53">
        <v>1</v>
      </c>
      <c r="J9" s="53">
        <v>0</v>
      </c>
      <c r="K9" s="38" t="s">
        <v>34</v>
      </c>
      <c r="L9" s="47">
        <v>53976</v>
      </c>
      <c r="M9" s="47">
        <v>57933</v>
      </c>
      <c r="N9" s="39">
        <v>75</v>
      </c>
      <c r="O9" s="39">
        <v>3</v>
      </c>
      <c r="P9" s="113">
        <v>3.6</v>
      </c>
      <c r="Q9" s="47">
        <v>45</v>
      </c>
      <c r="R9" s="47">
        <v>0</v>
      </c>
      <c r="S9" s="108">
        <v>0.1</v>
      </c>
      <c r="T9" s="62" t="s">
        <v>26</v>
      </c>
      <c r="U9" s="130">
        <v>1212</v>
      </c>
      <c r="V9" s="130">
        <v>1077</v>
      </c>
      <c r="W9" s="141">
        <v>7.45</v>
      </c>
      <c r="X9" s="123">
        <v>5.0599999999999996</v>
      </c>
      <c r="Y9" s="63">
        <v>1</v>
      </c>
      <c r="Z9" s="63">
        <v>0</v>
      </c>
      <c r="AA9" s="64">
        <v>0</v>
      </c>
    </row>
    <row r="10" spans="1:27" s="30" customFormat="1" ht="16">
      <c r="A10" s="27">
        <f t="shared" si="0"/>
        <v>9</v>
      </c>
      <c r="B10" s="28" t="s">
        <v>51</v>
      </c>
      <c r="C10" s="28" t="s">
        <v>52</v>
      </c>
      <c r="D10" s="28" t="s">
        <v>53</v>
      </c>
      <c r="E10" s="28" t="s">
        <v>34</v>
      </c>
      <c r="F10" s="52" t="s">
        <v>38</v>
      </c>
      <c r="G10" s="53">
        <v>0</v>
      </c>
      <c r="H10" s="53">
        <v>0</v>
      </c>
      <c r="I10" s="53">
        <v>0</v>
      </c>
      <c r="J10" s="53">
        <v>0</v>
      </c>
      <c r="K10" s="38" t="s">
        <v>38</v>
      </c>
      <c r="L10" s="47">
        <v>1981</v>
      </c>
      <c r="M10" s="47">
        <v>2199</v>
      </c>
      <c r="N10" s="39">
        <v>500.3</v>
      </c>
      <c r="O10" s="39">
        <v>3</v>
      </c>
      <c r="P10" s="113">
        <v>4.0999999999999996</v>
      </c>
      <c r="Q10" s="47">
        <v>40</v>
      </c>
      <c r="R10" s="47">
        <v>0</v>
      </c>
      <c r="S10" s="108">
        <v>0.43</v>
      </c>
      <c r="T10" s="62" t="s">
        <v>27</v>
      </c>
      <c r="U10" s="130">
        <v>6143</v>
      </c>
      <c r="V10" s="130">
        <v>4933</v>
      </c>
      <c r="W10" s="141">
        <v>12.1</v>
      </c>
      <c r="X10" s="123">
        <v>11.1</v>
      </c>
      <c r="Y10" s="63">
        <v>1</v>
      </c>
      <c r="Z10" s="63">
        <v>0</v>
      </c>
      <c r="AA10" s="64">
        <v>1</v>
      </c>
    </row>
    <row r="11" spans="1:27" s="30" customFormat="1" ht="16">
      <c r="A11" s="31">
        <f t="shared" si="0"/>
        <v>10</v>
      </c>
      <c r="B11" s="32" t="s">
        <v>54</v>
      </c>
      <c r="C11" s="32" t="s">
        <v>55</v>
      </c>
      <c r="D11" s="32" t="s">
        <v>33</v>
      </c>
      <c r="E11" s="32" t="s">
        <v>34</v>
      </c>
      <c r="F11" s="52" t="s">
        <v>38</v>
      </c>
      <c r="G11" s="54">
        <v>1</v>
      </c>
      <c r="H11" s="54">
        <v>1</v>
      </c>
      <c r="I11" s="54">
        <v>0</v>
      </c>
      <c r="J11" s="54">
        <v>1</v>
      </c>
      <c r="K11" s="106" t="s">
        <v>34</v>
      </c>
      <c r="L11" s="118">
        <v>101400</v>
      </c>
      <c r="M11" s="118">
        <v>100800</v>
      </c>
      <c r="N11" s="41">
        <v>992.9</v>
      </c>
      <c r="O11" s="41">
        <v>0</v>
      </c>
      <c r="P11" s="114">
        <v>4</v>
      </c>
      <c r="Q11" s="118">
        <v>46</v>
      </c>
      <c r="R11" s="118">
        <v>28</v>
      </c>
      <c r="S11" s="109">
        <v>0.41</v>
      </c>
      <c r="T11" s="65" t="s">
        <v>26</v>
      </c>
      <c r="U11" s="132">
        <v>2149.16</v>
      </c>
      <c r="V11" s="132">
        <v>1276.46</v>
      </c>
      <c r="W11" s="142">
        <v>259</v>
      </c>
      <c r="X11" s="124">
        <v>340</v>
      </c>
      <c r="Y11" s="66">
        <v>1</v>
      </c>
      <c r="Z11" s="66">
        <v>0</v>
      </c>
      <c r="AA11" s="67">
        <v>1</v>
      </c>
    </row>
    <row r="12" spans="1:27" s="30" customFormat="1" ht="16">
      <c r="A12" s="27">
        <f t="shared" si="0"/>
        <v>11</v>
      </c>
      <c r="B12" s="28" t="s">
        <v>56</v>
      </c>
      <c r="C12" s="28" t="s">
        <v>57</v>
      </c>
      <c r="D12" s="28" t="s">
        <v>47</v>
      </c>
      <c r="E12" s="28" t="s">
        <v>38</v>
      </c>
      <c r="F12" s="104" t="s">
        <v>58</v>
      </c>
      <c r="G12" s="55">
        <v>1</v>
      </c>
      <c r="H12" s="55">
        <v>1</v>
      </c>
      <c r="I12" s="55">
        <v>1</v>
      </c>
      <c r="J12" s="55">
        <v>0</v>
      </c>
      <c r="K12" s="38" t="s">
        <v>34</v>
      </c>
      <c r="L12" s="119">
        <v>51900</v>
      </c>
      <c r="M12" s="119">
        <v>50600</v>
      </c>
      <c r="N12" s="42">
        <v>36100</v>
      </c>
      <c r="O12" s="42">
        <v>1</v>
      </c>
      <c r="P12" s="115">
        <v>3.5</v>
      </c>
      <c r="Q12" s="119">
        <v>40</v>
      </c>
      <c r="R12" s="119">
        <v>246</v>
      </c>
      <c r="S12" s="110">
        <v>0.25</v>
      </c>
      <c r="T12" s="68" t="s">
        <v>34</v>
      </c>
      <c r="U12" s="133">
        <v>903.3</v>
      </c>
      <c r="V12" s="133">
        <v>728.6</v>
      </c>
      <c r="W12" s="143">
        <v>62</v>
      </c>
      <c r="X12" s="125">
        <v>14.9</v>
      </c>
      <c r="Y12" s="69">
        <v>1</v>
      </c>
      <c r="Z12" s="69">
        <v>0</v>
      </c>
      <c r="AA12" s="70">
        <v>0</v>
      </c>
    </row>
    <row r="13" spans="1:27" s="30" customFormat="1" ht="16">
      <c r="A13" s="27">
        <f t="shared" si="0"/>
        <v>12</v>
      </c>
      <c r="B13" s="28" t="s">
        <v>59</v>
      </c>
      <c r="C13" s="28" t="s">
        <v>60</v>
      </c>
      <c r="D13" s="28" t="s">
        <v>61</v>
      </c>
      <c r="E13" s="28" t="s">
        <v>38</v>
      </c>
      <c r="F13" s="52" t="s">
        <v>62</v>
      </c>
      <c r="G13" s="56">
        <v>1</v>
      </c>
      <c r="H13" s="56">
        <v>1</v>
      </c>
      <c r="I13" s="56">
        <v>0</v>
      </c>
      <c r="J13" s="56">
        <v>1</v>
      </c>
      <c r="K13" s="38" t="s">
        <v>26</v>
      </c>
      <c r="L13" s="120">
        <v>8842</v>
      </c>
      <c r="M13" s="120">
        <v>10392</v>
      </c>
      <c r="N13" s="44">
        <v>50.9</v>
      </c>
      <c r="O13" s="44">
        <v>5</v>
      </c>
      <c r="P13" s="116">
        <v>4.43</v>
      </c>
      <c r="Q13" s="120">
        <v>32</v>
      </c>
      <c r="R13" s="120">
        <v>13</v>
      </c>
      <c r="S13" s="111">
        <v>0.37</v>
      </c>
      <c r="T13" s="62" t="s">
        <v>38</v>
      </c>
      <c r="U13" s="134">
        <v>297.89999999999998</v>
      </c>
      <c r="V13" s="134">
        <v>291</v>
      </c>
      <c r="W13" s="144">
        <v>-68.5</v>
      </c>
      <c r="X13" s="126">
        <v>-92.4</v>
      </c>
      <c r="Y13" s="71">
        <v>1</v>
      </c>
      <c r="Z13" s="71">
        <v>0</v>
      </c>
      <c r="AA13" s="72">
        <v>0</v>
      </c>
    </row>
    <row r="14" spans="1:27" s="30" customFormat="1" ht="16">
      <c r="A14" s="27">
        <f t="shared" si="0"/>
        <v>13</v>
      </c>
      <c r="B14" s="28" t="s">
        <v>63</v>
      </c>
      <c r="C14" s="28" t="s">
        <v>64</v>
      </c>
      <c r="D14" s="28" t="s">
        <v>65</v>
      </c>
      <c r="E14" s="28" t="s">
        <v>38</v>
      </c>
      <c r="F14" s="52" t="s">
        <v>66</v>
      </c>
      <c r="G14" s="56">
        <v>1</v>
      </c>
      <c r="H14" s="56">
        <v>1</v>
      </c>
      <c r="I14" s="56">
        <v>0</v>
      </c>
      <c r="J14" s="56">
        <v>1</v>
      </c>
      <c r="K14" s="38" t="s">
        <v>34</v>
      </c>
      <c r="L14" s="120">
        <v>58415</v>
      </c>
      <c r="M14" s="120">
        <v>60594</v>
      </c>
      <c r="N14" s="44">
        <v>9600</v>
      </c>
      <c r="O14" s="44">
        <v>3</v>
      </c>
      <c r="P14" s="116">
        <v>4.3600000000000003</v>
      </c>
      <c r="Q14" s="120">
        <v>35</v>
      </c>
      <c r="R14" s="120">
        <v>7</v>
      </c>
      <c r="S14" s="111">
        <v>0.38</v>
      </c>
      <c r="T14" s="62" t="s">
        <v>26</v>
      </c>
      <c r="U14" s="134">
        <v>1016</v>
      </c>
      <c r="V14" s="134">
        <v>919.2</v>
      </c>
      <c r="W14" s="144">
        <v>31.8</v>
      </c>
      <c r="X14" s="126">
        <v>30.7</v>
      </c>
      <c r="Y14" s="71">
        <v>1</v>
      </c>
      <c r="Z14" s="71">
        <v>0</v>
      </c>
      <c r="AA14" s="72">
        <v>1</v>
      </c>
    </row>
    <row r="15" spans="1:27" s="30" customFormat="1" ht="16">
      <c r="A15" s="27">
        <f t="shared" si="0"/>
        <v>14</v>
      </c>
      <c r="B15" s="28" t="s">
        <v>67</v>
      </c>
      <c r="C15" s="28" t="s">
        <v>68</v>
      </c>
      <c r="D15" s="28" t="s">
        <v>41</v>
      </c>
      <c r="E15" s="28" t="s">
        <v>38</v>
      </c>
      <c r="F15" s="52" t="s">
        <v>58</v>
      </c>
      <c r="G15" s="56">
        <v>1</v>
      </c>
      <c r="H15" s="56">
        <v>1</v>
      </c>
      <c r="I15" s="56">
        <v>1</v>
      </c>
      <c r="J15" s="56">
        <v>0</v>
      </c>
      <c r="K15" s="38" t="s">
        <v>38</v>
      </c>
      <c r="L15" s="120">
        <v>46900</v>
      </c>
      <c r="M15" s="120">
        <v>47533</v>
      </c>
      <c r="N15" s="43">
        <v>1200</v>
      </c>
      <c r="O15" s="44">
        <v>2</v>
      </c>
      <c r="P15" s="116">
        <v>4.0999999999999996</v>
      </c>
      <c r="Q15" s="120">
        <v>47</v>
      </c>
      <c r="R15" s="120">
        <v>12</v>
      </c>
      <c r="S15" s="111">
        <v>0.29499999999999998</v>
      </c>
      <c r="T15" s="107" t="s">
        <v>34</v>
      </c>
      <c r="U15" s="134">
        <v>946</v>
      </c>
      <c r="V15" s="134">
        <v>865</v>
      </c>
      <c r="W15" s="144">
        <v>1E-4</v>
      </c>
      <c r="X15" s="126">
        <v>0.72</v>
      </c>
      <c r="Y15" s="71">
        <v>1</v>
      </c>
      <c r="Z15" s="71">
        <v>0</v>
      </c>
      <c r="AA15" s="72">
        <v>0</v>
      </c>
    </row>
    <row r="16" spans="1:27" s="30" customFormat="1" ht="16">
      <c r="A16" s="27">
        <f t="shared" si="0"/>
        <v>15</v>
      </c>
      <c r="B16" s="28" t="s">
        <v>69</v>
      </c>
      <c r="C16" s="28" t="s">
        <v>70</v>
      </c>
      <c r="D16" s="28" t="s">
        <v>50</v>
      </c>
      <c r="E16" s="28" t="s">
        <v>38</v>
      </c>
      <c r="F16" s="52" t="s">
        <v>58</v>
      </c>
      <c r="G16" s="56">
        <v>1</v>
      </c>
      <c r="H16" s="56">
        <v>1</v>
      </c>
      <c r="I16" s="56">
        <v>0</v>
      </c>
      <c r="J16" s="56">
        <v>0</v>
      </c>
      <c r="K16" s="38" t="s">
        <v>38</v>
      </c>
      <c r="L16" s="120">
        <v>87657</v>
      </c>
      <c r="M16" s="120">
        <v>90000</v>
      </c>
      <c r="N16" s="44">
        <v>2100</v>
      </c>
      <c r="O16" s="44">
        <v>1</v>
      </c>
      <c r="P16" s="116">
        <v>4.7</v>
      </c>
      <c r="Q16" s="120">
        <v>34</v>
      </c>
      <c r="R16" s="120">
        <v>88</v>
      </c>
      <c r="S16" s="111">
        <v>0.27300000000000002</v>
      </c>
      <c r="T16" s="107" t="s">
        <v>34</v>
      </c>
      <c r="U16" s="134">
        <v>1936</v>
      </c>
      <c r="V16" s="134">
        <v>1674</v>
      </c>
      <c r="W16" s="144">
        <v>247</v>
      </c>
      <c r="X16" s="126">
        <v>77.400000000000006</v>
      </c>
      <c r="Y16" s="71">
        <v>0</v>
      </c>
      <c r="Z16" s="71">
        <v>0</v>
      </c>
      <c r="AA16" s="72">
        <v>1</v>
      </c>
    </row>
    <row r="17" spans="1:27" s="30" customFormat="1" ht="16">
      <c r="A17" s="27">
        <f t="shared" si="0"/>
        <v>16</v>
      </c>
      <c r="B17" s="28" t="s">
        <v>72</v>
      </c>
      <c r="C17" s="28" t="s">
        <v>73</v>
      </c>
      <c r="D17" s="28" t="s">
        <v>61</v>
      </c>
      <c r="E17" s="28" t="s">
        <v>38</v>
      </c>
      <c r="F17" s="52" t="s">
        <v>38</v>
      </c>
      <c r="G17" s="56">
        <v>1</v>
      </c>
      <c r="H17" s="56">
        <v>1</v>
      </c>
      <c r="I17" s="56">
        <v>0</v>
      </c>
      <c r="J17" s="56">
        <v>1</v>
      </c>
      <c r="K17" s="38" t="s">
        <v>58</v>
      </c>
      <c r="L17" s="120">
        <v>11864</v>
      </c>
      <c r="M17" s="120">
        <v>18004</v>
      </c>
      <c r="N17" s="38">
        <v>33.6</v>
      </c>
      <c r="O17" s="44">
        <v>2</v>
      </c>
      <c r="P17" s="116">
        <v>4.21</v>
      </c>
      <c r="Q17" s="120">
        <v>30</v>
      </c>
      <c r="R17" s="120">
        <v>5</v>
      </c>
      <c r="S17" s="111">
        <v>0.36</v>
      </c>
      <c r="T17" s="62" t="s">
        <v>26</v>
      </c>
      <c r="U17" s="134">
        <v>515.5</v>
      </c>
      <c r="V17" s="134">
        <v>515.6</v>
      </c>
      <c r="W17" s="144">
        <v>22</v>
      </c>
      <c r="X17" s="126">
        <v>55.7</v>
      </c>
      <c r="Y17" s="71">
        <v>1</v>
      </c>
      <c r="Z17" s="71">
        <v>0</v>
      </c>
      <c r="AA17" s="72">
        <v>0</v>
      </c>
    </row>
    <row r="18" spans="1:27" s="30" customFormat="1" ht="16">
      <c r="A18" s="27">
        <f t="shared" si="0"/>
        <v>17</v>
      </c>
      <c r="B18" s="28" t="s">
        <v>75</v>
      </c>
      <c r="C18" s="28" t="s">
        <v>76</v>
      </c>
      <c r="D18" s="28" t="s">
        <v>33</v>
      </c>
      <c r="E18" s="28" t="s">
        <v>38</v>
      </c>
      <c r="F18" s="52" t="s">
        <v>58</v>
      </c>
      <c r="G18" s="56">
        <v>1</v>
      </c>
      <c r="H18" s="56">
        <v>1</v>
      </c>
      <c r="I18" s="56">
        <v>1</v>
      </c>
      <c r="J18" s="56">
        <v>1</v>
      </c>
      <c r="K18" s="38" t="s">
        <v>38</v>
      </c>
      <c r="L18" s="120">
        <v>16821</v>
      </c>
      <c r="M18" s="120">
        <v>18404</v>
      </c>
      <c r="N18" s="44">
        <v>17.600000000000001</v>
      </c>
      <c r="O18" s="44">
        <v>4</v>
      </c>
      <c r="P18" s="116">
        <v>4.0999999999999996</v>
      </c>
      <c r="Q18" s="120">
        <v>41</v>
      </c>
      <c r="R18" s="120">
        <v>13</v>
      </c>
      <c r="S18" s="111">
        <v>0.23</v>
      </c>
      <c r="T18" s="62" t="s">
        <v>38</v>
      </c>
      <c r="U18" s="134">
        <v>2458</v>
      </c>
      <c r="V18" s="134">
        <v>2059</v>
      </c>
      <c r="W18" s="144">
        <v>138.80000000000001</v>
      </c>
      <c r="X18" s="126">
        <v>55.7</v>
      </c>
      <c r="Y18" s="71">
        <v>1</v>
      </c>
      <c r="Z18" s="71">
        <v>0</v>
      </c>
      <c r="AA18" s="72">
        <v>1</v>
      </c>
    </row>
    <row r="19" spans="1:27" s="30" customFormat="1" ht="16">
      <c r="A19" s="27">
        <f t="shared" si="0"/>
        <v>18</v>
      </c>
      <c r="B19" s="28" t="s">
        <v>77</v>
      </c>
      <c r="C19" s="28" t="s">
        <v>78</v>
      </c>
      <c r="D19" s="28" t="s">
        <v>79</v>
      </c>
      <c r="E19" s="28" t="s">
        <v>38</v>
      </c>
      <c r="F19" s="52" t="s">
        <v>62</v>
      </c>
      <c r="G19" s="56">
        <v>1</v>
      </c>
      <c r="H19" s="56">
        <v>1</v>
      </c>
      <c r="I19" s="56">
        <v>0</v>
      </c>
      <c r="J19" s="56">
        <v>1</v>
      </c>
      <c r="K19" s="38" t="s">
        <v>34</v>
      </c>
      <c r="L19" s="120">
        <v>36600</v>
      </c>
      <c r="M19" s="120">
        <v>32300</v>
      </c>
      <c r="N19" s="44">
        <v>1400</v>
      </c>
      <c r="O19" s="44">
        <v>2</v>
      </c>
      <c r="P19" s="116">
        <v>3.3</v>
      </c>
      <c r="Q19" s="120">
        <v>42</v>
      </c>
      <c r="R19" s="120">
        <v>25</v>
      </c>
      <c r="S19" s="111">
        <v>0.54500000000000004</v>
      </c>
      <c r="T19" s="107" t="s">
        <v>34</v>
      </c>
      <c r="U19" s="134">
        <v>1106</v>
      </c>
      <c r="V19" s="134">
        <v>1016</v>
      </c>
      <c r="W19" s="144">
        <v>-8.67</v>
      </c>
      <c r="X19" s="126">
        <v>-46.2</v>
      </c>
      <c r="Y19" s="71">
        <v>1</v>
      </c>
      <c r="Z19" s="71">
        <v>0</v>
      </c>
      <c r="AA19" s="72">
        <v>0</v>
      </c>
    </row>
    <row r="20" spans="1:27" s="30" customFormat="1" ht="15.75" customHeight="1">
      <c r="A20" s="27">
        <f t="shared" si="0"/>
        <v>19</v>
      </c>
      <c r="B20" s="28" t="s">
        <v>81</v>
      </c>
      <c r="C20" s="28" t="s">
        <v>82</v>
      </c>
      <c r="D20" s="28" t="s">
        <v>65</v>
      </c>
      <c r="E20" s="28" t="s">
        <v>38</v>
      </c>
      <c r="F20" s="52" t="s">
        <v>66</v>
      </c>
      <c r="G20" s="56">
        <v>1</v>
      </c>
      <c r="H20" s="56">
        <v>1</v>
      </c>
      <c r="I20" s="56">
        <v>0</v>
      </c>
      <c r="J20" s="56">
        <v>0</v>
      </c>
      <c r="K20" s="38" t="s">
        <v>34</v>
      </c>
      <c r="L20" s="120">
        <v>28765</v>
      </c>
      <c r="M20" s="120">
        <v>30549</v>
      </c>
      <c r="N20" s="44">
        <v>11300</v>
      </c>
      <c r="O20" s="44">
        <v>6</v>
      </c>
      <c r="P20" s="116">
        <v>4.1900000000000004</v>
      </c>
      <c r="Q20" s="120">
        <v>35</v>
      </c>
      <c r="R20" s="120">
        <v>6</v>
      </c>
      <c r="S20" s="111">
        <v>0.56600000000000006</v>
      </c>
      <c r="T20" s="107" t="s">
        <v>34</v>
      </c>
      <c r="U20" s="135">
        <v>1183</v>
      </c>
      <c r="V20" s="135">
        <v>1075</v>
      </c>
      <c r="W20" s="150">
        <v>28.3</v>
      </c>
      <c r="X20" s="149">
        <v>-14.3</v>
      </c>
      <c r="Y20" s="71">
        <v>1</v>
      </c>
      <c r="Z20" s="71">
        <v>0</v>
      </c>
      <c r="AA20" s="72">
        <v>1</v>
      </c>
    </row>
    <row r="21" spans="1:27" s="30" customFormat="1" ht="16">
      <c r="A21" s="31">
        <f t="shared" si="0"/>
        <v>20</v>
      </c>
      <c r="B21" s="32" t="s">
        <v>83</v>
      </c>
      <c r="C21" s="32" t="s">
        <v>84</v>
      </c>
      <c r="D21" s="32" t="s">
        <v>33</v>
      </c>
      <c r="E21" s="32" t="s">
        <v>38</v>
      </c>
      <c r="F21" s="52" t="s">
        <v>58</v>
      </c>
      <c r="G21" s="57">
        <v>1</v>
      </c>
      <c r="H21" s="57">
        <v>1</v>
      </c>
      <c r="I21" s="57">
        <v>1</v>
      </c>
      <c r="J21" s="57">
        <v>1</v>
      </c>
      <c r="K21" s="106" t="s">
        <v>38</v>
      </c>
      <c r="L21" s="121">
        <v>477006</v>
      </c>
      <c r="M21" s="121">
        <v>479002</v>
      </c>
      <c r="N21" s="45">
        <v>21700</v>
      </c>
      <c r="O21" s="45">
        <v>9</v>
      </c>
      <c r="P21" s="117">
        <v>3.9</v>
      </c>
      <c r="Q21" s="121">
        <v>42</v>
      </c>
      <c r="R21" s="121">
        <v>47</v>
      </c>
      <c r="S21" s="112">
        <v>0.41600000000000004</v>
      </c>
      <c r="T21" s="65" t="s">
        <v>38</v>
      </c>
      <c r="U21" s="136">
        <v>27047</v>
      </c>
      <c r="V21" s="136">
        <v>23352</v>
      </c>
      <c r="W21" s="145">
        <v>88.4</v>
      </c>
      <c r="X21" s="127">
        <v>5.7</v>
      </c>
      <c r="Y21" s="73">
        <v>1</v>
      </c>
      <c r="Z21" s="73">
        <v>0</v>
      </c>
      <c r="AA21" s="74">
        <v>0</v>
      </c>
    </row>
    <row r="22" spans="1:27" s="30" customFormat="1" ht="16">
      <c r="A22" s="27">
        <f t="shared" si="0"/>
        <v>21</v>
      </c>
      <c r="B22" s="28" t="s">
        <v>85</v>
      </c>
      <c r="C22" s="28" t="s">
        <v>86</v>
      </c>
      <c r="D22" s="28" t="s">
        <v>41</v>
      </c>
      <c r="E22" s="28" t="s">
        <v>58</v>
      </c>
      <c r="F22" s="104" t="s">
        <v>58</v>
      </c>
      <c r="G22" s="53">
        <v>1</v>
      </c>
      <c r="H22" s="53">
        <v>1</v>
      </c>
      <c r="I22" s="53">
        <v>1</v>
      </c>
      <c r="J22" s="53">
        <v>1</v>
      </c>
      <c r="K22" s="38" t="s">
        <v>62</v>
      </c>
      <c r="L22" s="47">
        <v>66018</v>
      </c>
      <c r="M22" s="47">
        <v>56792</v>
      </c>
      <c r="N22" s="46">
        <v>569536412.70000005</v>
      </c>
      <c r="O22" s="39">
        <v>3</v>
      </c>
      <c r="P22" s="113">
        <v>3.8</v>
      </c>
      <c r="Q22" s="47">
        <v>40</v>
      </c>
      <c r="R22" s="47">
        <v>35</v>
      </c>
      <c r="S22" s="108">
        <v>0.25</v>
      </c>
      <c r="T22" s="107" t="s">
        <v>34</v>
      </c>
      <c r="U22" s="130">
        <v>930.5</v>
      </c>
      <c r="V22" s="130">
        <v>942</v>
      </c>
      <c r="W22" s="141">
        <v>0.18</v>
      </c>
      <c r="X22" s="123">
        <v>0.15</v>
      </c>
      <c r="Y22" s="63">
        <v>1</v>
      </c>
      <c r="Z22" s="63">
        <v>0</v>
      </c>
      <c r="AA22" s="64">
        <v>0</v>
      </c>
    </row>
    <row r="23" spans="1:27" s="30" customFormat="1" ht="16">
      <c r="A23" s="27">
        <f t="shared" si="0"/>
        <v>22</v>
      </c>
      <c r="B23" s="28" t="s">
        <v>87</v>
      </c>
      <c r="C23" s="28" t="s">
        <v>88</v>
      </c>
      <c r="D23" s="28" t="s">
        <v>89</v>
      </c>
      <c r="E23" s="28" t="s">
        <v>58</v>
      </c>
      <c r="F23" s="52" t="s">
        <v>66</v>
      </c>
      <c r="G23" s="53">
        <v>1</v>
      </c>
      <c r="H23" s="53">
        <v>1</v>
      </c>
      <c r="I23" s="53">
        <v>0</v>
      </c>
      <c r="J23" s="53">
        <v>1</v>
      </c>
      <c r="K23" s="38" t="s">
        <v>58</v>
      </c>
      <c r="L23" s="47">
        <v>3343</v>
      </c>
      <c r="M23" s="47">
        <v>3394</v>
      </c>
      <c r="N23" s="39">
        <v>0</v>
      </c>
      <c r="O23" s="39">
        <v>0</v>
      </c>
      <c r="P23" s="113">
        <v>4.2</v>
      </c>
      <c r="Q23" s="47">
        <v>42</v>
      </c>
      <c r="R23" s="47">
        <v>12</v>
      </c>
      <c r="S23" s="108">
        <v>0.15</v>
      </c>
      <c r="T23" s="62" t="s">
        <v>26</v>
      </c>
      <c r="U23" s="130">
        <v>50.47</v>
      </c>
      <c r="V23" s="130">
        <v>46.84</v>
      </c>
      <c r="W23" s="141">
        <v>13.6</v>
      </c>
      <c r="X23" s="123">
        <v>4.2</v>
      </c>
      <c r="Y23" s="63">
        <v>1</v>
      </c>
      <c r="Z23" s="63">
        <v>0</v>
      </c>
      <c r="AA23" s="64">
        <v>0</v>
      </c>
    </row>
    <row r="24" spans="1:27" s="30" customFormat="1" ht="16">
      <c r="A24" s="27">
        <f t="shared" si="0"/>
        <v>23</v>
      </c>
      <c r="B24" s="29" t="s">
        <v>90</v>
      </c>
      <c r="C24" s="29" t="s">
        <v>91</v>
      </c>
      <c r="D24" s="29" t="s">
        <v>92</v>
      </c>
      <c r="E24" s="29" t="s">
        <v>58</v>
      </c>
      <c r="F24" s="52" t="s">
        <v>62</v>
      </c>
      <c r="G24" s="53">
        <v>1</v>
      </c>
      <c r="H24" s="53">
        <v>1</v>
      </c>
      <c r="I24" s="53">
        <v>1</v>
      </c>
      <c r="J24" s="53">
        <v>1</v>
      </c>
      <c r="K24" s="38" t="s">
        <v>58</v>
      </c>
      <c r="L24" s="47">
        <v>21467</v>
      </c>
      <c r="M24" s="47">
        <v>21273</v>
      </c>
      <c r="N24" s="48">
        <v>855156</v>
      </c>
      <c r="O24" s="39">
        <v>4</v>
      </c>
      <c r="P24" s="113">
        <v>3.8</v>
      </c>
      <c r="Q24" s="47">
        <v>45</v>
      </c>
      <c r="R24" s="47">
        <v>11</v>
      </c>
      <c r="S24" s="108">
        <v>0.16500000000000001</v>
      </c>
      <c r="T24" s="62" t="s">
        <v>58</v>
      </c>
      <c r="U24" s="130">
        <v>1644.48</v>
      </c>
      <c r="V24" s="130">
        <v>1567.94</v>
      </c>
      <c r="W24" s="141">
        <v>1E-4</v>
      </c>
      <c r="X24" s="123">
        <v>0.22</v>
      </c>
      <c r="Y24" s="63">
        <v>1</v>
      </c>
      <c r="Z24" s="63">
        <v>0</v>
      </c>
      <c r="AA24" s="64">
        <v>0</v>
      </c>
    </row>
    <row r="25" spans="1:27" s="30" customFormat="1" ht="16">
      <c r="A25" s="27">
        <f t="shared" si="0"/>
        <v>24</v>
      </c>
      <c r="B25" s="29" t="s">
        <v>93</v>
      </c>
      <c r="C25" s="29" t="s">
        <v>94</v>
      </c>
      <c r="D25" s="29" t="s">
        <v>33</v>
      </c>
      <c r="E25" s="29" t="s">
        <v>58</v>
      </c>
      <c r="F25" s="52" t="s">
        <v>62</v>
      </c>
      <c r="G25" s="53">
        <v>1</v>
      </c>
      <c r="H25" s="53">
        <v>1</v>
      </c>
      <c r="I25" s="53">
        <v>0</v>
      </c>
      <c r="J25" s="53">
        <v>1</v>
      </c>
      <c r="K25" s="38" t="s">
        <v>62</v>
      </c>
      <c r="L25" s="47">
        <v>355900</v>
      </c>
      <c r="M25" s="47">
        <v>355000</v>
      </c>
      <c r="N25" s="46">
        <v>21692488.800000001</v>
      </c>
      <c r="O25" s="39">
        <v>11</v>
      </c>
      <c r="P25" s="113">
        <v>3.6</v>
      </c>
      <c r="Q25" s="47">
        <v>41</v>
      </c>
      <c r="R25" s="47">
        <v>615</v>
      </c>
      <c r="S25" s="108">
        <v>0.32799999999999996</v>
      </c>
      <c r="T25" s="62" t="s">
        <v>38</v>
      </c>
      <c r="U25" s="130">
        <v>16457</v>
      </c>
      <c r="V25" s="130">
        <v>15353</v>
      </c>
      <c r="W25" s="141">
        <v>99.7</v>
      </c>
      <c r="X25" s="123">
        <v>15.9</v>
      </c>
      <c r="Y25" s="63">
        <v>1</v>
      </c>
      <c r="Z25" s="63">
        <v>0</v>
      </c>
      <c r="AA25" s="64">
        <v>0</v>
      </c>
    </row>
    <row r="26" spans="1:27" s="30" customFormat="1" ht="16">
      <c r="A26" s="27">
        <f t="shared" si="0"/>
        <v>25</v>
      </c>
      <c r="B26" s="29" t="s">
        <v>95</v>
      </c>
      <c r="C26" s="29" t="s">
        <v>96</v>
      </c>
      <c r="D26" s="29" t="s">
        <v>97</v>
      </c>
      <c r="E26" s="29" t="s">
        <v>58</v>
      </c>
      <c r="F26" s="52" t="s">
        <v>66</v>
      </c>
      <c r="G26" s="53">
        <v>1</v>
      </c>
      <c r="H26" s="53">
        <v>1</v>
      </c>
      <c r="I26" s="53">
        <v>1</v>
      </c>
      <c r="J26" s="53">
        <v>1</v>
      </c>
      <c r="K26" s="38" t="s">
        <v>58</v>
      </c>
      <c r="L26" s="47">
        <v>5000</v>
      </c>
      <c r="M26" s="47">
        <v>5000</v>
      </c>
      <c r="N26" s="39">
        <v>5082081</v>
      </c>
      <c r="O26" s="39">
        <v>4</v>
      </c>
      <c r="P26" s="113">
        <v>4.3</v>
      </c>
      <c r="Q26" s="47">
        <v>39</v>
      </c>
      <c r="R26" s="47">
        <v>11</v>
      </c>
      <c r="S26" s="108">
        <v>0.25</v>
      </c>
      <c r="T26" s="62" t="s">
        <v>38</v>
      </c>
      <c r="U26" s="130">
        <v>207.142</v>
      </c>
      <c r="V26" s="130">
        <v>96.031999999999996</v>
      </c>
      <c r="W26" s="141">
        <v>37.700000000000003</v>
      </c>
      <c r="X26" s="123">
        <v>-12.9</v>
      </c>
      <c r="Y26" s="63">
        <v>1</v>
      </c>
      <c r="Z26" s="63">
        <v>0</v>
      </c>
      <c r="AA26" s="64">
        <v>0</v>
      </c>
    </row>
    <row r="27" spans="1:27" s="30" customFormat="1" ht="16">
      <c r="A27" s="27">
        <f t="shared" si="0"/>
        <v>26</v>
      </c>
      <c r="B27" s="29" t="s">
        <v>98</v>
      </c>
      <c r="C27" s="29" t="s">
        <v>99</v>
      </c>
      <c r="D27" s="29" t="s">
        <v>97</v>
      </c>
      <c r="E27" s="29" t="s">
        <v>58</v>
      </c>
      <c r="F27" s="52" t="s">
        <v>66</v>
      </c>
      <c r="G27" s="53">
        <v>1</v>
      </c>
      <c r="H27" s="53">
        <v>1</v>
      </c>
      <c r="I27" s="53">
        <v>0</v>
      </c>
      <c r="J27" s="53">
        <v>1</v>
      </c>
      <c r="K27" s="38" t="s">
        <v>58</v>
      </c>
      <c r="L27" s="47">
        <v>4606</v>
      </c>
      <c r="M27" s="47">
        <v>4755</v>
      </c>
      <c r="N27" s="39">
        <v>0</v>
      </c>
      <c r="O27" s="39">
        <v>2</v>
      </c>
      <c r="P27" s="113">
        <v>4.5</v>
      </c>
      <c r="Q27" s="47">
        <v>41</v>
      </c>
      <c r="R27" s="47">
        <v>2</v>
      </c>
      <c r="S27" s="108">
        <v>0.28999999999999998</v>
      </c>
      <c r="T27" s="62" t="s">
        <v>38</v>
      </c>
      <c r="U27" s="130">
        <v>222.09</v>
      </c>
      <c r="V27" s="130">
        <v>186.51</v>
      </c>
      <c r="W27" s="141">
        <v>7.85</v>
      </c>
      <c r="X27" s="123">
        <v>6.9</v>
      </c>
      <c r="Y27" s="63">
        <v>1</v>
      </c>
      <c r="Z27" s="63">
        <v>0</v>
      </c>
      <c r="AA27" s="64">
        <v>0</v>
      </c>
    </row>
    <row r="28" spans="1:27" s="30" customFormat="1" ht="16">
      <c r="A28" s="27">
        <f t="shared" si="0"/>
        <v>27</v>
      </c>
      <c r="B28" s="29" t="s">
        <v>100</v>
      </c>
      <c r="C28" s="29" t="s">
        <v>101</v>
      </c>
      <c r="D28" s="29" t="s">
        <v>102</v>
      </c>
      <c r="E28" s="29" t="s">
        <v>62</v>
      </c>
      <c r="F28" s="52" t="s">
        <v>66</v>
      </c>
      <c r="G28" s="53">
        <v>1</v>
      </c>
      <c r="H28" s="53">
        <v>1</v>
      </c>
      <c r="I28" s="53">
        <v>0</v>
      </c>
      <c r="J28" s="53">
        <v>1</v>
      </c>
      <c r="K28" s="38" t="s">
        <v>58</v>
      </c>
      <c r="L28" s="47">
        <v>13100</v>
      </c>
      <c r="M28" s="47">
        <v>13800</v>
      </c>
      <c r="N28" s="39">
        <v>0</v>
      </c>
      <c r="O28" s="39">
        <v>3</v>
      </c>
      <c r="P28" s="113">
        <v>3.1</v>
      </c>
      <c r="Q28" s="47">
        <v>42</v>
      </c>
      <c r="R28" s="47">
        <v>11</v>
      </c>
      <c r="S28" s="108">
        <v>0.37</v>
      </c>
      <c r="T28" s="62" t="s">
        <v>58</v>
      </c>
      <c r="U28" s="130">
        <v>209.3</v>
      </c>
      <c r="V28" s="130">
        <v>89.91</v>
      </c>
      <c r="W28" s="141">
        <v>0.97</v>
      </c>
      <c r="X28" s="123">
        <v>-0.11</v>
      </c>
      <c r="Y28" s="63">
        <v>0</v>
      </c>
      <c r="Z28" s="63">
        <v>0</v>
      </c>
      <c r="AA28" s="64">
        <v>0</v>
      </c>
    </row>
    <row r="29" spans="1:27" s="30" customFormat="1" ht="16">
      <c r="A29" s="27">
        <f t="shared" si="0"/>
        <v>28</v>
      </c>
      <c r="B29" s="29" t="s">
        <v>103</v>
      </c>
      <c r="C29" s="29" t="s">
        <v>104</v>
      </c>
      <c r="D29" s="29" t="s">
        <v>41</v>
      </c>
      <c r="E29" s="29" t="s">
        <v>62</v>
      </c>
      <c r="F29" s="52" t="s">
        <v>105</v>
      </c>
      <c r="G29" s="53">
        <v>1</v>
      </c>
      <c r="H29" s="53">
        <v>1</v>
      </c>
      <c r="I29" s="53">
        <v>0</v>
      </c>
      <c r="J29" s="53">
        <v>1</v>
      </c>
      <c r="K29" s="38" t="s">
        <v>62</v>
      </c>
      <c r="L29" s="47">
        <v>4607</v>
      </c>
      <c r="M29" s="47">
        <v>4355</v>
      </c>
      <c r="N29" s="39">
        <v>0</v>
      </c>
      <c r="O29" s="39">
        <v>3</v>
      </c>
      <c r="P29" s="113">
        <v>4.5</v>
      </c>
      <c r="Q29" s="47">
        <v>43</v>
      </c>
      <c r="R29" s="47">
        <v>0</v>
      </c>
      <c r="S29" s="108">
        <v>0.3</v>
      </c>
      <c r="T29" s="62" t="s">
        <v>38</v>
      </c>
      <c r="U29" s="130">
        <v>150.25</v>
      </c>
      <c r="V29" s="130">
        <v>147.1</v>
      </c>
      <c r="W29" s="141">
        <v>0.26</v>
      </c>
      <c r="X29" s="123">
        <v>0.24</v>
      </c>
      <c r="Y29" s="63">
        <v>0</v>
      </c>
      <c r="Z29" s="63">
        <v>0</v>
      </c>
      <c r="AA29" s="64">
        <v>1</v>
      </c>
    </row>
    <row r="30" spans="1:27" s="30" customFormat="1" ht="16">
      <c r="A30" s="27">
        <f t="shared" si="0"/>
        <v>29</v>
      </c>
      <c r="B30" s="29" t="s">
        <v>106</v>
      </c>
      <c r="C30" s="29" t="s">
        <v>107</v>
      </c>
      <c r="D30" s="29" t="s">
        <v>97</v>
      </c>
      <c r="E30" s="29" t="s">
        <v>62</v>
      </c>
      <c r="F30" s="52" t="s">
        <v>66</v>
      </c>
      <c r="G30" s="53">
        <v>1</v>
      </c>
      <c r="H30" s="53">
        <v>1</v>
      </c>
      <c r="I30" s="53">
        <v>0</v>
      </c>
      <c r="J30" s="53">
        <v>0</v>
      </c>
      <c r="K30" s="38" t="s">
        <v>66</v>
      </c>
      <c r="L30" s="47">
        <v>5933</v>
      </c>
      <c r="M30" s="47">
        <v>8058</v>
      </c>
      <c r="N30" s="39">
        <v>0</v>
      </c>
      <c r="O30" s="39">
        <v>4</v>
      </c>
      <c r="P30" s="113">
        <v>3.7</v>
      </c>
      <c r="Q30" s="47">
        <v>40</v>
      </c>
      <c r="R30" s="47">
        <v>9</v>
      </c>
      <c r="S30" s="108">
        <v>0.25</v>
      </c>
      <c r="T30" s="62" t="s">
        <v>38</v>
      </c>
      <c r="U30" s="130">
        <v>348.8</v>
      </c>
      <c r="V30" s="130">
        <v>282.39999999999998</v>
      </c>
      <c r="W30" s="141">
        <v>57.7</v>
      </c>
      <c r="X30" s="123">
        <v>37.9</v>
      </c>
      <c r="Y30" s="63">
        <v>0</v>
      </c>
      <c r="Z30" s="63">
        <v>0</v>
      </c>
      <c r="AA30" s="64">
        <v>1</v>
      </c>
    </row>
    <row r="31" spans="1:27" s="30" customFormat="1" ht="16">
      <c r="A31" s="31">
        <f t="shared" si="0"/>
        <v>30</v>
      </c>
      <c r="B31" s="33" t="s">
        <v>108</v>
      </c>
      <c r="C31" s="33" t="s">
        <v>109</v>
      </c>
      <c r="D31" s="33" t="s">
        <v>110</v>
      </c>
      <c r="E31" s="33" t="s">
        <v>62</v>
      </c>
      <c r="F31" s="52" t="s">
        <v>105</v>
      </c>
      <c r="G31" s="54">
        <v>1</v>
      </c>
      <c r="H31" s="54">
        <v>1</v>
      </c>
      <c r="I31" s="54">
        <v>0</v>
      </c>
      <c r="J31" s="54">
        <v>0</v>
      </c>
      <c r="K31" s="40" t="s">
        <v>62</v>
      </c>
      <c r="L31" s="118">
        <v>500</v>
      </c>
      <c r="M31" s="118">
        <v>656</v>
      </c>
      <c r="N31" s="41">
        <v>0</v>
      </c>
      <c r="O31" s="41">
        <v>4</v>
      </c>
      <c r="P31" s="114">
        <v>4.7</v>
      </c>
      <c r="Q31" s="118">
        <v>35</v>
      </c>
      <c r="R31" s="118">
        <v>1</v>
      </c>
      <c r="S31" s="109">
        <v>0.155</v>
      </c>
      <c r="T31" s="65" t="s">
        <v>38</v>
      </c>
      <c r="U31" s="132">
        <v>12.57</v>
      </c>
      <c r="V31" s="132">
        <v>9.6</v>
      </c>
      <c r="W31" s="142">
        <v>6.3</v>
      </c>
      <c r="X31" s="124">
        <v>35.5</v>
      </c>
      <c r="Y31" s="66">
        <v>0</v>
      </c>
      <c r="Z31" s="66">
        <v>0</v>
      </c>
      <c r="AA31" s="67">
        <v>1</v>
      </c>
    </row>
    <row r="32" spans="1:27" s="30" customFormat="1" ht="16">
      <c r="A32" s="27">
        <f t="shared" si="0"/>
        <v>31</v>
      </c>
      <c r="B32" s="29" t="s">
        <v>111</v>
      </c>
      <c r="C32" s="29" t="s">
        <v>112</v>
      </c>
      <c r="D32" s="29" t="s">
        <v>113</v>
      </c>
      <c r="E32" s="29" t="s">
        <v>62</v>
      </c>
      <c r="F32" s="104" t="s">
        <v>105</v>
      </c>
      <c r="G32" s="53">
        <v>1</v>
      </c>
      <c r="H32" s="53">
        <v>1</v>
      </c>
      <c r="I32" s="53">
        <v>0</v>
      </c>
      <c r="J32" s="53">
        <v>1</v>
      </c>
      <c r="K32" s="38" t="s">
        <v>62</v>
      </c>
      <c r="L32" s="47">
        <v>17500</v>
      </c>
      <c r="M32" s="47">
        <v>17900</v>
      </c>
      <c r="N32" s="39">
        <v>45.5</v>
      </c>
      <c r="O32" s="39">
        <v>2</v>
      </c>
      <c r="P32" s="113">
        <v>3.5</v>
      </c>
      <c r="Q32" s="47">
        <v>30</v>
      </c>
      <c r="R32" s="47">
        <v>23</v>
      </c>
      <c r="S32" s="108">
        <v>0.8</v>
      </c>
      <c r="T32" s="62" t="s">
        <v>58</v>
      </c>
      <c r="U32" s="130">
        <v>92.8</v>
      </c>
      <c r="V32" s="130">
        <v>72.8</v>
      </c>
      <c r="W32" s="141">
        <v>13.9</v>
      </c>
      <c r="X32" s="123">
        <v>11.4</v>
      </c>
      <c r="Y32" s="63">
        <v>1</v>
      </c>
      <c r="Z32" s="63">
        <v>0</v>
      </c>
      <c r="AA32" s="64">
        <v>0</v>
      </c>
    </row>
    <row r="33" spans="1:27" s="30" customFormat="1" ht="16">
      <c r="A33" s="27">
        <f t="shared" si="0"/>
        <v>32</v>
      </c>
      <c r="B33" s="29" t="s">
        <v>114</v>
      </c>
      <c r="C33" s="29" t="s">
        <v>115</v>
      </c>
      <c r="D33" s="29" t="s">
        <v>116</v>
      </c>
      <c r="E33" s="29" t="s">
        <v>62</v>
      </c>
      <c r="F33" s="52" t="s">
        <v>117</v>
      </c>
      <c r="G33" s="53">
        <v>1</v>
      </c>
      <c r="H33" s="53">
        <v>1</v>
      </c>
      <c r="I33" s="53">
        <v>0</v>
      </c>
      <c r="J33" s="53">
        <v>0</v>
      </c>
      <c r="K33" s="38" t="s">
        <v>66</v>
      </c>
      <c r="L33" s="47">
        <v>130000</v>
      </c>
      <c r="M33" s="47">
        <v>149700</v>
      </c>
      <c r="N33" s="39">
        <v>0</v>
      </c>
      <c r="O33" s="39">
        <v>7</v>
      </c>
      <c r="P33" s="113">
        <v>4.2</v>
      </c>
      <c r="Q33" s="47">
        <v>32</v>
      </c>
      <c r="R33" s="47">
        <v>0</v>
      </c>
      <c r="S33" s="108">
        <v>0.4</v>
      </c>
      <c r="T33" s="62" t="s">
        <v>38</v>
      </c>
      <c r="U33" s="130">
        <v>1754.856</v>
      </c>
      <c r="V33" s="137">
        <v>1421.316</v>
      </c>
      <c r="W33" s="141">
        <v>-0.92</v>
      </c>
      <c r="X33" s="123">
        <v>1.66</v>
      </c>
      <c r="Y33" s="63">
        <v>1</v>
      </c>
      <c r="Z33" s="63">
        <v>0</v>
      </c>
      <c r="AA33" s="64">
        <v>0</v>
      </c>
    </row>
    <row r="34" spans="1:27" s="30" customFormat="1" ht="16">
      <c r="A34" s="27">
        <f t="shared" si="0"/>
        <v>33</v>
      </c>
      <c r="B34" s="29" t="s">
        <v>118</v>
      </c>
      <c r="C34" s="29" t="s">
        <v>119</v>
      </c>
      <c r="D34" s="29" t="s">
        <v>120</v>
      </c>
      <c r="E34" s="29" t="s">
        <v>66</v>
      </c>
      <c r="F34" s="52" t="s">
        <v>117</v>
      </c>
      <c r="G34" s="53">
        <v>1</v>
      </c>
      <c r="H34" s="53">
        <v>1</v>
      </c>
      <c r="I34" s="53">
        <v>0</v>
      </c>
      <c r="J34" s="53">
        <v>0</v>
      </c>
      <c r="K34" s="38" t="s">
        <v>66</v>
      </c>
      <c r="L34" s="47">
        <v>136700</v>
      </c>
      <c r="M34" s="47">
        <v>126800</v>
      </c>
      <c r="N34" s="39">
        <v>2500</v>
      </c>
      <c r="O34" s="39">
        <v>4</v>
      </c>
      <c r="P34" s="113">
        <v>3.2</v>
      </c>
      <c r="Q34" s="47">
        <v>35</v>
      </c>
      <c r="R34" s="47">
        <v>35</v>
      </c>
      <c r="S34" s="108">
        <v>0.44</v>
      </c>
      <c r="T34" s="62" t="s">
        <v>58</v>
      </c>
      <c r="U34" s="130">
        <v>1100</v>
      </c>
      <c r="V34" s="137">
        <v>999.76099999999997</v>
      </c>
      <c r="W34" s="141">
        <v>8.6999999999999993</v>
      </c>
      <c r="X34" s="123">
        <v>7.1</v>
      </c>
      <c r="Y34" s="63">
        <v>1</v>
      </c>
      <c r="Z34" s="63">
        <v>0</v>
      </c>
      <c r="AA34" s="64">
        <v>0</v>
      </c>
    </row>
    <row r="35" spans="1:27" s="30" customFormat="1" ht="16">
      <c r="A35" s="27">
        <f t="shared" si="0"/>
        <v>34</v>
      </c>
      <c r="B35" s="29" t="s">
        <v>121</v>
      </c>
      <c r="C35" s="29" t="s">
        <v>122</v>
      </c>
      <c r="D35" s="29" t="s">
        <v>123</v>
      </c>
      <c r="E35" s="29" t="s">
        <v>66</v>
      </c>
      <c r="F35" s="52" t="s">
        <v>117</v>
      </c>
      <c r="G35" s="53">
        <v>1</v>
      </c>
      <c r="H35" s="53">
        <v>1</v>
      </c>
      <c r="I35" s="53">
        <v>0</v>
      </c>
      <c r="J35" s="53">
        <v>1</v>
      </c>
      <c r="K35" s="38" t="s">
        <v>105</v>
      </c>
      <c r="L35" s="47">
        <v>8000</v>
      </c>
      <c r="M35" s="47">
        <v>7700</v>
      </c>
      <c r="N35" s="39">
        <v>7.3</v>
      </c>
      <c r="O35" s="39">
        <v>14</v>
      </c>
      <c r="P35" s="113">
        <v>3.3</v>
      </c>
      <c r="Q35" s="47">
        <v>38</v>
      </c>
      <c r="R35" s="47">
        <v>10</v>
      </c>
      <c r="S35" s="108">
        <v>0.23</v>
      </c>
      <c r="T35" s="62" t="s">
        <v>38</v>
      </c>
      <c r="U35" s="130">
        <v>74.3</v>
      </c>
      <c r="V35" s="137">
        <v>79.400000000000006</v>
      </c>
      <c r="W35" s="141">
        <v>248</v>
      </c>
      <c r="X35" s="123">
        <v>-289</v>
      </c>
      <c r="Y35" s="63">
        <v>1</v>
      </c>
      <c r="Z35" s="63">
        <v>0</v>
      </c>
      <c r="AA35" s="64">
        <v>0</v>
      </c>
    </row>
    <row r="36" spans="1:27" s="30" customFormat="1" ht="16">
      <c r="A36" s="27">
        <f t="shared" si="0"/>
        <v>35</v>
      </c>
      <c r="B36" s="29" t="s">
        <v>124</v>
      </c>
      <c r="C36" s="29" t="s">
        <v>125</v>
      </c>
      <c r="D36" s="29" t="s">
        <v>126</v>
      </c>
      <c r="E36" s="29" t="s">
        <v>66</v>
      </c>
      <c r="F36" s="52" t="s">
        <v>66</v>
      </c>
      <c r="G36" s="53">
        <v>1</v>
      </c>
      <c r="H36" s="53">
        <v>1</v>
      </c>
      <c r="I36" s="53">
        <v>0</v>
      </c>
      <c r="J36" s="53">
        <v>1</v>
      </c>
      <c r="K36" s="38" t="s">
        <v>66</v>
      </c>
      <c r="L36" s="47">
        <v>336000</v>
      </c>
      <c r="M36" s="47">
        <v>347500</v>
      </c>
      <c r="N36" s="39">
        <v>2.4</v>
      </c>
      <c r="O36" s="39">
        <v>8</v>
      </c>
      <c r="P36" s="113">
        <v>3.8</v>
      </c>
      <c r="Q36" s="47">
        <v>35</v>
      </c>
      <c r="R36" s="47">
        <v>254</v>
      </c>
      <c r="S36" s="108">
        <v>0.55000000000000004</v>
      </c>
      <c r="T36" s="62" t="s">
        <v>66</v>
      </c>
      <c r="U36" s="137">
        <v>1209.4436310000001</v>
      </c>
      <c r="V36" s="151">
        <v>945.39220599999999</v>
      </c>
      <c r="W36" s="141">
        <v>507.4</v>
      </c>
      <c r="X36" s="123">
        <v>323.7</v>
      </c>
      <c r="Y36" s="63">
        <v>1</v>
      </c>
      <c r="Z36" s="63">
        <v>0</v>
      </c>
      <c r="AA36" s="64">
        <v>0</v>
      </c>
    </row>
    <row r="37" spans="1:27" s="30" customFormat="1" ht="16">
      <c r="A37" s="27">
        <f t="shared" si="0"/>
        <v>36</v>
      </c>
      <c r="B37" s="29" t="s">
        <v>127</v>
      </c>
      <c r="C37" s="29" t="s">
        <v>128</v>
      </c>
      <c r="D37" s="29" t="s">
        <v>25</v>
      </c>
      <c r="E37" s="29" t="s">
        <v>66</v>
      </c>
      <c r="F37" s="52" t="s">
        <v>117</v>
      </c>
      <c r="G37" s="53">
        <v>1</v>
      </c>
      <c r="H37" s="53">
        <v>1</v>
      </c>
      <c r="I37" s="53">
        <v>0</v>
      </c>
      <c r="J37" s="53">
        <v>0</v>
      </c>
      <c r="K37" s="38" t="s">
        <v>66</v>
      </c>
      <c r="L37" s="47">
        <v>69700</v>
      </c>
      <c r="M37" s="47">
        <v>99800</v>
      </c>
      <c r="N37" s="39">
        <v>25000</v>
      </c>
      <c r="O37" s="39">
        <v>1</v>
      </c>
      <c r="P37" s="113">
        <v>3.4</v>
      </c>
      <c r="Q37" s="47">
        <v>38</v>
      </c>
      <c r="R37" s="47">
        <v>0</v>
      </c>
      <c r="S37" s="108">
        <v>0.45</v>
      </c>
      <c r="T37" s="62" t="s">
        <v>62</v>
      </c>
      <c r="U37" s="137">
        <v>20859</v>
      </c>
      <c r="V37" s="130">
        <v>18142.2</v>
      </c>
      <c r="W37" s="141">
        <v>0.03</v>
      </c>
      <c r="X37" s="123">
        <v>0.01</v>
      </c>
      <c r="Y37" s="63">
        <v>1</v>
      </c>
      <c r="Z37" s="63">
        <v>0</v>
      </c>
      <c r="AA37" s="64">
        <v>0</v>
      </c>
    </row>
    <row r="38" spans="1:27" s="30" customFormat="1" ht="16">
      <c r="A38" s="27">
        <f t="shared" si="0"/>
        <v>37</v>
      </c>
      <c r="B38" s="29" t="s">
        <v>129</v>
      </c>
      <c r="C38" s="29" t="s">
        <v>130</v>
      </c>
      <c r="D38" s="29" t="s">
        <v>131</v>
      </c>
      <c r="E38" s="29" t="s">
        <v>66</v>
      </c>
      <c r="F38" s="52" t="s">
        <v>117</v>
      </c>
      <c r="G38" s="53">
        <v>1</v>
      </c>
      <c r="H38" s="53">
        <v>1</v>
      </c>
      <c r="I38" s="53">
        <v>0</v>
      </c>
      <c r="J38" s="53">
        <v>0</v>
      </c>
      <c r="K38" s="38" t="s">
        <v>66</v>
      </c>
      <c r="L38" s="47">
        <v>9900</v>
      </c>
      <c r="M38" s="47">
        <v>9700</v>
      </c>
      <c r="N38" s="39">
        <v>194000</v>
      </c>
      <c r="O38" s="39">
        <v>7</v>
      </c>
      <c r="P38" s="113">
        <v>3.8</v>
      </c>
      <c r="Q38" s="47">
        <v>30</v>
      </c>
      <c r="R38" s="47">
        <v>0</v>
      </c>
      <c r="S38" s="108">
        <v>0.4</v>
      </c>
      <c r="T38" s="62" t="s">
        <v>58</v>
      </c>
      <c r="U38" s="137">
        <v>241.33799999999999</v>
      </c>
      <c r="V38" s="130">
        <v>154.608</v>
      </c>
      <c r="W38" s="141">
        <v>-278.8</v>
      </c>
      <c r="X38" s="123">
        <v>-109.3</v>
      </c>
      <c r="Y38" s="63">
        <v>1</v>
      </c>
      <c r="Z38" s="63">
        <v>0</v>
      </c>
      <c r="AA38" s="64">
        <v>0</v>
      </c>
    </row>
    <row r="39" spans="1:27" s="30" customFormat="1" ht="16">
      <c r="A39" s="27">
        <f t="shared" si="0"/>
        <v>38</v>
      </c>
      <c r="B39" s="29" t="s">
        <v>132</v>
      </c>
      <c r="C39" s="29" t="s">
        <v>133</v>
      </c>
      <c r="D39" s="29" t="s">
        <v>25</v>
      </c>
      <c r="E39" s="29" t="s">
        <v>66</v>
      </c>
      <c r="F39" s="52" t="s">
        <v>105</v>
      </c>
      <c r="G39" s="53">
        <v>1</v>
      </c>
      <c r="H39" s="53">
        <v>1</v>
      </c>
      <c r="I39" s="53">
        <v>0</v>
      </c>
      <c r="J39" s="53">
        <v>0</v>
      </c>
      <c r="K39" s="38" t="s">
        <v>105</v>
      </c>
      <c r="L39" s="47">
        <v>49700</v>
      </c>
      <c r="M39" s="47">
        <v>39600</v>
      </c>
      <c r="N39" s="39">
        <v>670700</v>
      </c>
      <c r="O39" s="39">
        <v>6</v>
      </c>
      <c r="P39" s="113">
        <v>3.7</v>
      </c>
      <c r="Q39" s="47">
        <v>35</v>
      </c>
      <c r="R39" s="47">
        <v>35</v>
      </c>
      <c r="S39" s="108">
        <v>0.55000000000000004</v>
      </c>
      <c r="T39" s="62" t="s">
        <v>62</v>
      </c>
      <c r="U39" s="137">
        <v>1574</v>
      </c>
      <c r="V39" s="130">
        <v>1363</v>
      </c>
      <c r="W39" s="141">
        <v>12.7</v>
      </c>
      <c r="X39" s="123">
        <v>10</v>
      </c>
      <c r="Y39" s="63">
        <v>1</v>
      </c>
      <c r="Z39" s="63">
        <v>0</v>
      </c>
      <c r="AA39" s="64">
        <v>0</v>
      </c>
    </row>
    <row r="40" spans="1:27" s="30" customFormat="1" ht="16">
      <c r="A40" s="27">
        <f t="shared" si="0"/>
        <v>39</v>
      </c>
      <c r="B40" s="29" t="s">
        <v>134</v>
      </c>
      <c r="C40" s="29" t="s">
        <v>135</v>
      </c>
      <c r="D40" s="29" t="s">
        <v>136</v>
      </c>
      <c r="E40" s="29" t="s">
        <v>66</v>
      </c>
      <c r="F40" s="52" t="s">
        <v>105</v>
      </c>
      <c r="G40" s="53">
        <v>1</v>
      </c>
      <c r="H40" s="53">
        <v>1</v>
      </c>
      <c r="I40" s="53">
        <v>1</v>
      </c>
      <c r="J40" s="53">
        <v>0</v>
      </c>
      <c r="K40" s="38" t="s">
        <v>66</v>
      </c>
      <c r="L40" s="47">
        <v>4700</v>
      </c>
      <c r="M40" s="47">
        <v>3900</v>
      </c>
      <c r="N40" s="39">
        <v>290900</v>
      </c>
      <c r="O40" s="39">
        <v>1</v>
      </c>
      <c r="P40" s="113">
        <v>2.7</v>
      </c>
      <c r="Q40" s="47">
        <v>40</v>
      </c>
      <c r="R40" s="47">
        <v>6</v>
      </c>
      <c r="S40" s="108">
        <v>0.25</v>
      </c>
      <c r="T40" s="62" t="s">
        <v>62</v>
      </c>
      <c r="U40" s="130">
        <v>91.6</v>
      </c>
      <c r="V40" s="130">
        <v>69.900000000000006</v>
      </c>
      <c r="W40" s="141">
        <v>90.5</v>
      </c>
      <c r="X40" s="123">
        <v>3.07</v>
      </c>
      <c r="Y40" s="63">
        <v>1</v>
      </c>
      <c r="Z40" s="63">
        <v>0</v>
      </c>
      <c r="AA40" s="64">
        <v>0</v>
      </c>
    </row>
    <row r="41" spans="1:27" s="30" customFormat="1" ht="16">
      <c r="A41" s="31">
        <f t="shared" si="0"/>
        <v>40</v>
      </c>
      <c r="B41" s="33" t="s">
        <v>137</v>
      </c>
      <c r="C41" s="33" t="s">
        <v>138</v>
      </c>
      <c r="D41" s="33" t="s">
        <v>139</v>
      </c>
      <c r="E41" s="33" t="s">
        <v>66</v>
      </c>
      <c r="F41" s="52" t="s">
        <v>105</v>
      </c>
      <c r="G41" s="54">
        <v>1</v>
      </c>
      <c r="H41" s="54">
        <v>1</v>
      </c>
      <c r="I41" s="54">
        <v>1</v>
      </c>
      <c r="J41" s="54">
        <v>0</v>
      </c>
      <c r="K41" s="40" t="s">
        <v>66</v>
      </c>
      <c r="L41" s="118">
        <v>99800</v>
      </c>
      <c r="M41" s="118">
        <v>89700</v>
      </c>
      <c r="N41" s="41">
        <v>302500</v>
      </c>
      <c r="O41" s="41">
        <v>1</v>
      </c>
      <c r="P41" s="114">
        <v>3.7</v>
      </c>
      <c r="Q41" s="118">
        <v>45</v>
      </c>
      <c r="R41" s="118">
        <v>400</v>
      </c>
      <c r="S41" s="109">
        <v>0.25</v>
      </c>
      <c r="T41" s="65" t="s">
        <v>66</v>
      </c>
      <c r="U41" s="132">
        <v>3354.1060000000002</v>
      </c>
      <c r="V41" s="137">
        <v>3331</v>
      </c>
      <c r="W41" s="142">
        <v>24273.55</v>
      </c>
      <c r="X41" s="124">
        <v>18379.04</v>
      </c>
      <c r="Y41" s="66">
        <v>1</v>
      </c>
      <c r="Z41" s="66">
        <v>0</v>
      </c>
      <c r="AA41" s="67">
        <v>0</v>
      </c>
    </row>
    <row r="42" spans="1:27" s="30" customFormat="1" ht="16">
      <c r="A42" s="27">
        <f t="shared" si="0"/>
        <v>41</v>
      </c>
      <c r="B42" s="29" t="s">
        <v>140</v>
      </c>
      <c r="C42" s="29" t="s">
        <v>141</v>
      </c>
      <c r="D42" s="29" t="s">
        <v>142</v>
      </c>
      <c r="E42" s="29" t="s">
        <v>105</v>
      </c>
      <c r="F42" s="104" t="s">
        <v>117</v>
      </c>
      <c r="G42" s="53">
        <v>1</v>
      </c>
      <c r="H42" s="53">
        <v>0</v>
      </c>
      <c r="I42" s="53">
        <v>1</v>
      </c>
      <c r="J42" s="53">
        <v>0</v>
      </c>
      <c r="K42" s="38" t="s">
        <v>105</v>
      </c>
      <c r="L42" s="47">
        <v>90201</v>
      </c>
      <c r="M42" s="122">
        <v>86152</v>
      </c>
      <c r="N42" s="39">
        <v>11671.276680000001</v>
      </c>
      <c r="O42" s="39">
        <v>2</v>
      </c>
      <c r="P42" s="113">
        <v>3</v>
      </c>
      <c r="Q42" s="122">
        <v>45</v>
      </c>
      <c r="R42" s="47">
        <v>86</v>
      </c>
      <c r="S42" s="108">
        <v>0.25</v>
      </c>
      <c r="T42" s="62" t="s">
        <v>62</v>
      </c>
      <c r="U42" s="138">
        <v>1186.97</v>
      </c>
      <c r="V42" s="138">
        <v>978.74199999999996</v>
      </c>
      <c r="W42" s="146">
        <v>-0.08</v>
      </c>
      <c r="X42" s="128">
        <v>-0.22</v>
      </c>
      <c r="Y42" s="63">
        <v>0</v>
      </c>
      <c r="Z42" s="63">
        <v>0</v>
      </c>
      <c r="AA42" s="64">
        <v>0</v>
      </c>
    </row>
    <row r="43" spans="1:27" s="30" customFormat="1" ht="16">
      <c r="A43" s="27">
        <f t="shared" si="0"/>
        <v>42</v>
      </c>
      <c r="B43" s="29" t="s">
        <v>143</v>
      </c>
      <c r="C43" s="29" t="s">
        <v>144</v>
      </c>
      <c r="D43" s="29" t="s">
        <v>33</v>
      </c>
      <c r="E43" s="29" t="s">
        <v>105</v>
      </c>
      <c r="F43" s="52" t="s">
        <v>117</v>
      </c>
      <c r="G43" s="53">
        <v>1</v>
      </c>
      <c r="H43" s="53">
        <v>0</v>
      </c>
      <c r="I43" s="53">
        <v>1</v>
      </c>
      <c r="J43" s="53">
        <v>0</v>
      </c>
      <c r="K43" s="38" t="s">
        <v>117</v>
      </c>
      <c r="L43" s="47">
        <v>8000</v>
      </c>
      <c r="M43" s="47">
        <v>7978</v>
      </c>
      <c r="N43" s="39">
        <v>90</v>
      </c>
      <c r="O43" s="39">
        <v>2</v>
      </c>
      <c r="P43" s="113">
        <v>3</v>
      </c>
      <c r="Q43" s="47">
        <v>55</v>
      </c>
      <c r="R43" s="47">
        <v>10</v>
      </c>
      <c r="S43" s="108">
        <v>0.2</v>
      </c>
      <c r="T43" s="62" t="s">
        <v>58</v>
      </c>
      <c r="U43" s="138">
        <v>286.96800000000002</v>
      </c>
      <c r="V43" s="139">
        <v>275.29500000000002</v>
      </c>
      <c r="W43" s="146">
        <v>110.1</v>
      </c>
      <c r="X43" s="128">
        <v>-57.8</v>
      </c>
      <c r="Y43" s="63">
        <v>1</v>
      </c>
      <c r="Z43" s="63">
        <v>0</v>
      </c>
      <c r="AA43" s="64">
        <v>0</v>
      </c>
    </row>
    <row r="44" spans="1:27" s="30" customFormat="1" ht="16">
      <c r="A44" s="27">
        <f t="shared" si="0"/>
        <v>43</v>
      </c>
      <c r="B44" s="29" t="s">
        <v>145</v>
      </c>
      <c r="C44" s="29" t="s">
        <v>146</v>
      </c>
      <c r="D44" s="29" t="s">
        <v>147</v>
      </c>
      <c r="E44" s="29" t="s">
        <v>105</v>
      </c>
      <c r="F44" s="52" t="s">
        <v>117</v>
      </c>
      <c r="G44" s="53">
        <v>1</v>
      </c>
      <c r="H44" s="53">
        <v>0</v>
      </c>
      <c r="I44" s="53">
        <v>1</v>
      </c>
      <c r="J44" s="53">
        <v>0</v>
      </c>
      <c r="K44" s="38" t="s">
        <v>105</v>
      </c>
      <c r="L44" s="47">
        <v>77343</v>
      </c>
      <c r="M44" s="47">
        <v>77000</v>
      </c>
      <c r="N44" s="39">
        <v>30</v>
      </c>
      <c r="O44" s="39">
        <v>0</v>
      </c>
      <c r="P44" s="113">
        <v>3</v>
      </c>
      <c r="Q44" s="47">
        <v>44</v>
      </c>
      <c r="R44" s="47">
        <v>24</v>
      </c>
      <c r="S44" s="108">
        <v>0.3</v>
      </c>
      <c r="T44" s="62" t="s">
        <v>62</v>
      </c>
      <c r="U44" s="139">
        <v>53.597442999999998</v>
      </c>
      <c r="V44" s="148">
        <v>52.252802000000003</v>
      </c>
      <c r="W44" s="146">
        <v>1.5299999999999999E-2</v>
      </c>
      <c r="X44" s="128">
        <v>2.92E-2</v>
      </c>
      <c r="Y44" s="63">
        <v>0</v>
      </c>
      <c r="Z44" s="63">
        <v>0</v>
      </c>
      <c r="AA44" s="64">
        <v>0</v>
      </c>
    </row>
    <row r="45" spans="1:27" s="30" customFormat="1" ht="16">
      <c r="A45" s="27">
        <f t="shared" si="0"/>
        <v>44</v>
      </c>
      <c r="B45" s="29" t="s">
        <v>148</v>
      </c>
      <c r="C45" s="29" t="s">
        <v>149</v>
      </c>
      <c r="D45" s="29" t="s">
        <v>33</v>
      </c>
      <c r="E45" s="29" t="s">
        <v>105</v>
      </c>
      <c r="F45" s="52" t="s">
        <v>117</v>
      </c>
      <c r="G45" s="53">
        <v>1</v>
      </c>
      <c r="H45" s="53">
        <v>0</v>
      </c>
      <c r="I45" s="53">
        <v>1</v>
      </c>
      <c r="J45" s="53">
        <v>0</v>
      </c>
      <c r="K45" s="38" t="s">
        <v>105</v>
      </c>
      <c r="L45" s="47">
        <v>77400</v>
      </c>
      <c r="M45" s="47">
        <v>79700</v>
      </c>
      <c r="N45" s="39">
        <v>354</v>
      </c>
      <c r="O45" s="39">
        <v>3</v>
      </c>
      <c r="P45" s="113">
        <v>4</v>
      </c>
      <c r="Q45" s="47">
        <v>45</v>
      </c>
      <c r="R45" s="47">
        <v>70</v>
      </c>
      <c r="S45" s="108">
        <v>0.35</v>
      </c>
      <c r="T45" s="62" t="s">
        <v>66</v>
      </c>
      <c r="U45" s="139">
        <v>4960</v>
      </c>
      <c r="V45" s="138">
        <v>4259</v>
      </c>
      <c r="W45" s="146">
        <v>29.62</v>
      </c>
      <c r="X45" s="128">
        <v>17.84</v>
      </c>
      <c r="Y45" s="63">
        <v>1</v>
      </c>
      <c r="Z45" s="63">
        <v>0</v>
      </c>
      <c r="AA45" s="64">
        <v>0</v>
      </c>
    </row>
    <row r="46" spans="1:27" s="30" customFormat="1" ht="16">
      <c r="A46" s="27">
        <f t="shared" si="0"/>
        <v>45</v>
      </c>
      <c r="B46" s="29" t="s">
        <v>150</v>
      </c>
      <c r="C46" s="29" t="s">
        <v>151</v>
      </c>
      <c r="D46" s="29" t="s">
        <v>92</v>
      </c>
      <c r="E46" s="29" t="s">
        <v>105</v>
      </c>
      <c r="F46" s="52" t="s">
        <v>117</v>
      </c>
      <c r="G46" s="53">
        <v>1</v>
      </c>
      <c r="H46" s="53">
        <v>0</v>
      </c>
      <c r="I46" s="53">
        <v>1</v>
      </c>
      <c r="J46" s="53">
        <v>0</v>
      </c>
      <c r="K46" s="38" t="s">
        <v>105</v>
      </c>
      <c r="L46" s="47">
        <v>5000</v>
      </c>
      <c r="M46" s="47">
        <v>4910</v>
      </c>
      <c r="N46" s="39">
        <v>8338.9</v>
      </c>
      <c r="O46" s="39">
        <v>3</v>
      </c>
      <c r="P46" s="113">
        <v>3</v>
      </c>
      <c r="Q46" s="47">
        <v>43</v>
      </c>
      <c r="R46" s="47">
        <v>2</v>
      </c>
      <c r="S46" s="108">
        <v>0.09</v>
      </c>
      <c r="T46" s="62" t="s">
        <v>66</v>
      </c>
      <c r="U46" s="138">
        <v>75.358999999999995</v>
      </c>
      <c r="V46" s="139">
        <v>72.974000000000004</v>
      </c>
      <c r="W46" s="146">
        <v>-0.45400000000000001</v>
      </c>
      <c r="X46" s="128">
        <v>-0.21199999999999999</v>
      </c>
      <c r="Y46" s="63">
        <v>0</v>
      </c>
      <c r="Z46" s="63">
        <v>0</v>
      </c>
      <c r="AA46" s="64">
        <v>0</v>
      </c>
    </row>
    <row r="47" spans="1:27" s="30" customFormat="1" ht="16">
      <c r="A47" s="27">
        <f t="shared" si="0"/>
        <v>46</v>
      </c>
      <c r="B47" s="29" t="s">
        <v>152</v>
      </c>
      <c r="C47" s="29" t="s">
        <v>153</v>
      </c>
      <c r="D47" s="29" t="s">
        <v>33</v>
      </c>
      <c r="E47" s="29" t="s">
        <v>105</v>
      </c>
      <c r="F47" s="52" t="s">
        <v>117</v>
      </c>
      <c r="G47" s="53">
        <v>1</v>
      </c>
      <c r="H47" s="53">
        <v>0</v>
      </c>
      <c r="I47" s="53">
        <v>1</v>
      </c>
      <c r="J47" s="53">
        <v>0</v>
      </c>
      <c r="K47" s="38" t="s">
        <v>117</v>
      </c>
      <c r="L47" s="47">
        <v>34100</v>
      </c>
      <c r="M47" s="47">
        <v>33000</v>
      </c>
      <c r="N47" s="39">
        <v>1.256</v>
      </c>
      <c r="O47" s="39">
        <v>0</v>
      </c>
      <c r="P47" s="113">
        <v>3.5</v>
      </c>
      <c r="Q47" s="47">
        <v>42</v>
      </c>
      <c r="R47" s="47">
        <v>12</v>
      </c>
      <c r="S47" s="108">
        <v>0.35</v>
      </c>
      <c r="T47" s="62" t="s">
        <v>62</v>
      </c>
      <c r="U47" s="139">
        <v>916.13199999999995</v>
      </c>
      <c r="V47" s="139">
        <v>787.74099999999999</v>
      </c>
      <c r="W47" s="146">
        <v>154.54</v>
      </c>
      <c r="X47" s="128">
        <v>45.16</v>
      </c>
      <c r="Y47" s="63">
        <v>1</v>
      </c>
      <c r="Z47" s="63">
        <v>0</v>
      </c>
      <c r="AA47" s="64">
        <v>0</v>
      </c>
    </row>
    <row r="48" spans="1:27" s="30" customFormat="1" ht="16">
      <c r="A48" s="27">
        <f t="shared" si="0"/>
        <v>47</v>
      </c>
      <c r="B48" s="29" t="s">
        <v>154</v>
      </c>
      <c r="C48" s="29" t="s">
        <v>155</v>
      </c>
      <c r="D48" s="29" t="s">
        <v>47</v>
      </c>
      <c r="E48" s="29" t="s">
        <v>105</v>
      </c>
      <c r="F48" s="52" t="s">
        <v>117</v>
      </c>
      <c r="G48" s="53">
        <v>1</v>
      </c>
      <c r="H48" s="53">
        <v>1</v>
      </c>
      <c r="I48" s="53">
        <v>1</v>
      </c>
      <c r="J48" s="53">
        <v>1</v>
      </c>
      <c r="K48" s="38" t="s">
        <v>105</v>
      </c>
      <c r="L48" s="47">
        <v>52851</v>
      </c>
      <c r="M48" s="47">
        <v>51716</v>
      </c>
      <c r="N48" s="39">
        <v>11941.944011</v>
      </c>
      <c r="O48" s="39">
        <v>3</v>
      </c>
      <c r="P48" s="113">
        <v>3</v>
      </c>
      <c r="Q48" s="47">
        <v>43</v>
      </c>
      <c r="R48" s="47">
        <v>95</v>
      </c>
      <c r="S48" s="108">
        <v>0.34</v>
      </c>
      <c r="T48" s="62" t="s">
        <v>62</v>
      </c>
      <c r="U48" s="139">
        <v>237.53</v>
      </c>
      <c r="V48" s="139">
        <v>193.84</v>
      </c>
      <c r="W48" s="146">
        <v>56.24</v>
      </c>
      <c r="X48" s="128">
        <v>39.15</v>
      </c>
      <c r="Y48" s="63">
        <v>1</v>
      </c>
      <c r="Z48" s="63">
        <v>0</v>
      </c>
      <c r="AA48" s="64">
        <v>0</v>
      </c>
    </row>
    <row r="49" spans="1:27" s="30" customFormat="1" ht="16">
      <c r="A49" s="27">
        <f t="shared" si="0"/>
        <v>48</v>
      </c>
      <c r="B49" s="29" t="s">
        <v>156</v>
      </c>
      <c r="C49" s="29" t="s">
        <v>157</v>
      </c>
      <c r="D49" s="29" t="s">
        <v>25</v>
      </c>
      <c r="E49" s="29" t="s">
        <v>105</v>
      </c>
      <c r="F49" s="52" t="s">
        <v>117</v>
      </c>
      <c r="G49" s="53">
        <v>0</v>
      </c>
      <c r="H49" s="53">
        <v>1</v>
      </c>
      <c r="I49" s="53">
        <v>0</v>
      </c>
      <c r="J49" s="53">
        <v>1</v>
      </c>
      <c r="K49" s="38" t="s">
        <v>117</v>
      </c>
      <c r="L49" s="47">
        <v>33918</v>
      </c>
      <c r="M49" s="47">
        <v>53403</v>
      </c>
      <c r="N49" s="39">
        <v>75</v>
      </c>
      <c r="O49" s="39">
        <v>2</v>
      </c>
      <c r="P49" s="113">
        <v>4</v>
      </c>
      <c r="Q49" s="47">
        <v>29</v>
      </c>
      <c r="R49" s="47">
        <v>0</v>
      </c>
      <c r="S49" s="108">
        <v>0.48</v>
      </c>
      <c r="T49" s="62" t="s">
        <v>62</v>
      </c>
      <c r="U49" s="139">
        <v>1317.7449999999999</v>
      </c>
      <c r="V49" s="139">
        <v>859.29399999999998</v>
      </c>
      <c r="W49" s="146">
        <v>83.43</v>
      </c>
      <c r="X49" s="128">
        <v>62.83</v>
      </c>
      <c r="Y49" s="63">
        <v>1</v>
      </c>
      <c r="Z49" s="63">
        <v>0</v>
      </c>
      <c r="AA49" s="64">
        <v>1</v>
      </c>
    </row>
    <row r="50" spans="1:27" s="30" customFormat="1" ht="16">
      <c r="A50" s="27">
        <f t="shared" si="0"/>
        <v>49</v>
      </c>
      <c r="B50" s="29" t="s">
        <v>158</v>
      </c>
      <c r="C50" s="29" t="s">
        <v>159</v>
      </c>
      <c r="D50" s="29" t="s">
        <v>33</v>
      </c>
      <c r="E50" s="29" t="s">
        <v>105</v>
      </c>
      <c r="F50" s="52" t="s">
        <v>117</v>
      </c>
      <c r="G50" s="53">
        <v>1</v>
      </c>
      <c r="H50" s="53">
        <v>0</v>
      </c>
      <c r="I50" s="53">
        <v>1</v>
      </c>
      <c r="J50" s="53">
        <v>0</v>
      </c>
      <c r="K50" s="38" t="s">
        <v>105</v>
      </c>
      <c r="L50" s="47">
        <v>2190</v>
      </c>
      <c r="M50" s="47">
        <v>2190</v>
      </c>
      <c r="N50" s="39">
        <v>100</v>
      </c>
      <c r="O50" s="39">
        <v>1</v>
      </c>
      <c r="P50" s="113">
        <v>3.5</v>
      </c>
      <c r="Q50" s="47">
        <v>40</v>
      </c>
      <c r="R50" s="47">
        <v>19</v>
      </c>
      <c r="S50" s="108">
        <v>0.27</v>
      </c>
      <c r="T50" s="62" t="s">
        <v>66</v>
      </c>
      <c r="U50" s="139">
        <v>38.654000000000003</v>
      </c>
      <c r="V50" s="139">
        <v>32.292999999999999</v>
      </c>
      <c r="W50" s="146">
        <v>-1E-3</v>
      </c>
      <c r="X50" s="128">
        <v>-5</v>
      </c>
      <c r="Y50" s="63">
        <v>0</v>
      </c>
      <c r="Z50" s="63">
        <v>0</v>
      </c>
      <c r="AA50" s="64">
        <v>0</v>
      </c>
    </row>
    <row r="51" spans="1:27" s="30" customFormat="1" ht="16">
      <c r="A51" s="27">
        <f t="shared" si="0"/>
        <v>50</v>
      </c>
      <c r="B51" s="29" t="s">
        <v>160</v>
      </c>
      <c r="C51" s="29" t="s">
        <v>161</v>
      </c>
      <c r="D51" s="29" t="s">
        <v>25</v>
      </c>
      <c r="E51" s="29" t="s">
        <v>105</v>
      </c>
      <c r="F51" s="52" t="s">
        <v>117</v>
      </c>
      <c r="G51" s="53">
        <v>0</v>
      </c>
      <c r="H51" s="53">
        <v>0</v>
      </c>
      <c r="I51" s="53">
        <v>0</v>
      </c>
      <c r="J51" s="53">
        <v>0</v>
      </c>
      <c r="K51" s="38" t="s">
        <v>117</v>
      </c>
      <c r="L51" s="47">
        <v>4220</v>
      </c>
      <c r="M51" s="47">
        <v>4220</v>
      </c>
      <c r="N51" s="39">
        <v>810</v>
      </c>
      <c r="O51" s="39">
        <v>2</v>
      </c>
      <c r="P51" s="113">
        <v>4</v>
      </c>
      <c r="Q51" s="47">
        <v>35</v>
      </c>
      <c r="R51" s="47">
        <v>0</v>
      </c>
      <c r="S51" s="108">
        <v>0.45</v>
      </c>
      <c r="T51" s="62" t="s">
        <v>62</v>
      </c>
      <c r="U51" s="139">
        <v>796.6</v>
      </c>
      <c r="V51" s="139">
        <v>730.2</v>
      </c>
      <c r="W51" s="146">
        <v>39.200000000000003</v>
      </c>
      <c r="X51" s="128">
        <v>22.7</v>
      </c>
      <c r="Y51" s="63">
        <v>0</v>
      </c>
      <c r="Z51" s="63">
        <v>0</v>
      </c>
      <c r="AA51" s="64">
        <v>1</v>
      </c>
    </row>
    <row r="52" spans="1:27" s="30" customFormat="1" ht="16">
      <c r="A52" s="31">
        <f t="shared" si="0"/>
        <v>51</v>
      </c>
      <c r="B52" s="33" t="s">
        <v>162</v>
      </c>
      <c r="C52" s="33" t="s">
        <v>163</v>
      </c>
      <c r="D52" s="33" t="s">
        <v>33</v>
      </c>
      <c r="E52" s="33" t="s">
        <v>117</v>
      </c>
      <c r="F52" s="105" t="s">
        <v>117</v>
      </c>
      <c r="G52" s="54">
        <v>1</v>
      </c>
      <c r="H52" s="54">
        <v>0</v>
      </c>
      <c r="I52" s="54">
        <v>1</v>
      </c>
      <c r="J52" s="54">
        <v>0</v>
      </c>
      <c r="K52" s="40" t="s">
        <v>117</v>
      </c>
      <c r="L52" s="118">
        <v>3300</v>
      </c>
      <c r="M52" s="118">
        <v>3000</v>
      </c>
      <c r="N52" s="41">
        <v>17.5</v>
      </c>
      <c r="O52" s="41">
        <v>1</v>
      </c>
      <c r="P52" s="114">
        <v>3.5</v>
      </c>
      <c r="Q52" s="118">
        <v>50</v>
      </c>
      <c r="R52" s="118">
        <v>6</v>
      </c>
      <c r="S52" s="109">
        <v>0.3</v>
      </c>
      <c r="T52" s="65" t="s">
        <v>66</v>
      </c>
      <c r="U52" s="140">
        <v>134.315</v>
      </c>
      <c r="V52" s="140">
        <v>145.26</v>
      </c>
      <c r="W52" s="147">
        <v>0.22</v>
      </c>
      <c r="X52" s="129">
        <v>0.13</v>
      </c>
      <c r="Y52" s="66">
        <v>1</v>
      </c>
      <c r="Z52" s="66">
        <v>0</v>
      </c>
      <c r="AA52" s="67">
        <v>0</v>
      </c>
    </row>
    <row r="53" spans="1:27" ht="16">
      <c r="AA53" s="3"/>
    </row>
    <row r="54" spans="1:27" ht="16">
      <c r="AA54" s="3"/>
    </row>
    <row r="55" spans="1:27" ht="16">
      <c r="AA55" s="3"/>
    </row>
    <row r="56" spans="1:27" ht="16">
      <c r="AA56" s="3"/>
    </row>
    <row r="57" spans="1:27" ht="16">
      <c r="AA57" s="3"/>
    </row>
    <row r="58" spans="1:27" ht="16">
      <c r="AA58" s="3"/>
    </row>
    <row r="59" spans="1:27" ht="16">
      <c r="AA59" s="3"/>
    </row>
    <row r="60" spans="1:27" ht="16">
      <c r="AA60" s="3"/>
    </row>
    <row r="61" spans="1:27" ht="16">
      <c r="AA61" s="3"/>
    </row>
    <row r="62" spans="1:27" ht="16">
      <c r="AA62" s="3"/>
    </row>
    <row r="63" spans="1:27" ht="16">
      <c r="AA63" s="3"/>
    </row>
    <row r="64" spans="1:27" ht="16">
      <c r="AA64" s="3"/>
    </row>
    <row r="65" spans="27:27" ht="16">
      <c r="AA65" s="3"/>
    </row>
    <row r="66" spans="27:27" ht="16">
      <c r="AA66" s="3"/>
    </row>
    <row r="67" spans="27:27" ht="16">
      <c r="AA67" s="3"/>
    </row>
    <row r="68" spans="27:27" ht="16">
      <c r="AA68" s="3"/>
    </row>
    <row r="69" spans="27:27" ht="16">
      <c r="AA69" s="3"/>
    </row>
    <row r="70" spans="27:27" ht="16">
      <c r="AA70" s="3"/>
    </row>
    <row r="71" spans="27:27" ht="16">
      <c r="AA71" s="3"/>
    </row>
    <row r="72" spans="27:27" ht="16">
      <c r="AA72" s="3"/>
    </row>
    <row r="73" spans="27:27" ht="16">
      <c r="AA73" s="3"/>
    </row>
    <row r="74" spans="27:27" ht="16">
      <c r="AA74" s="3"/>
    </row>
    <row r="75" spans="27:27" ht="16">
      <c r="AA75" s="3"/>
    </row>
    <row r="76" spans="27:27" ht="16">
      <c r="AA76" s="3"/>
    </row>
    <row r="77" spans="27:27" ht="16">
      <c r="AA77" s="3"/>
    </row>
    <row r="78" spans="27:27" ht="16">
      <c r="AA78" s="3"/>
    </row>
    <row r="79" spans="27:27" ht="16">
      <c r="AA79" s="3"/>
    </row>
    <row r="80" spans="27:27" ht="16">
      <c r="AA80" s="3"/>
    </row>
    <row r="81" spans="27:27" ht="16">
      <c r="AA81" s="3"/>
    </row>
    <row r="82" spans="27:27" ht="16">
      <c r="AA82" s="3"/>
    </row>
    <row r="83" spans="27:27" ht="16">
      <c r="AA83" s="3"/>
    </row>
    <row r="84" spans="27:27" ht="16">
      <c r="AA84" s="3"/>
    </row>
    <row r="85" spans="27:27" ht="16">
      <c r="AA85" s="3"/>
    </row>
    <row r="86" spans="27:27" ht="16">
      <c r="AA86" s="3"/>
    </row>
    <row r="87" spans="27:27" ht="16">
      <c r="AA87" s="3"/>
    </row>
    <row r="88" spans="27:27" ht="16">
      <c r="AA88" s="3"/>
    </row>
    <row r="89" spans="27:27" ht="16">
      <c r="AA89" s="3"/>
    </row>
    <row r="90" spans="27:27" ht="16">
      <c r="AA90" s="3"/>
    </row>
    <row r="91" spans="27:27" ht="16">
      <c r="AA91" s="3"/>
    </row>
    <row r="92" spans="27:27" ht="16">
      <c r="AA92" s="3"/>
    </row>
    <row r="93" spans="27:27" ht="16">
      <c r="AA93" s="3"/>
    </row>
    <row r="94" spans="27:27" ht="16">
      <c r="AA94" s="3"/>
    </row>
    <row r="95" spans="27:27" ht="16">
      <c r="AA95" s="3"/>
    </row>
    <row r="96" spans="27:27" ht="16">
      <c r="AA96" s="3"/>
    </row>
    <row r="97" spans="27:27" ht="16">
      <c r="AA97" s="3"/>
    </row>
    <row r="98" spans="27:27" ht="16">
      <c r="AA98" s="3"/>
    </row>
    <row r="99" spans="27:27" ht="16">
      <c r="AA99" s="3"/>
    </row>
    <row r="100" spans="27:27" ht="16">
      <c r="AA100" s="3"/>
    </row>
    <row r="101" spans="27:27" ht="16">
      <c r="AA101" s="3"/>
    </row>
    <row r="102" spans="27:27" ht="16">
      <c r="AA102" s="3"/>
    </row>
    <row r="103" spans="27:27" ht="16">
      <c r="AA103" s="3"/>
    </row>
    <row r="104" spans="27:27" ht="16">
      <c r="AA104" s="3"/>
    </row>
    <row r="105" spans="27:27" ht="16">
      <c r="AA105" s="3"/>
    </row>
    <row r="106" spans="27:27" ht="16">
      <c r="AA106" s="3"/>
    </row>
    <row r="107" spans="27:27" ht="16">
      <c r="AA107" s="3"/>
    </row>
    <row r="108" spans="27:27" ht="16">
      <c r="AA108" s="3"/>
    </row>
    <row r="109" spans="27:27" ht="16">
      <c r="AA109" s="3"/>
    </row>
    <row r="110" spans="27:27" ht="16">
      <c r="AA110" s="3"/>
    </row>
    <row r="111" spans="27:27" ht="16">
      <c r="AA111" s="3"/>
    </row>
    <row r="112" spans="27:27" ht="16">
      <c r="AA112" s="3"/>
    </row>
    <row r="113" spans="27:27" ht="16">
      <c r="AA113" s="3"/>
    </row>
    <row r="114" spans="27:27" ht="16">
      <c r="AA114" s="3"/>
    </row>
    <row r="115" spans="27:27" ht="16">
      <c r="AA115" s="3"/>
    </row>
    <row r="116" spans="27:27" ht="16">
      <c r="AA116" s="3"/>
    </row>
    <row r="117" spans="27:27" ht="16">
      <c r="AA117" s="3"/>
    </row>
    <row r="118" spans="27:27" ht="16">
      <c r="AA118" s="3"/>
    </row>
    <row r="119" spans="27:27" ht="16">
      <c r="AA119" s="3"/>
    </row>
    <row r="120" spans="27:27" ht="16">
      <c r="AA120" s="3"/>
    </row>
    <row r="121" spans="27:27" ht="16">
      <c r="AA121" s="3"/>
    </row>
    <row r="122" spans="27:27" ht="16">
      <c r="AA122" s="3"/>
    </row>
    <row r="123" spans="27:27" ht="16">
      <c r="AA123" s="3"/>
    </row>
    <row r="124" spans="27:27" ht="16">
      <c r="AA124" s="3"/>
    </row>
    <row r="125" spans="27:27" ht="16">
      <c r="AA125" s="3"/>
    </row>
    <row r="126" spans="27:27" ht="16">
      <c r="AA126" s="3"/>
    </row>
    <row r="127" spans="27:27" ht="16">
      <c r="AA127" s="3"/>
    </row>
    <row r="128" spans="27:27" ht="16">
      <c r="AA128" s="3"/>
    </row>
    <row r="129" spans="27:27" ht="16">
      <c r="AA129" s="3"/>
    </row>
    <row r="130" spans="27:27" ht="16">
      <c r="AA130" s="3"/>
    </row>
    <row r="131" spans="27:27" ht="16">
      <c r="AA131" s="3"/>
    </row>
    <row r="132" spans="27:27" ht="16">
      <c r="AA132" s="3"/>
    </row>
    <row r="133" spans="27:27" ht="16">
      <c r="AA133" s="3"/>
    </row>
    <row r="134" spans="27:27" ht="16">
      <c r="AA134" s="3"/>
    </row>
    <row r="135" spans="27:27" ht="16">
      <c r="AA135" s="3"/>
    </row>
    <row r="136" spans="27:27" ht="16">
      <c r="AA136" s="3"/>
    </row>
    <row r="137" spans="27:27" ht="16">
      <c r="AA137" s="3"/>
    </row>
    <row r="138" spans="27:27" ht="16">
      <c r="AA138" s="3"/>
    </row>
    <row r="139" spans="27:27" ht="16">
      <c r="AA139" s="3"/>
    </row>
    <row r="140" spans="27:27" ht="16">
      <c r="AA140" s="3"/>
    </row>
    <row r="141" spans="27:27" ht="16">
      <c r="AA141" s="3"/>
    </row>
    <row r="142" spans="27:27" ht="16">
      <c r="AA142" s="3"/>
    </row>
    <row r="143" spans="27:27" ht="16">
      <c r="AA143" s="3"/>
    </row>
    <row r="144" spans="27:27" ht="16">
      <c r="AA144" s="3"/>
    </row>
    <row r="145" spans="27:27" ht="16">
      <c r="AA145" s="3"/>
    </row>
    <row r="146" spans="27:27" ht="16">
      <c r="AA146" s="3"/>
    </row>
    <row r="147" spans="27:27" ht="16">
      <c r="AA147" s="3"/>
    </row>
    <row r="148" spans="27:27" ht="16">
      <c r="AA148" s="3"/>
    </row>
    <row r="149" spans="27:27" ht="16">
      <c r="AA149" s="3"/>
    </row>
    <row r="150" spans="27:27" ht="16">
      <c r="AA150" s="3"/>
    </row>
    <row r="151" spans="27:27" ht="16">
      <c r="AA151" s="3"/>
    </row>
    <row r="152" spans="27:27" ht="16">
      <c r="AA152" s="3"/>
    </row>
    <row r="153" spans="27:27" ht="16">
      <c r="AA153" s="3"/>
    </row>
    <row r="154" spans="27:27" ht="16">
      <c r="AA154" s="3"/>
    </row>
    <row r="155" spans="27:27" ht="16">
      <c r="AA155" s="3"/>
    </row>
    <row r="156" spans="27:27" ht="16">
      <c r="AA156" s="3"/>
    </row>
    <row r="157" spans="27:27" ht="16">
      <c r="AA157" s="3"/>
    </row>
    <row r="158" spans="27:27" ht="16">
      <c r="AA158" s="3"/>
    </row>
    <row r="159" spans="27:27" ht="16">
      <c r="AA159" s="3"/>
    </row>
    <row r="160" spans="27:27" ht="16">
      <c r="AA160" s="3"/>
    </row>
    <row r="161" spans="27:27" ht="16">
      <c r="AA161" s="3"/>
    </row>
    <row r="162" spans="27:27" ht="16">
      <c r="AA162" s="3"/>
    </row>
    <row r="163" spans="27:27" ht="16">
      <c r="AA163" s="3"/>
    </row>
    <row r="164" spans="27:27" ht="16">
      <c r="AA164" s="3"/>
    </row>
    <row r="165" spans="27:27" ht="16">
      <c r="AA165" s="3"/>
    </row>
    <row r="166" spans="27:27" ht="16">
      <c r="AA166" s="3"/>
    </row>
    <row r="167" spans="27:27" ht="16">
      <c r="AA167" s="3"/>
    </row>
    <row r="168" spans="27:27" ht="16">
      <c r="AA168" s="3"/>
    </row>
    <row r="169" spans="27:27" ht="16">
      <c r="AA169" s="3"/>
    </row>
    <row r="170" spans="27:27" ht="16">
      <c r="AA170" s="3"/>
    </row>
    <row r="171" spans="27:27" ht="16">
      <c r="AA171" s="3"/>
    </row>
    <row r="172" spans="27:27" ht="16">
      <c r="AA172" s="3"/>
    </row>
    <row r="173" spans="27:27" ht="16">
      <c r="AA173" s="3"/>
    </row>
    <row r="174" spans="27:27" ht="16">
      <c r="AA174" s="3"/>
    </row>
    <row r="175" spans="27:27" ht="16">
      <c r="AA175" s="3"/>
    </row>
    <row r="176" spans="27:27" ht="16">
      <c r="AA176" s="3"/>
    </row>
    <row r="177" spans="27:27" ht="16">
      <c r="AA177" s="3"/>
    </row>
    <row r="178" spans="27:27" ht="16">
      <c r="AA178" s="3"/>
    </row>
    <row r="179" spans="27:27" ht="16">
      <c r="AA179" s="3"/>
    </row>
    <row r="180" spans="27:27" ht="16">
      <c r="AA180" s="3"/>
    </row>
    <row r="181" spans="27:27" ht="16">
      <c r="AA181" s="3"/>
    </row>
    <row r="182" spans="27:27" ht="16">
      <c r="AA182" s="3"/>
    </row>
    <row r="183" spans="27:27" ht="16">
      <c r="AA183" s="3"/>
    </row>
    <row r="184" spans="27:27" ht="16">
      <c r="AA184" s="3"/>
    </row>
    <row r="185" spans="27:27" ht="16">
      <c r="AA185" s="3"/>
    </row>
    <row r="186" spans="27:27" ht="16">
      <c r="AA186" s="3"/>
    </row>
    <row r="187" spans="27:27" ht="16">
      <c r="AA187" s="3"/>
    </row>
    <row r="188" spans="27:27" ht="16">
      <c r="AA188" s="3"/>
    </row>
    <row r="189" spans="27:27" ht="16">
      <c r="AA189" s="3"/>
    </row>
    <row r="190" spans="27:27" ht="16">
      <c r="AA190" s="3"/>
    </row>
    <row r="191" spans="27:27" ht="16">
      <c r="AA191" s="3"/>
    </row>
    <row r="192" spans="27:27" ht="16">
      <c r="AA192" s="3"/>
    </row>
    <row r="193" spans="27:27" ht="16">
      <c r="AA193" s="3"/>
    </row>
    <row r="194" spans="27:27" ht="16">
      <c r="AA194" s="3"/>
    </row>
    <row r="195" spans="27:27" ht="16">
      <c r="AA195" s="3"/>
    </row>
    <row r="196" spans="27:27" ht="16">
      <c r="AA196" s="3"/>
    </row>
    <row r="197" spans="27:27" ht="16">
      <c r="AA197" s="3"/>
    </row>
    <row r="198" spans="27:27" ht="16">
      <c r="AA198" s="3"/>
    </row>
    <row r="199" spans="27:27" ht="16">
      <c r="AA199" s="3"/>
    </row>
    <row r="200" spans="27:27" ht="16">
      <c r="AA200" s="3"/>
    </row>
    <row r="201" spans="27:27" ht="16">
      <c r="AA201" s="3"/>
    </row>
    <row r="202" spans="27:27" ht="16">
      <c r="AA202" s="3"/>
    </row>
    <row r="203" spans="27:27" ht="16">
      <c r="AA203" s="3"/>
    </row>
    <row r="204" spans="27:27" ht="16">
      <c r="AA204" s="3"/>
    </row>
    <row r="205" spans="27:27" ht="16">
      <c r="AA205" s="3"/>
    </row>
    <row r="206" spans="27:27" ht="16">
      <c r="AA206" s="3"/>
    </row>
    <row r="207" spans="27:27" ht="16">
      <c r="AA207" s="3"/>
    </row>
    <row r="208" spans="27:27" ht="16">
      <c r="AA208" s="3"/>
    </row>
    <row r="209" spans="27:27" ht="16">
      <c r="AA209" s="3"/>
    </row>
    <row r="210" spans="27:27" ht="16">
      <c r="AA210" s="3"/>
    </row>
    <row r="211" spans="27:27" ht="16">
      <c r="AA211" s="3"/>
    </row>
    <row r="212" spans="27:27" ht="16">
      <c r="AA212" s="3"/>
    </row>
    <row r="213" spans="27:27" ht="16">
      <c r="AA213" s="3"/>
    </row>
    <row r="214" spans="27:27" ht="16">
      <c r="AA214" s="3"/>
    </row>
    <row r="215" spans="27:27" ht="16">
      <c r="AA215" s="3"/>
    </row>
    <row r="216" spans="27:27" ht="16">
      <c r="AA216" s="3"/>
    </row>
    <row r="217" spans="27:27" ht="16">
      <c r="AA217" s="3"/>
    </row>
    <row r="218" spans="27:27" ht="16">
      <c r="AA218" s="3"/>
    </row>
    <row r="219" spans="27:27" ht="16">
      <c r="AA219" s="3"/>
    </row>
    <row r="220" spans="27:27" ht="16">
      <c r="AA220" s="3"/>
    </row>
    <row r="221" spans="27:27" ht="16">
      <c r="AA221" s="3"/>
    </row>
    <row r="222" spans="27:27" ht="16">
      <c r="AA222" s="3"/>
    </row>
    <row r="223" spans="27:27" ht="16">
      <c r="AA223" s="3"/>
    </row>
    <row r="224" spans="27:27" ht="16">
      <c r="AA224" s="3"/>
    </row>
    <row r="225" spans="27:27" ht="16">
      <c r="AA225" s="3"/>
    </row>
    <row r="226" spans="27:27" ht="16">
      <c r="AA226" s="3"/>
    </row>
    <row r="227" spans="27:27" ht="16">
      <c r="AA227" s="3"/>
    </row>
    <row r="228" spans="27:27" ht="16">
      <c r="AA228" s="3"/>
    </row>
    <row r="229" spans="27:27" ht="16">
      <c r="AA229" s="3"/>
    </row>
    <row r="230" spans="27:27" ht="16">
      <c r="AA230" s="3"/>
    </row>
    <row r="231" spans="27:27" ht="16">
      <c r="AA231" s="3"/>
    </row>
    <row r="232" spans="27:27" ht="16">
      <c r="AA232" s="3"/>
    </row>
    <row r="233" spans="27:27" ht="16">
      <c r="AA233" s="3"/>
    </row>
    <row r="234" spans="27:27" ht="16">
      <c r="AA234" s="3"/>
    </row>
    <row r="235" spans="27:27" ht="16">
      <c r="AA235" s="3"/>
    </row>
    <row r="236" spans="27:27" ht="16">
      <c r="AA236" s="3"/>
    </row>
    <row r="237" spans="27:27" ht="16">
      <c r="AA237" s="3"/>
    </row>
    <row r="238" spans="27:27" ht="16">
      <c r="AA238" s="3"/>
    </row>
    <row r="239" spans="27:27" ht="16">
      <c r="AA239" s="3"/>
    </row>
    <row r="240" spans="27:27" ht="16">
      <c r="AA240" s="3"/>
    </row>
    <row r="241" spans="27:27" ht="16">
      <c r="AA241" s="3"/>
    </row>
    <row r="242" spans="27:27" ht="16">
      <c r="AA242" s="3"/>
    </row>
    <row r="243" spans="27:27" ht="16">
      <c r="AA243" s="3"/>
    </row>
    <row r="244" spans="27:27" ht="16">
      <c r="AA244" s="3"/>
    </row>
    <row r="245" spans="27:27" ht="16">
      <c r="AA245" s="3"/>
    </row>
    <row r="246" spans="27:27" ht="16">
      <c r="AA246" s="3"/>
    </row>
    <row r="247" spans="27:27" ht="16">
      <c r="AA247" s="3"/>
    </row>
    <row r="248" spans="27:27" ht="16">
      <c r="AA248" s="3"/>
    </row>
    <row r="249" spans="27:27" ht="16">
      <c r="AA249" s="3"/>
    </row>
    <row r="250" spans="27:27" ht="16">
      <c r="AA250" s="3"/>
    </row>
    <row r="251" spans="27:27" ht="16">
      <c r="AA251" s="3"/>
    </row>
    <row r="252" spans="27:27" ht="16">
      <c r="AA252" s="3"/>
    </row>
    <row r="253" spans="27:27" ht="16">
      <c r="AA253" s="3"/>
    </row>
    <row r="254" spans="27:27" ht="16">
      <c r="AA254" s="3"/>
    </row>
    <row r="255" spans="27:27" ht="16">
      <c r="AA255" s="3"/>
    </row>
    <row r="256" spans="27:27" ht="16">
      <c r="AA256" s="3"/>
    </row>
    <row r="257" spans="27:27" ht="16">
      <c r="AA257" s="3"/>
    </row>
    <row r="258" spans="27:27" ht="16">
      <c r="AA258" s="3"/>
    </row>
    <row r="259" spans="27:27" ht="16">
      <c r="AA259" s="3"/>
    </row>
    <row r="260" spans="27:27" ht="16">
      <c r="AA260" s="3"/>
    </row>
    <row r="261" spans="27:27" ht="16">
      <c r="AA261" s="3"/>
    </row>
    <row r="262" spans="27:27" ht="16">
      <c r="AA262" s="3"/>
    </row>
    <row r="263" spans="27:27" ht="16">
      <c r="AA263" s="3"/>
    </row>
    <row r="264" spans="27:27" ht="16">
      <c r="AA264" s="3"/>
    </row>
    <row r="265" spans="27:27" ht="16">
      <c r="AA265" s="3"/>
    </row>
    <row r="266" spans="27:27" ht="16">
      <c r="AA266" s="3"/>
    </row>
    <row r="267" spans="27:27" ht="16">
      <c r="AA267" s="3"/>
    </row>
    <row r="268" spans="27:27" ht="16">
      <c r="AA268" s="3"/>
    </row>
    <row r="269" spans="27:27" ht="16">
      <c r="AA269" s="3"/>
    </row>
    <row r="270" spans="27:27" ht="16">
      <c r="AA270" s="3"/>
    </row>
    <row r="271" spans="27:27" ht="16">
      <c r="AA271" s="3"/>
    </row>
    <row r="272" spans="27:27" ht="16">
      <c r="AA272" s="3"/>
    </row>
    <row r="273" spans="27:27" ht="16">
      <c r="AA273" s="3"/>
    </row>
    <row r="274" spans="27:27" ht="16">
      <c r="AA274" s="3"/>
    </row>
    <row r="275" spans="27:27" ht="16">
      <c r="AA275" s="3"/>
    </row>
    <row r="276" spans="27:27" ht="16">
      <c r="AA276" s="3"/>
    </row>
    <row r="277" spans="27:27" ht="16">
      <c r="AA277" s="3"/>
    </row>
    <row r="278" spans="27:27" ht="16">
      <c r="AA278" s="3"/>
    </row>
    <row r="279" spans="27:27" ht="16">
      <c r="AA279" s="3"/>
    </row>
    <row r="280" spans="27:27" ht="16">
      <c r="AA280" s="3"/>
    </row>
    <row r="281" spans="27:27" ht="16">
      <c r="AA281" s="3"/>
    </row>
    <row r="282" spans="27:27" ht="16">
      <c r="AA282" s="3"/>
    </row>
    <row r="283" spans="27:27" ht="16">
      <c r="AA283" s="3"/>
    </row>
    <row r="284" spans="27:27" ht="16">
      <c r="AA284" s="3"/>
    </row>
    <row r="285" spans="27:27" ht="16">
      <c r="AA285" s="3"/>
    </row>
    <row r="286" spans="27:27" ht="16">
      <c r="AA286" s="3"/>
    </row>
    <row r="287" spans="27:27" ht="16">
      <c r="AA287" s="3"/>
    </row>
    <row r="288" spans="27:27" ht="16">
      <c r="AA288" s="3"/>
    </row>
    <row r="289" spans="27:27" ht="16">
      <c r="AA289" s="3"/>
    </row>
    <row r="290" spans="27:27" ht="16">
      <c r="AA290" s="3"/>
    </row>
    <row r="291" spans="27:27" ht="16">
      <c r="AA291" s="3"/>
    </row>
    <row r="292" spans="27:27" ht="16">
      <c r="AA292" s="3"/>
    </row>
    <row r="293" spans="27:27" ht="16">
      <c r="AA293" s="3"/>
    </row>
    <row r="294" spans="27:27" ht="16">
      <c r="AA294" s="3"/>
    </row>
    <row r="295" spans="27:27" ht="16">
      <c r="AA295" s="3"/>
    </row>
    <row r="296" spans="27:27" ht="16">
      <c r="AA296" s="3"/>
    </row>
    <row r="297" spans="27:27" ht="16">
      <c r="AA297" s="3"/>
    </row>
    <row r="298" spans="27:27" ht="16">
      <c r="AA298" s="3"/>
    </row>
    <row r="299" spans="27:27" ht="16">
      <c r="AA299" s="3"/>
    </row>
    <row r="300" spans="27:27" ht="16">
      <c r="AA300" s="3"/>
    </row>
    <row r="301" spans="27:27" ht="16">
      <c r="AA301" s="3"/>
    </row>
    <row r="302" spans="27:27" ht="16">
      <c r="AA302" s="3"/>
    </row>
    <row r="303" spans="27:27" ht="16">
      <c r="AA303" s="3"/>
    </row>
    <row r="304" spans="27:27" ht="16">
      <c r="AA304" s="3"/>
    </row>
    <row r="305" spans="27:27" ht="16">
      <c r="AA305" s="3"/>
    </row>
    <row r="306" spans="27:27" ht="16">
      <c r="AA306" s="3"/>
    </row>
    <row r="307" spans="27:27" ht="16">
      <c r="AA307" s="3"/>
    </row>
    <row r="308" spans="27:27" ht="16">
      <c r="AA308" s="3"/>
    </row>
    <row r="309" spans="27:27" ht="16">
      <c r="AA309" s="3"/>
    </row>
    <row r="310" spans="27:27" ht="16">
      <c r="AA310" s="3"/>
    </row>
    <row r="311" spans="27:27" ht="16">
      <c r="AA311" s="3"/>
    </row>
    <row r="312" spans="27:27" ht="16">
      <c r="AA312" s="3"/>
    </row>
    <row r="313" spans="27:27" ht="16">
      <c r="AA313" s="3"/>
    </row>
    <row r="314" spans="27:27" ht="16">
      <c r="AA314" s="3"/>
    </row>
    <row r="315" spans="27:27" ht="16">
      <c r="AA315" s="3"/>
    </row>
    <row r="316" spans="27:27" ht="16">
      <c r="AA316" s="3"/>
    </row>
    <row r="317" spans="27:27" ht="16">
      <c r="AA317" s="3"/>
    </row>
    <row r="318" spans="27:27" ht="16">
      <c r="AA318" s="3"/>
    </row>
    <row r="319" spans="27:27" ht="16">
      <c r="AA319" s="3"/>
    </row>
    <row r="320" spans="27:27" ht="16">
      <c r="AA320" s="3"/>
    </row>
    <row r="321" spans="27:27" ht="16">
      <c r="AA321" s="3"/>
    </row>
    <row r="322" spans="27:27" ht="16">
      <c r="AA322" s="3"/>
    </row>
    <row r="323" spans="27:27" ht="16">
      <c r="AA323" s="3"/>
    </row>
    <row r="324" spans="27:27" ht="16">
      <c r="AA324" s="3"/>
    </row>
    <row r="325" spans="27:27" ht="16">
      <c r="AA325" s="3"/>
    </row>
    <row r="326" spans="27:27" ht="16">
      <c r="AA326" s="3"/>
    </row>
    <row r="327" spans="27:27" ht="16">
      <c r="AA327" s="3"/>
    </row>
    <row r="328" spans="27:27" ht="16">
      <c r="AA328" s="3"/>
    </row>
    <row r="329" spans="27:27" ht="16">
      <c r="AA329" s="3"/>
    </row>
    <row r="330" spans="27:27" ht="16">
      <c r="AA330" s="3"/>
    </row>
    <row r="331" spans="27:27" ht="16">
      <c r="AA331" s="3"/>
    </row>
    <row r="332" spans="27:27" ht="16">
      <c r="AA332" s="3"/>
    </row>
    <row r="333" spans="27:27" ht="16">
      <c r="AA333" s="3"/>
    </row>
    <row r="334" spans="27:27" ht="16">
      <c r="AA334" s="3"/>
    </row>
    <row r="335" spans="27:27" ht="16">
      <c r="AA335" s="3"/>
    </row>
    <row r="336" spans="27:27" ht="16">
      <c r="AA336" s="3"/>
    </row>
    <row r="337" spans="27:27" ht="16">
      <c r="AA337" s="3"/>
    </row>
    <row r="338" spans="27:27" ht="16">
      <c r="AA338" s="3"/>
    </row>
    <row r="339" spans="27:27" ht="16">
      <c r="AA339" s="3"/>
    </row>
    <row r="340" spans="27:27" ht="16">
      <c r="AA340" s="3"/>
    </row>
    <row r="341" spans="27:27" ht="16">
      <c r="AA341" s="3"/>
    </row>
    <row r="342" spans="27:27" ht="16">
      <c r="AA342" s="3"/>
    </row>
    <row r="343" spans="27:27" ht="16">
      <c r="AA343" s="3"/>
    </row>
    <row r="344" spans="27:27" ht="16">
      <c r="AA344" s="3"/>
    </row>
    <row r="345" spans="27:27" ht="16">
      <c r="AA345" s="3"/>
    </row>
    <row r="346" spans="27:27" ht="16">
      <c r="AA346" s="3"/>
    </row>
    <row r="347" spans="27:27" ht="16">
      <c r="AA347" s="3"/>
    </row>
    <row r="348" spans="27:27" ht="16">
      <c r="AA348" s="3"/>
    </row>
    <row r="349" spans="27:27" ht="16">
      <c r="AA349" s="3"/>
    </row>
    <row r="350" spans="27:27" ht="16">
      <c r="AA350" s="3"/>
    </row>
    <row r="351" spans="27:27" ht="16">
      <c r="AA351" s="3"/>
    </row>
    <row r="352" spans="27:27" ht="16">
      <c r="AA352" s="3"/>
    </row>
    <row r="353" spans="27:27" ht="16">
      <c r="AA353" s="3"/>
    </row>
    <row r="354" spans="27:27" ht="16">
      <c r="AA354" s="3"/>
    </row>
    <row r="355" spans="27:27" ht="16">
      <c r="AA355" s="3"/>
    </row>
    <row r="356" spans="27:27" ht="16">
      <c r="AA356" s="3"/>
    </row>
    <row r="357" spans="27:27" ht="16">
      <c r="AA357" s="3"/>
    </row>
    <row r="358" spans="27:27" ht="16">
      <c r="AA358" s="3"/>
    </row>
    <row r="359" spans="27:27" ht="16">
      <c r="AA359" s="3"/>
    </row>
    <row r="360" spans="27:27" ht="16">
      <c r="AA360" s="3"/>
    </row>
    <row r="361" spans="27:27" ht="16">
      <c r="AA361" s="3"/>
    </row>
    <row r="362" spans="27:27" ht="16">
      <c r="AA362" s="3"/>
    </row>
    <row r="363" spans="27:27" ht="16">
      <c r="AA363" s="3"/>
    </row>
    <row r="364" spans="27:27" ht="16">
      <c r="AA364" s="3"/>
    </row>
    <row r="365" spans="27:27" ht="16">
      <c r="AA365" s="3"/>
    </row>
    <row r="366" spans="27:27" ht="16">
      <c r="AA366" s="3"/>
    </row>
    <row r="367" spans="27:27" ht="16">
      <c r="AA367" s="3"/>
    </row>
    <row r="368" spans="27:27" ht="16">
      <c r="AA368" s="3"/>
    </row>
    <row r="369" spans="27:27" ht="16">
      <c r="AA369" s="3"/>
    </row>
    <row r="370" spans="27:27" ht="16">
      <c r="AA370" s="3"/>
    </row>
    <row r="371" spans="27:27" ht="16">
      <c r="AA371" s="3"/>
    </row>
    <row r="372" spans="27:27" ht="16">
      <c r="AA372" s="3"/>
    </row>
    <row r="373" spans="27:27" ht="16">
      <c r="AA373" s="3"/>
    </row>
    <row r="374" spans="27:27" ht="16">
      <c r="AA374" s="3"/>
    </row>
    <row r="375" spans="27:27" ht="16">
      <c r="AA375" s="3"/>
    </row>
    <row r="376" spans="27:27" ht="16">
      <c r="AA376" s="3"/>
    </row>
    <row r="377" spans="27:27" ht="16">
      <c r="AA377" s="3"/>
    </row>
    <row r="378" spans="27:27" ht="16">
      <c r="AA378" s="3"/>
    </row>
    <row r="379" spans="27:27" ht="16">
      <c r="AA379" s="3"/>
    </row>
    <row r="380" spans="27:27" ht="16">
      <c r="AA380" s="3"/>
    </row>
    <row r="381" spans="27:27" ht="16">
      <c r="AA381" s="3"/>
    </row>
    <row r="382" spans="27:27" ht="16">
      <c r="AA382" s="3"/>
    </row>
    <row r="383" spans="27:27" ht="16">
      <c r="AA383" s="3"/>
    </row>
    <row r="384" spans="27:27" ht="16">
      <c r="AA384" s="3"/>
    </row>
    <row r="385" spans="27:27" ht="16">
      <c r="AA385" s="3"/>
    </row>
    <row r="386" spans="27:27" ht="16">
      <c r="AA386" s="3"/>
    </row>
    <row r="387" spans="27:27" ht="16">
      <c r="AA387" s="3"/>
    </row>
    <row r="388" spans="27:27" ht="16">
      <c r="AA388" s="3"/>
    </row>
    <row r="389" spans="27:27" ht="16">
      <c r="AA389" s="3"/>
    </row>
    <row r="390" spans="27:27" ht="16">
      <c r="AA390" s="3"/>
    </row>
    <row r="391" spans="27:27" ht="16">
      <c r="AA391" s="3"/>
    </row>
    <row r="392" spans="27:27" ht="16">
      <c r="AA392" s="3"/>
    </row>
    <row r="393" spans="27:27" ht="16">
      <c r="AA393" s="3"/>
    </row>
    <row r="394" spans="27:27" ht="16">
      <c r="AA394" s="3"/>
    </row>
    <row r="395" spans="27:27" ht="16">
      <c r="AA395" s="3"/>
    </row>
    <row r="396" spans="27:27" ht="16">
      <c r="AA396" s="3"/>
    </row>
    <row r="397" spans="27:27" ht="16">
      <c r="AA397" s="3"/>
    </row>
    <row r="398" spans="27:27" ht="16">
      <c r="AA398" s="3"/>
    </row>
    <row r="399" spans="27:27" ht="16">
      <c r="AA399" s="3"/>
    </row>
    <row r="400" spans="27:27" ht="16">
      <c r="AA400" s="3"/>
    </row>
    <row r="401" spans="27:27" ht="16">
      <c r="AA401" s="3"/>
    </row>
    <row r="402" spans="27:27" ht="16">
      <c r="AA402" s="3"/>
    </row>
    <row r="403" spans="27:27" ht="16">
      <c r="AA403" s="3"/>
    </row>
    <row r="404" spans="27:27" ht="16">
      <c r="AA404" s="3"/>
    </row>
    <row r="405" spans="27:27" ht="16">
      <c r="AA405" s="3"/>
    </row>
    <row r="406" spans="27:27" ht="16">
      <c r="AA406" s="3"/>
    </row>
    <row r="407" spans="27:27" ht="16">
      <c r="AA407" s="3"/>
    </row>
    <row r="408" spans="27:27" ht="16">
      <c r="AA408" s="3"/>
    </row>
    <row r="409" spans="27:27" ht="16">
      <c r="AA409" s="3"/>
    </row>
    <row r="410" spans="27:27" ht="16">
      <c r="AA410" s="3"/>
    </row>
    <row r="411" spans="27:27" ht="16">
      <c r="AA411" s="3"/>
    </row>
    <row r="412" spans="27:27" ht="16">
      <c r="AA412" s="3"/>
    </row>
    <row r="413" spans="27:27" ht="16">
      <c r="AA413" s="3"/>
    </row>
    <row r="414" spans="27:27" ht="16">
      <c r="AA414" s="3"/>
    </row>
    <row r="415" spans="27:27" ht="16">
      <c r="AA415" s="3"/>
    </row>
    <row r="416" spans="27:27" ht="16">
      <c r="AA416" s="3"/>
    </row>
    <row r="417" spans="27:27" ht="16">
      <c r="AA417" s="3"/>
    </row>
    <row r="418" spans="27:27" ht="16">
      <c r="AA418" s="3"/>
    </row>
    <row r="419" spans="27:27" ht="16">
      <c r="AA419" s="3"/>
    </row>
    <row r="420" spans="27:27" ht="16">
      <c r="AA420" s="3"/>
    </row>
    <row r="421" spans="27:27" ht="16">
      <c r="AA421" s="3"/>
    </row>
    <row r="422" spans="27:27" ht="16">
      <c r="AA422" s="3"/>
    </row>
    <row r="423" spans="27:27" ht="16">
      <c r="AA423" s="3"/>
    </row>
    <row r="424" spans="27:27" ht="16">
      <c r="AA424" s="3"/>
    </row>
    <row r="425" spans="27:27" ht="16">
      <c r="AA425" s="3"/>
    </row>
    <row r="426" spans="27:27" ht="16">
      <c r="AA426" s="3"/>
    </row>
    <row r="427" spans="27:27" ht="16">
      <c r="AA427" s="3"/>
    </row>
    <row r="428" spans="27:27" ht="16">
      <c r="AA428" s="3"/>
    </row>
    <row r="429" spans="27:27" ht="16">
      <c r="AA429" s="3"/>
    </row>
    <row r="430" spans="27:27" ht="16">
      <c r="AA430" s="3"/>
    </row>
    <row r="431" spans="27:27" ht="16">
      <c r="AA431" s="3"/>
    </row>
    <row r="432" spans="27:27" ht="16">
      <c r="AA432" s="3"/>
    </row>
    <row r="433" spans="27:27" ht="16">
      <c r="AA433" s="3"/>
    </row>
    <row r="434" spans="27:27" ht="16">
      <c r="AA434" s="3"/>
    </row>
    <row r="435" spans="27:27" ht="16">
      <c r="AA435" s="3"/>
    </row>
    <row r="436" spans="27:27" ht="16">
      <c r="AA436" s="3"/>
    </row>
    <row r="437" spans="27:27" ht="16">
      <c r="AA437" s="3"/>
    </row>
    <row r="438" spans="27:27" ht="16">
      <c r="AA438" s="3"/>
    </row>
    <row r="439" spans="27:27" ht="16">
      <c r="AA439" s="3"/>
    </row>
    <row r="440" spans="27:27" ht="16">
      <c r="AA440" s="3"/>
    </row>
    <row r="441" spans="27:27" ht="16">
      <c r="AA441" s="3"/>
    </row>
    <row r="442" spans="27:27" ht="16">
      <c r="AA442" s="3"/>
    </row>
    <row r="443" spans="27:27" ht="16">
      <c r="AA443" s="3"/>
    </row>
    <row r="444" spans="27:27" ht="16">
      <c r="AA444" s="3"/>
    </row>
    <row r="445" spans="27:27" ht="16">
      <c r="AA445" s="3"/>
    </row>
    <row r="446" spans="27:27" ht="16">
      <c r="AA446" s="3"/>
    </row>
    <row r="447" spans="27:27" ht="16">
      <c r="AA447" s="3"/>
    </row>
    <row r="448" spans="27:27" ht="16">
      <c r="AA448" s="3"/>
    </row>
    <row r="449" spans="27:27" ht="16">
      <c r="AA449" s="3"/>
    </row>
    <row r="450" spans="27:27" ht="16">
      <c r="AA450" s="3"/>
    </row>
    <row r="451" spans="27:27" ht="16">
      <c r="AA451" s="3"/>
    </row>
    <row r="452" spans="27:27" ht="16">
      <c r="AA452" s="3"/>
    </row>
    <row r="453" spans="27:27" ht="16">
      <c r="AA453" s="3"/>
    </row>
    <row r="454" spans="27:27" ht="16">
      <c r="AA454" s="3"/>
    </row>
    <row r="455" spans="27:27" ht="16">
      <c r="AA455" s="3"/>
    </row>
    <row r="456" spans="27:27" ht="16">
      <c r="AA456" s="3"/>
    </row>
    <row r="457" spans="27:27" ht="16">
      <c r="AA457" s="3"/>
    </row>
    <row r="458" spans="27:27" ht="16">
      <c r="AA458" s="3"/>
    </row>
    <row r="459" spans="27:27" ht="16">
      <c r="AA459" s="3"/>
    </row>
    <row r="460" spans="27:27" ht="16">
      <c r="AA460" s="3"/>
    </row>
    <row r="461" spans="27:27" ht="16">
      <c r="AA461" s="3"/>
    </row>
    <row r="462" spans="27:27" ht="16">
      <c r="AA462" s="3"/>
    </row>
    <row r="463" spans="27:27" ht="16">
      <c r="AA463" s="3"/>
    </row>
    <row r="464" spans="27:27" ht="16">
      <c r="AA464" s="3"/>
    </row>
    <row r="465" spans="27:27" ht="16">
      <c r="AA465" s="3"/>
    </row>
    <row r="466" spans="27:27" ht="16">
      <c r="AA466" s="3"/>
    </row>
    <row r="467" spans="27:27" ht="16">
      <c r="AA467" s="3"/>
    </row>
    <row r="468" spans="27:27" ht="16">
      <c r="AA468" s="3"/>
    </row>
    <row r="469" spans="27:27" ht="16">
      <c r="AA469" s="3"/>
    </row>
    <row r="470" spans="27:27" ht="16">
      <c r="AA470" s="3"/>
    </row>
    <row r="471" spans="27:27" ht="16">
      <c r="AA471" s="3"/>
    </row>
    <row r="472" spans="27:27" ht="16">
      <c r="AA472" s="3"/>
    </row>
    <row r="473" spans="27:27" ht="16">
      <c r="AA473" s="3"/>
    </row>
    <row r="474" spans="27:27" ht="16">
      <c r="AA474" s="3"/>
    </row>
    <row r="475" spans="27:27" ht="16">
      <c r="AA475" s="3"/>
    </row>
    <row r="476" spans="27:27" ht="16">
      <c r="AA476" s="3"/>
    </row>
    <row r="477" spans="27:27" ht="16">
      <c r="AA477" s="3"/>
    </row>
    <row r="478" spans="27:27" ht="16">
      <c r="AA478" s="3"/>
    </row>
    <row r="479" spans="27:27" ht="16">
      <c r="AA479" s="3"/>
    </row>
    <row r="480" spans="27:27" ht="16">
      <c r="AA480" s="3"/>
    </row>
    <row r="481" spans="27:27" ht="16">
      <c r="AA481" s="3"/>
    </row>
    <row r="482" spans="27:27" ht="16">
      <c r="AA482" s="3"/>
    </row>
    <row r="483" spans="27:27" ht="16">
      <c r="AA483" s="3"/>
    </row>
    <row r="484" spans="27:27" ht="16">
      <c r="AA484" s="3"/>
    </row>
    <row r="485" spans="27:27" ht="16">
      <c r="AA485" s="3"/>
    </row>
    <row r="486" spans="27:27" ht="16">
      <c r="AA486" s="3"/>
    </row>
    <row r="487" spans="27:27" ht="16">
      <c r="AA487" s="3"/>
    </row>
    <row r="488" spans="27:27" ht="16">
      <c r="AA488" s="3"/>
    </row>
    <row r="489" spans="27:27" ht="16">
      <c r="AA489" s="3"/>
    </row>
    <row r="490" spans="27:27" ht="16">
      <c r="AA490" s="3"/>
    </row>
    <row r="491" spans="27:27" ht="16">
      <c r="AA491" s="3"/>
    </row>
    <row r="492" spans="27:27" ht="16">
      <c r="AA492" s="3"/>
    </row>
    <row r="493" spans="27:27" ht="16">
      <c r="AA493" s="3"/>
    </row>
    <row r="494" spans="27:27" ht="16">
      <c r="AA494" s="3"/>
    </row>
    <row r="495" spans="27:27" ht="16">
      <c r="AA495" s="3"/>
    </row>
    <row r="496" spans="27:27" ht="16">
      <c r="AA496" s="3"/>
    </row>
    <row r="497" spans="27:27" ht="16">
      <c r="AA497" s="3"/>
    </row>
    <row r="498" spans="27:27" ht="16">
      <c r="AA498" s="3"/>
    </row>
    <row r="499" spans="27:27" ht="16">
      <c r="AA499" s="3"/>
    </row>
    <row r="500" spans="27:27" ht="16">
      <c r="AA500" s="3"/>
    </row>
    <row r="501" spans="27:27" ht="16">
      <c r="AA501" s="3"/>
    </row>
    <row r="502" spans="27:27" ht="16">
      <c r="AA502" s="3"/>
    </row>
    <row r="503" spans="27:27" ht="16">
      <c r="AA503" s="3"/>
    </row>
    <row r="504" spans="27:27" ht="16">
      <c r="AA504" s="3"/>
    </row>
    <row r="505" spans="27:27" ht="16">
      <c r="AA505" s="3"/>
    </row>
    <row r="506" spans="27:27" ht="16">
      <c r="AA506" s="3"/>
    </row>
    <row r="507" spans="27:27" ht="16">
      <c r="AA507" s="3"/>
    </row>
    <row r="508" spans="27:27" ht="16">
      <c r="AA508" s="3"/>
    </row>
    <row r="509" spans="27:27" ht="16">
      <c r="AA509" s="3"/>
    </row>
    <row r="510" spans="27:27" ht="16">
      <c r="AA510" s="3"/>
    </row>
    <row r="511" spans="27:27" ht="16">
      <c r="AA511" s="3"/>
    </row>
    <row r="512" spans="27:27" ht="16">
      <c r="AA512" s="3"/>
    </row>
    <row r="513" spans="27:27" ht="16">
      <c r="AA513" s="3"/>
    </row>
    <row r="514" spans="27:27" ht="16">
      <c r="AA514" s="3"/>
    </row>
    <row r="515" spans="27:27" ht="16">
      <c r="AA515" s="3"/>
    </row>
    <row r="516" spans="27:27" ht="16">
      <c r="AA516" s="3"/>
    </row>
    <row r="517" spans="27:27" ht="16">
      <c r="AA517" s="3"/>
    </row>
    <row r="518" spans="27:27" ht="16">
      <c r="AA518" s="3"/>
    </row>
    <row r="519" spans="27:27" ht="16">
      <c r="AA519" s="3"/>
    </row>
    <row r="520" spans="27:27" ht="16">
      <c r="AA520" s="3"/>
    </row>
    <row r="521" spans="27:27" ht="16">
      <c r="AA521" s="3"/>
    </row>
    <row r="522" spans="27:27" ht="16">
      <c r="AA522" s="3"/>
    </row>
    <row r="523" spans="27:27" ht="16">
      <c r="AA523" s="3"/>
    </row>
    <row r="524" spans="27:27" ht="16">
      <c r="AA524" s="3"/>
    </row>
    <row r="525" spans="27:27" ht="16">
      <c r="AA525" s="3"/>
    </row>
    <row r="526" spans="27:27" ht="16">
      <c r="AA526" s="3"/>
    </row>
    <row r="527" spans="27:27" ht="16">
      <c r="AA527" s="3"/>
    </row>
    <row r="528" spans="27:27" ht="16">
      <c r="AA528" s="3"/>
    </row>
    <row r="529" spans="27:27" ht="16">
      <c r="AA529" s="3"/>
    </row>
    <row r="530" spans="27:27" ht="16">
      <c r="AA530" s="3"/>
    </row>
    <row r="531" spans="27:27" ht="16">
      <c r="AA531" s="3"/>
    </row>
    <row r="532" spans="27:27" ht="16">
      <c r="AA532" s="3"/>
    </row>
    <row r="533" spans="27:27" ht="16">
      <c r="AA533" s="3"/>
    </row>
    <row r="534" spans="27:27" ht="16">
      <c r="AA534" s="3"/>
    </row>
    <row r="535" spans="27:27" ht="16">
      <c r="AA535" s="3"/>
    </row>
    <row r="536" spans="27:27" ht="16">
      <c r="AA536" s="3"/>
    </row>
    <row r="537" spans="27:27" ht="16">
      <c r="AA537" s="3"/>
    </row>
    <row r="538" spans="27:27" ht="16">
      <c r="AA538" s="3"/>
    </row>
    <row r="539" spans="27:27" ht="16">
      <c r="AA539" s="3"/>
    </row>
    <row r="540" spans="27:27" ht="16">
      <c r="AA540" s="3"/>
    </row>
    <row r="541" spans="27:27" ht="16">
      <c r="AA541" s="3"/>
    </row>
    <row r="542" spans="27:27" ht="16">
      <c r="AA542" s="3"/>
    </row>
    <row r="543" spans="27:27" ht="16">
      <c r="AA543" s="3"/>
    </row>
    <row r="544" spans="27:27" ht="16">
      <c r="AA544" s="3"/>
    </row>
    <row r="545" spans="27:27" ht="16">
      <c r="AA545" s="3"/>
    </row>
    <row r="546" spans="27:27" ht="16">
      <c r="AA546" s="3"/>
    </row>
    <row r="547" spans="27:27" ht="16">
      <c r="AA547" s="3"/>
    </row>
    <row r="548" spans="27:27" ht="16">
      <c r="AA548" s="3"/>
    </row>
    <row r="549" spans="27:27" ht="16">
      <c r="AA549" s="3"/>
    </row>
    <row r="550" spans="27:27" ht="16">
      <c r="AA550" s="3"/>
    </row>
    <row r="551" spans="27:27" ht="16">
      <c r="AA551" s="3"/>
    </row>
    <row r="552" spans="27:27" ht="16">
      <c r="AA552" s="3"/>
    </row>
    <row r="553" spans="27:27" ht="16">
      <c r="AA553" s="3"/>
    </row>
    <row r="554" spans="27:27" ht="16">
      <c r="AA554" s="3"/>
    </row>
    <row r="555" spans="27:27" ht="16">
      <c r="AA555" s="3"/>
    </row>
    <row r="556" spans="27:27" ht="16">
      <c r="AA556" s="3"/>
    </row>
    <row r="557" spans="27:27" ht="16">
      <c r="AA557" s="3"/>
    </row>
    <row r="558" spans="27:27" ht="16">
      <c r="AA558" s="3"/>
    </row>
    <row r="559" spans="27:27" ht="16">
      <c r="AA559" s="3"/>
    </row>
    <row r="560" spans="27:27" ht="16">
      <c r="AA560" s="3"/>
    </row>
    <row r="561" spans="27:27" ht="16">
      <c r="AA561" s="3"/>
    </row>
    <row r="562" spans="27:27" ht="16">
      <c r="AA562" s="3"/>
    </row>
    <row r="563" spans="27:27" ht="16">
      <c r="AA563" s="3"/>
    </row>
    <row r="564" spans="27:27" ht="16">
      <c r="AA564" s="3"/>
    </row>
    <row r="565" spans="27:27" ht="16">
      <c r="AA565" s="3"/>
    </row>
    <row r="566" spans="27:27" ht="16">
      <c r="AA566" s="3"/>
    </row>
    <row r="567" spans="27:27" ht="16">
      <c r="AA567" s="3"/>
    </row>
    <row r="568" spans="27:27" ht="16">
      <c r="AA568" s="3"/>
    </row>
    <row r="569" spans="27:27" ht="16">
      <c r="AA569" s="3"/>
    </row>
    <row r="570" spans="27:27" ht="16">
      <c r="AA570" s="3"/>
    </row>
    <row r="571" spans="27:27" ht="16">
      <c r="AA571" s="3"/>
    </row>
    <row r="572" spans="27:27" ht="16">
      <c r="AA572" s="3"/>
    </row>
    <row r="573" spans="27:27" ht="16">
      <c r="AA573" s="3"/>
    </row>
    <row r="574" spans="27:27" ht="16">
      <c r="AA574" s="3"/>
    </row>
    <row r="575" spans="27:27" ht="16">
      <c r="AA575" s="3"/>
    </row>
    <row r="576" spans="27:27" ht="16">
      <c r="AA576" s="3"/>
    </row>
    <row r="577" spans="27:27" ht="16">
      <c r="AA577" s="3"/>
    </row>
    <row r="578" spans="27:27" ht="16">
      <c r="AA578" s="3"/>
    </row>
    <row r="579" spans="27:27" ht="16">
      <c r="AA579" s="3"/>
    </row>
    <row r="580" spans="27:27" ht="16">
      <c r="AA580" s="3"/>
    </row>
    <row r="581" spans="27:27" ht="16">
      <c r="AA581" s="3"/>
    </row>
    <row r="582" spans="27:27" ht="16">
      <c r="AA582" s="3"/>
    </row>
    <row r="583" spans="27:27" ht="16">
      <c r="AA583" s="3"/>
    </row>
    <row r="584" spans="27:27" ht="16">
      <c r="AA584" s="3"/>
    </row>
    <row r="585" spans="27:27" ht="16">
      <c r="AA585" s="3"/>
    </row>
    <row r="586" spans="27:27" ht="16">
      <c r="AA586" s="3"/>
    </row>
    <row r="587" spans="27:27" ht="16">
      <c r="AA587" s="3"/>
    </row>
    <row r="588" spans="27:27" ht="16">
      <c r="AA588" s="3"/>
    </row>
    <row r="589" spans="27:27" ht="16">
      <c r="AA589" s="3"/>
    </row>
    <row r="590" spans="27:27" ht="16">
      <c r="AA590" s="3"/>
    </row>
    <row r="591" spans="27:27" ht="16">
      <c r="AA591" s="3"/>
    </row>
    <row r="592" spans="27:27" ht="16">
      <c r="AA592" s="3"/>
    </row>
    <row r="593" spans="27:27" ht="16">
      <c r="AA593" s="3"/>
    </row>
    <row r="594" spans="27:27" ht="16">
      <c r="AA594" s="3"/>
    </row>
    <row r="595" spans="27:27" ht="16">
      <c r="AA595" s="3"/>
    </row>
    <row r="596" spans="27:27" ht="16">
      <c r="AA596" s="3"/>
    </row>
    <row r="597" spans="27:27" ht="16">
      <c r="AA597" s="3"/>
    </row>
    <row r="598" spans="27:27" ht="16">
      <c r="AA598" s="3"/>
    </row>
    <row r="599" spans="27:27" ht="16">
      <c r="AA599" s="3"/>
    </row>
    <row r="600" spans="27:27" ht="16">
      <c r="AA600" s="3"/>
    </row>
    <row r="601" spans="27:27" ht="16">
      <c r="AA601" s="3"/>
    </row>
    <row r="602" spans="27:27" ht="16">
      <c r="AA602" s="3"/>
    </row>
    <row r="603" spans="27:27" ht="16">
      <c r="AA603" s="3"/>
    </row>
    <row r="604" spans="27:27" ht="16">
      <c r="AA604" s="3"/>
    </row>
    <row r="605" spans="27:27" ht="16">
      <c r="AA605" s="3"/>
    </row>
    <row r="606" spans="27:27" ht="16">
      <c r="AA606" s="3"/>
    </row>
    <row r="607" spans="27:27" ht="16">
      <c r="AA607" s="3"/>
    </row>
    <row r="608" spans="27:27" ht="16">
      <c r="AA608" s="3"/>
    </row>
    <row r="609" spans="27:27" ht="16">
      <c r="AA609" s="3"/>
    </row>
    <row r="610" spans="27:27" ht="16">
      <c r="AA610" s="3"/>
    </row>
    <row r="611" spans="27:27" ht="16">
      <c r="AA611" s="3"/>
    </row>
    <row r="612" spans="27:27" ht="16">
      <c r="AA612" s="3"/>
    </row>
    <row r="613" spans="27:27" ht="16">
      <c r="AA613" s="3"/>
    </row>
    <row r="614" spans="27:27" ht="16">
      <c r="AA614" s="3"/>
    </row>
    <row r="615" spans="27:27" ht="16">
      <c r="AA615" s="3"/>
    </row>
    <row r="616" spans="27:27" ht="16">
      <c r="AA616" s="3"/>
    </row>
    <row r="617" spans="27:27" ht="16">
      <c r="AA617" s="3"/>
    </row>
    <row r="618" spans="27:27" ht="16">
      <c r="AA618" s="3"/>
    </row>
    <row r="619" spans="27:27" ht="16">
      <c r="AA619" s="3"/>
    </row>
    <row r="620" spans="27:27" ht="16">
      <c r="AA620" s="3"/>
    </row>
    <row r="621" spans="27:27" ht="16">
      <c r="AA621" s="3"/>
    </row>
    <row r="622" spans="27:27" ht="16">
      <c r="AA622" s="3"/>
    </row>
    <row r="623" spans="27:27" ht="16">
      <c r="AA623" s="3"/>
    </row>
    <row r="624" spans="27:27" ht="16">
      <c r="AA624" s="3"/>
    </row>
    <row r="625" spans="27:27" ht="16">
      <c r="AA625" s="3"/>
    </row>
    <row r="626" spans="27:27" ht="16">
      <c r="AA626" s="3"/>
    </row>
    <row r="627" spans="27:27" ht="16">
      <c r="AA627" s="3"/>
    </row>
    <row r="628" spans="27:27" ht="16">
      <c r="AA628" s="3"/>
    </row>
    <row r="629" spans="27:27" ht="16">
      <c r="AA629" s="3"/>
    </row>
    <row r="630" spans="27:27" ht="16">
      <c r="AA630" s="3"/>
    </row>
    <row r="631" spans="27:27" ht="16">
      <c r="AA631" s="3"/>
    </row>
    <row r="632" spans="27:27" ht="16">
      <c r="AA632" s="3"/>
    </row>
    <row r="633" spans="27:27" ht="16">
      <c r="AA633" s="3"/>
    </row>
    <row r="634" spans="27:27" ht="16">
      <c r="AA634" s="3"/>
    </row>
    <row r="635" spans="27:27" ht="16">
      <c r="AA635" s="3"/>
    </row>
    <row r="636" spans="27:27" ht="16">
      <c r="AA636" s="3"/>
    </row>
    <row r="637" spans="27:27" ht="16">
      <c r="AA637" s="3"/>
    </row>
    <row r="638" spans="27:27" ht="16">
      <c r="AA638" s="3"/>
    </row>
    <row r="639" spans="27:27" ht="16">
      <c r="AA639" s="3"/>
    </row>
    <row r="640" spans="27:27" ht="16">
      <c r="AA640" s="3"/>
    </row>
    <row r="641" spans="27:27" ht="16">
      <c r="AA641" s="3"/>
    </row>
    <row r="642" spans="27:27" ht="16">
      <c r="AA642" s="3"/>
    </row>
    <row r="643" spans="27:27" ht="16">
      <c r="AA643" s="3"/>
    </row>
    <row r="644" spans="27:27" ht="16">
      <c r="AA644" s="3"/>
    </row>
    <row r="645" spans="27:27" ht="16">
      <c r="AA645" s="3"/>
    </row>
    <row r="646" spans="27:27" ht="16">
      <c r="AA646" s="3"/>
    </row>
    <row r="647" spans="27:27" ht="16">
      <c r="AA647" s="3"/>
    </row>
    <row r="648" spans="27:27" ht="16">
      <c r="AA648" s="3"/>
    </row>
    <row r="649" spans="27:27" ht="16">
      <c r="AA649" s="3"/>
    </row>
    <row r="650" spans="27:27" ht="16">
      <c r="AA650" s="3"/>
    </row>
    <row r="651" spans="27:27" ht="16">
      <c r="AA651" s="3"/>
    </row>
    <row r="652" spans="27:27" ht="16">
      <c r="AA652" s="3"/>
    </row>
    <row r="653" spans="27:27" ht="16">
      <c r="AA653" s="3"/>
    </row>
    <row r="654" spans="27:27" ht="16">
      <c r="AA654" s="3"/>
    </row>
    <row r="655" spans="27:27" ht="16">
      <c r="AA655" s="3"/>
    </row>
    <row r="656" spans="27:27" ht="16">
      <c r="AA656" s="3"/>
    </row>
    <row r="657" spans="27:27" ht="16">
      <c r="AA657" s="3"/>
    </row>
    <row r="658" spans="27:27" ht="16">
      <c r="AA658" s="3"/>
    </row>
    <row r="659" spans="27:27" ht="16">
      <c r="AA659" s="3"/>
    </row>
    <row r="660" spans="27:27" ht="16">
      <c r="AA660" s="3"/>
    </row>
    <row r="661" spans="27:27" ht="16">
      <c r="AA661" s="3"/>
    </row>
    <row r="662" spans="27:27" ht="16">
      <c r="AA662" s="3"/>
    </row>
    <row r="663" spans="27:27" ht="16">
      <c r="AA663" s="3"/>
    </row>
    <row r="664" spans="27:27" ht="16">
      <c r="AA664" s="3"/>
    </row>
    <row r="665" spans="27:27" ht="16">
      <c r="AA665" s="3"/>
    </row>
    <row r="666" spans="27:27" ht="16">
      <c r="AA666" s="3"/>
    </row>
    <row r="667" spans="27:27" ht="16">
      <c r="AA667" s="3"/>
    </row>
    <row r="668" spans="27:27" ht="16">
      <c r="AA668" s="3"/>
    </row>
    <row r="669" spans="27:27" ht="16">
      <c r="AA669" s="3"/>
    </row>
    <row r="670" spans="27:27" ht="16">
      <c r="AA670" s="3"/>
    </row>
    <row r="671" spans="27:27" ht="16">
      <c r="AA671" s="3"/>
    </row>
    <row r="672" spans="27:27" ht="16">
      <c r="AA672" s="3"/>
    </row>
    <row r="673" spans="27:27" ht="16">
      <c r="AA673" s="3"/>
    </row>
    <row r="674" spans="27:27" ht="16">
      <c r="AA674" s="3"/>
    </row>
    <row r="675" spans="27:27" ht="16">
      <c r="AA675" s="3"/>
    </row>
    <row r="676" spans="27:27" ht="16">
      <c r="AA676" s="3"/>
    </row>
    <row r="677" spans="27:27" ht="16">
      <c r="AA677" s="3"/>
    </row>
    <row r="678" spans="27:27" ht="16">
      <c r="AA678" s="3"/>
    </row>
    <row r="679" spans="27:27" ht="16">
      <c r="AA679" s="3"/>
    </row>
    <row r="680" spans="27:27" ht="16">
      <c r="AA680" s="3"/>
    </row>
    <row r="681" spans="27:27" ht="16">
      <c r="AA681" s="3"/>
    </row>
    <row r="682" spans="27:27" ht="16">
      <c r="AA682" s="3"/>
    </row>
    <row r="683" spans="27:27" ht="16">
      <c r="AA683" s="3"/>
    </row>
    <row r="684" spans="27:27" ht="16">
      <c r="AA684" s="3"/>
    </row>
    <row r="685" spans="27:27" ht="16">
      <c r="AA685" s="3"/>
    </row>
    <row r="686" spans="27:27" ht="16">
      <c r="AA686" s="3"/>
    </row>
    <row r="687" spans="27:27" ht="16">
      <c r="AA687" s="3"/>
    </row>
    <row r="688" spans="27:27" ht="16">
      <c r="AA688" s="3"/>
    </row>
    <row r="689" spans="27:27" ht="16">
      <c r="AA689" s="3"/>
    </row>
    <row r="690" spans="27:27" ht="16">
      <c r="AA690" s="3"/>
    </row>
    <row r="691" spans="27:27" ht="16">
      <c r="AA691" s="3"/>
    </row>
    <row r="692" spans="27:27" ht="16">
      <c r="AA692" s="3"/>
    </row>
    <row r="693" spans="27:27" ht="16">
      <c r="AA693" s="3"/>
    </row>
    <row r="694" spans="27:27" ht="16">
      <c r="AA694" s="3"/>
    </row>
    <row r="695" spans="27:27" ht="16">
      <c r="AA695" s="3"/>
    </row>
    <row r="696" spans="27:27" ht="16">
      <c r="AA696" s="3"/>
    </row>
    <row r="697" spans="27:27" ht="16">
      <c r="AA697" s="3"/>
    </row>
    <row r="698" spans="27:27" ht="16">
      <c r="AA698" s="3"/>
    </row>
    <row r="699" spans="27:27" ht="16">
      <c r="AA699" s="3"/>
    </row>
    <row r="700" spans="27:27" ht="16">
      <c r="AA700" s="3"/>
    </row>
    <row r="701" spans="27:27" ht="16">
      <c r="AA701" s="3"/>
    </row>
    <row r="702" spans="27:27" ht="16">
      <c r="AA702" s="3"/>
    </row>
    <row r="703" spans="27:27" ht="16">
      <c r="AA703" s="3"/>
    </row>
    <row r="704" spans="27:27" ht="16">
      <c r="AA704" s="3"/>
    </row>
    <row r="705" spans="27:27" ht="16">
      <c r="AA705" s="3"/>
    </row>
    <row r="706" spans="27:27" ht="16">
      <c r="AA706" s="3"/>
    </row>
    <row r="707" spans="27:27" ht="16">
      <c r="AA707" s="3"/>
    </row>
    <row r="708" spans="27:27" ht="16">
      <c r="AA708" s="3"/>
    </row>
    <row r="709" spans="27:27" ht="16">
      <c r="AA709" s="3"/>
    </row>
    <row r="710" spans="27:27" ht="16">
      <c r="AA710" s="3"/>
    </row>
    <row r="711" spans="27:27" ht="16">
      <c r="AA711" s="3"/>
    </row>
    <row r="712" spans="27:27" ht="16">
      <c r="AA712" s="3"/>
    </row>
    <row r="713" spans="27:27" ht="16">
      <c r="AA713" s="3"/>
    </row>
    <row r="714" spans="27:27" ht="16">
      <c r="AA714" s="3"/>
    </row>
    <row r="715" spans="27:27" ht="16">
      <c r="AA715" s="3"/>
    </row>
    <row r="716" spans="27:27" ht="16">
      <c r="AA716" s="3"/>
    </row>
    <row r="717" spans="27:27" ht="16">
      <c r="AA717" s="3"/>
    </row>
    <row r="718" spans="27:27" ht="16">
      <c r="AA718" s="3"/>
    </row>
    <row r="719" spans="27:27" ht="16">
      <c r="AA719" s="3"/>
    </row>
    <row r="720" spans="27:27" ht="16">
      <c r="AA720" s="3"/>
    </row>
    <row r="721" spans="27:27" ht="16">
      <c r="AA721" s="3"/>
    </row>
    <row r="722" spans="27:27" ht="16">
      <c r="AA722" s="3"/>
    </row>
    <row r="723" spans="27:27" ht="16">
      <c r="AA723" s="3"/>
    </row>
    <row r="724" spans="27:27" ht="16">
      <c r="AA724" s="3"/>
    </row>
    <row r="725" spans="27:27" ht="16">
      <c r="AA725" s="3"/>
    </row>
    <row r="726" spans="27:27" ht="16">
      <c r="AA726" s="3"/>
    </row>
    <row r="727" spans="27:27" ht="16">
      <c r="AA727" s="3"/>
    </row>
    <row r="728" spans="27:27" ht="16">
      <c r="AA728" s="3"/>
    </row>
    <row r="729" spans="27:27" ht="16">
      <c r="AA729" s="3"/>
    </row>
    <row r="730" spans="27:27" ht="16">
      <c r="AA730" s="3"/>
    </row>
    <row r="731" spans="27:27" ht="16">
      <c r="AA731" s="3"/>
    </row>
    <row r="732" spans="27:27" ht="16">
      <c r="AA732" s="3"/>
    </row>
    <row r="733" spans="27:27" ht="16">
      <c r="AA733" s="3"/>
    </row>
    <row r="734" spans="27:27" ht="16">
      <c r="AA734" s="3"/>
    </row>
    <row r="735" spans="27:27" ht="16">
      <c r="AA735" s="3"/>
    </row>
    <row r="736" spans="27:27" ht="16">
      <c r="AA736" s="3"/>
    </row>
    <row r="737" spans="27:27" ht="16">
      <c r="AA737" s="3"/>
    </row>
    <row r="738" spans="27:27" ht="16">
      <c r="AA738" s="3"/>
    </row>
    <row r="739" spans="27:27" ht="16">
      <c r="AA739" s="3"/>
    </row>
    <row r="740" spans="27:27" ht="16">
      <c r="AA740" s="3"/>
    </row>
    <row r="741" spans="27:27" ht="16">
      <c r="AA741" s="3"/>
    </row>
    <row r="742" spans="27:27" ht="16">
      <c r="AA742" s="3"/>
    </row>
    <row r="743" spans="27:27" ht="16">
      <c r="AA743" s="3"/>
    </row>
    <row r="744" spans="27:27" ht="16">
      <c r="AA744" s="3"/>
    </row>
    <row r="745" spans="27:27" ht="16">
      <c r="AA745" s="3"/>
    </row>
    <row r="746" spans="27:27" ht="16">
      <c r="AA746" s="3"/>
    </row>
    <row r="747" spans="27:27" ht="16">
      <c r="AA747" s="3"/>
    </row>
    <row r="748" spans="27:27" ht="16">
      <c r="AA748" s="3"/>
    </row>
    <row r="749" spans="27:27" ht="16">
      <c r="AA749" s="3"/>
    </row>
    <row r="750" spans="27:27" ht="16">
      <c r="AA750" s="3"/>
    </row>
    <row r="751" spans="27:27" ht="16">
      <c r="AA751" s="3"/>
    </row>
    <row r="752" spans="27:27" ht="16">
      <c r="AA752" s="3"/>
    </row>
    <row r="753" spans="27:27" ht="16">
      <c r="AA753" s="3"/>
    </row>
    <row r="754" spans="27:27" ht="16">
      <c r="AA754" s="3"/>
    </row>
    <row r="755" spans="27:27" ht="16">
      <c r="AA755" s="3"/>
    </row>
    <row r="756" spans="27:27" ht="16">
      <c r="AA756" s="3"/>
    </row>
    <row r="757" spans="27:27" ht="16">
      <c r="AA757" s="3"/>
    </row>
    <row r="758" spans="27:27" ht="16">
      <c r="AA758" s="3"/>
    </row>
    <row r="759" spans="27:27" ht="16">
      <c r="AA759" s="3"/>
    </row>
    <row r="760" spans="27:27" ht="16">
      <c r="AA760" s="3"/>
    </row>
    <row r="761" spans="27:27" ht="16">
      <c r="AA761" s="3"/>
    </row>
    <row r="762" spans="27:27" ht="16">
      <c r="AA762" s="3"/>
    </row>
    <row r="763" spans="27:27" ht="16">
      <c r="AA763" s="3"/>
    </row>
    <row r="764" spans="27:27" ht="16">
      <c r="AA764" s="3"/>
    </row>
    <row r="765" spans="27:27" ht="16">
      <c r="AA765" s="3"/>
    </row>
    <row r="766" spans="27:27" ht="16">
      <c r="AA766" s="3"/>
    </row>
    <row r="767" spans="27:27" ht="16">
      <c r="AA767" s="3"/>
    </row>
    <row r="768" spans="27:27" ht="16">
      <c r="AA768" s="3"/>
    </row>
    <row r="769" spans="27:27" ht="16">
      <c r="AA769" s="3"/>
    </row>
    <row r="770" spans="27:27" ht="16">
      <c r="AA770" s="3"/>
    </row>
    <row r="771" spans="27:27" ht="16">
      <c r="AA771" s="3"/>
    </row>
    <row r="772" spans="27:27" ht="16">
      <c r="AA772" s="3"/>
    </row>
    <row r="773" spans="27:27" ht="16">
      <c r="AA773" s="3"/>
    </row>
    <row r="774" spans="27:27" ht="16">
      <c r="AA774" s="3"/>
    </row>
    <row r="775" spans="27:27" ht="16">
      <c r="AA775" s="3"/>
    </row>
    <row r="776" spans="27:27" ht="16">
      <c r="AA776" s="3"/>
    </row>
    <row r="777" spans="27:27" ht="16">
      <c r="AA777" s="3"/>
    </row>
    <row r="778" spans="27:27" ht="16">
      <c r="AA778" s="3"/>
    </row>
    <row r="779" spans="27:27" ht="16">
      <c r="AA779" s="3"/>
    </row>
    <row r="780" spans="27:27" ht="16">
      <c r="AA780" s="3"/>
    </row>
    <row r="781" spans="27:27" ht="16">
      <c r="AA781" s="3"/>
    </row>
    <row r="782" spans="27:27" ht="16">
      <c r="AA782" s="3"/>
    </row>
    <row r="783" spans="27:27" ht="16">
      <c r="AA783" s="3"/>
    </row>
    <row r="784" spans="27:27" ht="16">
      <c r="AA784" s="3"/>
    </row>
    <row r="785" spans="27:27" ht="16">
      <c r="AA785" s="3"/>
    </row>
    <row r="786" spans="27:27" ht="16">
      <c r="AA786" s="3"/>
    </row>
    <row r="787" spans="27:27" ht="16">
      <c r="AA787" s="3"/>
    </row>
    <row r="788" spans="27:27" ht="16">
      <c r="AA788" s="3"/>
    </row>
    <row r="789" spans="27:27" ht="16">
      <c r="AA789" s="3"/>
    </row>
    <row r="790" spans="27:27" ht="16">
      <c r="AA790" s="3"/>
    </row>
    <row r="791" spans="27:27" ht="16">
      <c r="AA791" s="3"/>
    </row>
    <row r="792" spans="27:27" ht="16">
      <c r="AA792" s="3"/>
    </row>
    <row r="793" spans="27:27" ht="16">
      <c r="AA793" s="3"/>
    </row>
    <row r="794" spans="27:27" ht="16">
      <c r="AA794" s="3"/>
    </row>
    <row r="795" spans="27:27" ht="16">
      <c r="AA795" s="3"/>
    </row>
    <row r="796" spans="27:27" ht="16">
      <c r="AA796" s="3"/>
    </row>
    <row r="797" spans="27:27" ht="16">
      <c r="AA797" s="3"/>
    </row>
    <row r="798" spans="27:27" ht="16">
      <c r="AA798" s="3"/>
    </row>
    <row r="799" spans="27:27" ht="16">
      <c r="AA799" s="3"/>
    </row>
    <row r="800" spans="27:27" ht="16">
      <c r="AA800" s="3"/>
    </row>
    <row r="801" spans="27:27" ht="16">
      <c r="AA801" s="3"/>
    </row>
    <row r="802" spans="27:27" ht="16">
      <c r="AA802" s="3"/>
    </row>
    <row r="803" spans="27:27" ht="16">
      <c r="AA803" s="3"/>
    </row>
    <row r="804" spans="27:27" ht="16">
      <c r="AA804" s="3"/>
    </row>
    <row r="805" spans="27:27" ht="16">
      <c r="AA805" s="3"/>
    </row>
    <row r="806" spans="27:27" ht="16">
      <c r="AA806" s="3"/>
    </row>
    <row r="807" spans="27:27" ht="16">
      <c r="AA807" s="3"/>
    </row>
    <row r="808" spans="27:27" ht="16">
      <c r="AA808" s="3"/>
    </row>
    <row r="809" spans="27:27" ht="16">
      <c r="AA809" s="3"/>
    </row>
    <row r="810" spans="27:27" ht="16">
      <c r="AA810" s="3"/>
    </row>
    <row r="811" spans="27:27" ht="16">
      <c r="AA811" s="3"/>
    </row>
    <row r="812" spans="27:27" ht="16">
      <c r="AA812" s="3"/>
    </row>
    <row r="813" spans="27:27" ht="16">
      <c r="AA813" s="3"/>
    </row>
    <row r="814" spans="27:27" ht="16">
      <c r="AA814" s="3"/>
    </row>
    <row r="815" spans="27:27" ht="16">
      <c r="AA815" s="3"/>
    </row>
    <row r="816" spans="27:27" ht="16">
      <c r="AA816" s="3"/>
    </row>
    <row r="817" spans="27:27" ht="16">
      <c r="AA817" s="3"/>
    </row>
    <row r="818" spans="27:27" ht="16">
      <c r="AA818" s="3"/>
    </row>
    <row r="819" spans="27:27" ht="16">
      <c r="AA819" s="3"/>
    </row>
    <row r="820" spans="27:27" ht="16">
      <c r="AA820" s="3"/>
    </row>
    <row r="821" spans="27:27" ht="16">
      <c r="AA821" s="3"/>
    </row>
    <row r="822" spans="27:27" ht="16">
      <c r="AA822" s="3"/>
    </row>
    <row r="823" spans="27:27" ht="16">
      <c r="AA823" s="3"/>
    </row>
    <row r="824" spans="27:27" ht="16">
      <c r="AA824" s="3"/>
    </row>
    <row r="825" spans="27:27" ht="16">
      <c r="AA825" s="3"/>
    </row>
    <row r="826" spans="27:27" ht="16">
      <c r="AA826" s="3"/>
    </row>
    <row r="827" spans="27:27" ht="16">
      <c r="AA827" s="3"/>
    </row>
    <row r="828" spans="27:27" ht="16">
      <c r="AA828" s="3"/>
    </row>
    <row r="829" spans="27:27" ht="16">
      <c r="AA829" s="3"/>
    </row>
    <row r="830" spans="27:27" ht="16">
      <c r="AA830" s="3"/>
    </row>
    <row r="831" spans="27:27" ht="16">
      <c r="AA831" s="3"/>
    </row>
    <row r="832" spans="27:27" ht="16">
      <c r="AA832" s="3"/>
    </row>
    <row r="833" spans="27:27" ht="16">
      <c r="AA833" s="3"/>
    </row>
    <row r="834" spans="27:27" ht="16">
      <c r="AA834" s="3"/>
    </row>
    <row r="835" spans="27:27" ht="16">
      <c r="AA835" s="3"/>
    </row>
    <row r="836" spans="27:27" ht="16">
      <c r="AA836" s="3"/>
    </row>
    <row r="837" spans="27:27" ht="16">
      <c r="AA837" s="3"/>
    </row>
    <row r="838" spans="27:27" ht="16">
      <c r="AA838" s="3"/>
    </row>
    <row r="839" spans="27:27" ht="16">
      <c r="AA839" s="3"/>
    </row>
    <row r="840" spans="27:27" ht="16">
      <c r="AA840" s="3"/>
    </row>
    <row r="841" spans="27:27" ht="16">
      <c r="AA841" s="3"/>
    </row>
    <row r="842" spans="27:27" ht="16">
      <c r="AA842" s="3"/>
    </row>
    <row r="843" spans="27:27" ht="16">
      <c r="AA843" s="3"/>
    </row>
    <row r="844" spans="27:27" ht="16">
      <c r="AA844" s="3"/>
    </row>
    <row r="845" spans="27:27" ht="16">
      <c r="AA845" s="3"/>
    </row>
    <row r="846" spans="27:27" ht="16">
      <c r="AA846" s="3"/>
    </row>
    <row r="847" spans="27:27" ht="16">
      <c r="AA847" s="3"/>
    </row>
    <row r="848" spans="27:27" ht="16">
      <c r="AA848" s="3"/>
    </row>
    <row r="849" spans="27:27" ht="16">
      <c r="AA849" s="3"/>
    </row>
    <row r="850" spans="27:27" ht="16">
      <c r="AA850" s="3"/>
    </row>
    <row r="851" spans="27:27" ht="16">
      <c r="AA851" s="3"/>
    </row>
    <row r="852" spans="27:27" ht="16">
      <c r="AA852" s="3"/>
    </row>
    <row r="853" spans="27:27" ht="16">
      <c r="AA853" s="3"/>
    </row>
    <row r="854" spans="27:27" ht="16">
      <c r="AA854" s="3"/>
    </row>
    <row r="855" spans="27:27" ht="16">
      <c r="AA855" s="3"/>
    </row>
    <row r="856" spans="27:27" ht="16">
      <c r="AA856" s="3"/>
    </row>
    <row r="857" spans="27:27" ht="16">
      <c r="AA857" s="3"/>
    </row>
    <row r="858" spans="27:27" ht="16">
      <c r="AA858" s="3"/>
    </row>
    <row r="859" spans="27:27" ht="16">
      <c r="AA859" s="3"/>
    </row>
    <row r="860" spans="27:27" ht="16">
      <c r="AA860" s="3"/>
    </row>
    <row r="861" spans="27:27" ht="16">
      <c r="AA861" s="3"/>
    </row>
    <row r="862" spans="27:27" ht="16">
      <c r="AA862" s="3"/>
    </row>
    <row r="863" spans="27:27" ht="16">
      <c r="AA863" s="3"/>
    </row>
    <row r="864" spans="27:27" ht="16">
      <c r="AA864" s="3"/>
    </row>
    <row r="865" spans="27:27" ht="16">
      <c r="AA865" s="3"/>
    </row>
    <row r="866" spans="27:27" ht="16">
      <c r="AA866" s="3"/>
    </row>
    <row r="867" spans="27:27" ht="16">
      <c r="AA867" s="3"/>
    </row>
    <row r="868" spans="27:27" ht="16">
      <c r="AA868" s="3"/>
    </row>
    <row r="869" spans="27:27" ht="16">
      <c r="AA869" s="3"/>
    </row>
    <row r="870" spans="27:27" ht="16">
      <c r="AA870" s="3"/>
    </row>
    <row r="871" spans="27:27" ht="16">
      <c r="AA871" s="3"/>
    </row>
    <row r="872" spans="27:27" ht="16">
      <c r="AA872" s="3"/>
    </row>
    <row r="873" spans="27:27" ht="16">
      <c r="AA873" s="3"/>
    </row>
    <row r="874" spans="27:27" ht="16">
      <c r="AA874" s="3"/>
    </row>
    <row r="875" spans="27:27" ht="16">
      <c r="AA875" s="3"/>
    </row>
    <row r="876" spans="27:27" ht="16">
      <c r="AA876" s="3"/>
    </row>
    <row r="877" spans="27:27" ht="16">
      <c r="AA877" s="3"/>
    </row>
    <row r="878" spans="27:27" ht="16">
      <c r="AA878" s="3"/>
    </row>
    <row r="879" spans="27:27" ht="16">
      <c r="AA879" s="3"/>
    </row>
    <row r="880" spans="27:27" ht="16">
      <c r="AA880" s="3"/>
    </row>
    <row r="881" spans="27:27" ht="16">
      <c r="AA881" s="3"/>
    </row>
    <row r="882" spans="27:27" ht="16">
      <c r="AA882" s="3"/>
    </row>
    <row r="883" spans="27:27" ht="16">
      <c r="AA883" s="3"/>
    </row>
    <row r="884" spans="27:27" ht="16">
      <c r="AA884" s="3"/>
    </row>
    <row r="885" spans="27:27" ht="16">
      <c r="AA885" s="3"/>
    </row>
    <row r="886" spans="27:27" ht="16">
      <c r="AA886" s="3"/>
    </row>
    <row r="887" spans="27:27" ht="16">
      <c r="AA887" s="3"/>
    </row>
    <row r="888" spans="27:27" ht="16">
      <c r="AA888" s="3"/>
    </row>
    <row r="889" spans="27:27" ht="16">
      <c r="AA889" s="3"/>
    </row>
    <row r="890" spans="27:27" ht="16">
      <c r="AA890" s="3"/>
    </row>
    <row r="891" spans="27:27" ht="16">
      <c r="AA891" s="3"/>
    </row>
    <row r="892" spans="27:27" ht="16">
      <c r="AA892" s="3"/>
    </row>
    <row r="893" spans="27:27" ht="16">
      <c r="AA893" s="3"/>
    </row>
    <row r="894" spans="27:27" ht="16">
      <c r="AA894" s="3"/>
    </row>
    <row r="895" spans="27:27" ht="16">
      <c r="AA895" s="3"/>
    </row>
    <row r="896" spans="27:27" ht="16">
      <c r="AA896" s="3"/>
    </row>
    <row r="897" spans="27:27" ht="16">
      <c r="AA897" s="3"/>
    </row>
    <row r="898" spans="27:27" ht="16">
      <c r="AA898" s="3"/>
    </row>
    <row r="899" spans="27:27" ht="16">
      <c r="AA899" s="3"/>
    </row>
    <row r="900" spans="27:27" ht="16">
      <c r="AA900" s="3"/>
    </row>
    <row r="901" spans="27:27" ht="16">
      <c r="AA901" s="3"/>
    </row>
    <row r="902" spans="27:27" ht="16">
      <c r="AA902" s="3"/>
    </row>
    <row r="903" spans="27:27" ht="16">
      <c r="AA903" s="3"/>
    </row>
    <row r="904" spans="27:27" ht="16">
      <c r="AA904" s="3"/>
    </row>
    <row r="905" spans="27:27" ht="16">
      <c r="AA905" s="3"/>
    </row>
    <row r="906" spans="27:27" ht="16">
      <c r="AA906" s="3"/>
    </row>
    <row r="907" spans="27:27" ht="16">
      <c r="AA907" s="3"/>
    </row>
    <row r="908" spans="27:27" ht="16">
      <c r="AA908" s="3"/>
    </row>
    <row r="909" spans="27:27" ht="16">
      <c r="AA909" s="3"/>
    </row>
    <row r="910" spans="27:27" ht="16">
      <c r="AA910" s="3"/>
    </row>
    <row r="911" spans="27:27" ht="16">
      <c r="AA911" s="3"/>
    </row>
    <row r="912" spans="27:27" ht="16">
      <c r="AA912" s="3"/>
    </row>
    <row r="913" spans="27:27" ht="16">
      <c r="AA913" s="3"/>
    </row>
    <row r="914" spans="27:27" ht="16">
      <c r="AA914" s="3"/>
    </row>
    <row r="915" spans="27:27" ht="16">
      <c r="AA915" s="3"/>
    </row>
    <row r="916" spans="27:27" ht="16">
      <c r="AA916" s="3"/>
    </row>
    <row r="917" spans="27:27" ht="16">
      <c r="AA917" s="3"/>
    </row>
    <row r="918" spans="27:27" ht="16">
      <c r="AA918" s="3"/>
    </row>
    <row r="919" spans="27:27" ht="16">
      <c r="AA919" s="3"/>
    </row>
    <row r="920" spans="27:27" ht="16">
      <c r="AA920" s="3"/>
    </row>
    <row r="921" spans="27:27" ht="16">
      <c r="AA921" s="3"/>
    </row>
    <row r="922" spans="27:27" ht="16">
      <c r="AA922" s="3"/>
    </row>
    <row r="923" spans="27:27" ht="16">
      <c r="AA923" s="3"/>
    </row>
    <row r="924" spans="27:27" ht="16">
      <c r="AA924" s="3"/>
    </row>
    <row r="925" spans="27:27" ht="16">
      <c r="AA925" s="3"/>
    </row>
    <row r="926" spans="27:27" ht="16">
      <c r="AA926" s="3"/>
    </row>
    <row r="927" spans="27:27" ht="16">
      <c r="AA927" s="3"/>
    </row>
    <row r="928" spans="27:27" ht="16">
      <c r="AA928" s="3"/>
    </row>
    <row r="929" spans="27:27" ht="16">
      <c r="AA929" s="3"/>
    </row>
    <row r="930" spans="27:27" ht="16">
      <c r="AA930" s="3"/>
    </row>
    <row r="931" spans="27:27" ht="16">
      <c r="AA931" s="3"/>
    </row>
    <row r="932" spans="27:27" ht="16">
      <c r="AA932" s="3"/>
    </row>
    <row r="933" spans="27:27" ht="16">
      <c r="AA933" s="3"/>
    </row>
    <row r="934" spans="27:27" ht="16">
      <c r="AA934" s="3"/>
    </row>
    <row r="935" spans="27:27" ht="16">
      <c r="AA935" s="3"/>
    </row>
    <row r="936" spans="27:27" ht="16">
      <c r="AA936" s="3"/>
    </row>
    <row r="937" spans="27:27" ht="16">
      <c r="AA937" s="3"/>
    </row>
    <row r="938" spans="27:27" ht="16">
      <c r="AA938" s="3"/>
    </row>
    <row r="939" spans="27:27" ht="16">
      <c r="AA939" s="3"/>
    </row>
    <row r="940" spans="27:27" ht="16">
      <c r="AA940" s="3"/>
    </row>
    <row r="941" spans="27:27" ht="16">
      <c r="AA941" s="3"/>
    </row>
    <row r="942" spans="27:27" ht="16">
      <c r="AA942" s="3"/>
    </row>
    <row r="943" spans="27:27" ht="16">
      <c r="AA943" s="3"/>
    </row>
    <row r="944" spans="27:27" ht="16">
      <c r="AA944" s="3"/>
    </row>
    <row r="945" spans="27:27" ht="16">
      <c r="AA945" s="3"/>
    </row>
    <row r="946" spans="27:27" ht="16">
      <c r="AA946" s="3"/>
    </row>
    <row r="947" spans="27:27" ht="16">
      <c r="AA947" s="3"/>
    </row>
    <row r="948" spans="27:27" ht="16">
      <c r="AA948" s="3"/>
    </row>
    <row r="949" spans="27:27" ht="16">
      <c r="AA949" s="3"/>
    </row>
    <row r="950" spans="27:27" ht="16">
      <c r="AA950" s="3"/>
    </row>
    <row r="951" spans="27:27" ht="16">
      <c r="AA951" s="3"/>
    </row>
    <row r="952" spans="27:27" ht="16">
      <c r="AA952" s="3"/>
    </row>
    <row r="953" spans="27:27" ht="16">
      <c r="AA953" s="3"/>
    </row>
    <row r="954" spans="27:27" ht="16">
      <c r="AA954" s="3"/>
    </row>
    <row r="955" spans="27:27" ht="16">
      <c r="AA955" s="3"/>
    </row>
    <row r="956" spans="27:27" ht="16">
      <c r="AA956" s="3"/>
    </row>
    <row r="957" spans="27:27" ht="16">
      <c r="AA957" s="3"/>
    </row>
    <row r="958" spans="27:27" ht="16">
      <c r="AA958" s="3"/>
    </row>
    <row r="959" spans="27:27" ht="16">
      <c r="AA959" s="3"/>
    </row>
    <row r="960" spans="27:27" ht="16">
      <c r="AA960" s="3"/>
    </row>
    <row r="961" spans="27:27" ht="16">
      <c r="AA961" s="3"/>
    </row>
    <row r="962" spans="27:27" ht="16">
      <c r="AA962" s="3"/>
    </row>
    <row r="963" spans="27:27" ht="16">
      <c r="AA963" s="3"/>
    </row>
    <row r="964" spans="27:27" ht="16">
      <c r="AA964" s="3"/>
    </row>
    <row r="965" spans="27:27" ht="16">
      <c r="AA965" s="3"/>
    </row>
    <row r="966" spans="27:27" ht="16">
      <c r="AA966" s="3"/>
    </row>
    <row r="967" spans="27:27" ht="16">
      <c r="AA967" s="3"/>
    </row>
    <row r="968" spans="27:27" ht="16">
      <c r="AA968" s="3"/>
    </row>
  </sheetData>
  <conditionalFormatting sqref="A2:AA5 A8:AA8 A6:E7 A9:E9 G6:AA7 G9:AA9 A10:AA52">
    <cfRule type="expression" dxfId="1" priority="24">
      <formula>#REF!=TRUE</formula>
    </cfRule>
  </conditionalFormatting>
  <conditionalFormatting sqref="A2:AA5 A8:AA8 A6:E7 A9:E9 G6:AA7 G9:AA9 A10:AA52">
    <cfRule type="expression" dxfId="0" priority="26">
      <formula>#REF!=TRUE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"/>
  <sheetViews>
    <sheetView topLeftCell="A19" zoomScale="150" workbookViewId="0">
      <selection activeCell="C38" sqref="C38"/>
    </sheetView>
  </sheetViews>
  <sheetFormatPr baseColWidth="10" defaultColWidth="11.1640625" defaultRowHeight="15" customHeight="1"/>
  <cols>
    <col min="2" max="2" width="33" customWidth="1"/>
    <col min="3" max="3" width="116.83203125" customWidth="1"/>
    <col min="4" max="4" width="53.83203125" customWidth="1"/>
  </cols>
  <sheetData>
    <row r="1" spans="1:4">
      <c r="A1" s="4" t="s">
        <v>164</v>
      </c>
      <c r="B1" s="5" t="s">
        <v>165</v>
      </c>
      <c r="C1" s="5" t="s">
        <v>166</v>
      </c>
      <c r="D1" s="5" t="s">
        <v>167</v>
      </c>
    </row>
    <row r="2" spans="1:4">
      <c r="A2" s="10" t="s">
        <v>168</v>
      </c>
      <c r="B2" s="6" t="s">
        <v>169</v>
      </c>
      <c r="C2" s="6" t="s">
        <v>2</v>
      </c>
      <c r="D2" s="6" t="s">
        <v>170</v>
      </c>
    </row>
    <row r="3" spans="1:4">
      <c r="A3" s="11"/>
      <c r="B3" s="6" t="s">
        <v>171</v>
      </c>
      <c r="C3" s="6" t="s">
        <v>172</v>
      </c>
      <c r="D3" s="6" t="s">
        <v>173</v>
      </c>
    </row>
    <row r="4" spans="1:4">
      <c r="A4" s="12"/>
      <c r="B4" s="6" t="s">
        <v>174</v>
      </c>
      <c r="C4" s="6" t="s">
        <v>175</v>
      </c>
      <c r="D4" s="6" t="s">
        <v>176</v>
      </c>
    </row>
    <row r="5" spans="1:4">
      <c r="A5" s="13" t="s">
        <v>177</v>
      </c>
      <c r="B5" s="7" t="s">
        <v>178</v>
      </c>
      <c r="C5" s="7" t="s">
        <v>179</v>
      </c>
      <c r="D5" s="7" t="s">
        <v>180</v>
      </c>
    </row>
    <row r="6" spans="1:4">
      <c r="A6" s="11"/>
      <c r="B6" s="7" t="s">
        <v>181</v>
      </c>
      <c r="C6" s="7" t="s">
        <v>182</v>
      </c>
      <c r="D6" s="7" t="s">
        <v>183</v>
      </c>
    </row>
    <row r="7" spans="1:4">
      <c r="A7" s="11"/>
      <c r="B7" s="7" t="s">
        <v>184</v>
      </c>
      <c r="C7" s="7" t="s">
        <v>185</v>
      </c>
      <c r="D7" s="7" t="s">
        <v>183</v>
      </c>
    </row>
    <row r="8" spans="1:4">
      <c r="A8" s="12"/>
      <c r="B8" s="7" t="s">
        <v>186</v>
      </c>
      <c r="C8" s="7" t="s">
        <v>187</v>
      </c>
      <c r="D8" s="7" t="s">
        <v>188</v>
      </c>
    </row>
    <row r="9" spans="1:4">
      <c r="A9" s="14" t="s">
        <v>189</v>
      </c>
      <c r="B9" s="8" t="s">
        <v>190</v>
      </c>
      <c r="C9" s="8" t="s">
        <v>191</v>
      </c>
      <c r="D9" s="8" t="s">
        <v>192</v>
      </c>
    </row>
    <row r="10" spans="1:4">
      <c r="A10" s="11"/>
      <c r="B10" s="8" t="s">
        <v>193</v>
      </c>
      <c r="C10" s="8" t="s">
        <v>194</v>
      </c>
      <c r="D10" s="8" t="s">
        <v>195</v>
      </c>
    </row>
    <row r="11" spans="1:4">
      <c r="A11" s="11"/>
      <c r="B11" s="8" t="s">
        <v>196</v>
      </c>
      <c r="C11" s="8" t="s">
        <v>197</v>
      </c>
      <c r="D11" s="15" t="s">
        <v>198</v>
      </c>
    </row>
    <row r="12" spans="1:4">
      <c r="A12" s="11"/>
      <c r="B12" s="8" t="s">
        <v>199</v>
      </c>
      <c r="C12" s="8" t="s">
        <v>200</v>
      </c>
      <c r="D12" s="9"/>
    </row>
    <row r="13" spans="1:4">
      <c r="A13" s="11"/>
      <c r="B13" s="8" t="s">
        <v>201</v>
      </c>
      <c r="C13" s="8" t="s">
        <v>202</v>
      </c>
      <c r="D13" s="8" t="s">
        <v>203</v>
      </c>
    </row>
    <row r="14" spans="1:4">
      <c r="A14" s="11"/>
      <c r="B14" s="8" t="s">
        <v>204</v>
      </c>
      <c r="C14" s="8" t="s">
        <v>205</v>
      </c>
      <c r="D14" s="8" t="s">
        <v>203</v>
      </c>
    </row>
    <row r="15" spans="1:4">
      <c r="A15" s="11"/>
      <c r="B15" s="8" t="s">
        <v>206</v>
      </c>
      <c r="C15" s="8" t="s">
        <v>22</v>
      </c>
      <c r="D15" s="8" t="s">
        <v>207</v>
      </c>
    </row>
    <row r="16" spans="1:4">
      <c r="A16" s="12"/>
      <c r="B16" s="8" t="s">
        <v>208</v>
      </c>
      <c r="C16" s="8" t="s">
        <v>209</v>
      </c>
      <c r="D16" s="8" t="s">
        <v>203</v>
      </c>
    </row>
    <row r="24" spans="1:3">
      <c r="A24" s="82" t="s">
        <v>168</v>
      </c>
      <c r="B24" s="91" t="s">
        <v>353</v>
      </c>
      <c r="C24" s="76" t="s">
        <v>2</v>
      </c>
    </row>
    <row r="25" spans="1:3">
      <c r="A25" s="83"/>
      <c r="B25" s="92" t="s">
        <v>354</v>
      </c>
      <c r="C25" s="77" t="s">
        <v>3</v>
      </c>
    </row>
    <row r="26" spans="1:3">
      <c r="A26" s="83"/>
      <c r="B26" s="92" t="s">
        <v>355</v>
      </c>
      <c r="C26" s="77" t="s">
        <v>4</v>
      </c>
    </row>
    <row r="27" spans="1:3">
      <c r="A27" s="84"/>
      <c r="B27" s="93" t="s">
        <v>356</v>
      </c>
      <c r="C27" s="77" t="s">
        <v>5</v>
      </c>
    </row>
    <row r="28" spans="1:3" ht="16">
      <c r="A28" s="85" t="s">
        <v>177</v>
      </c>
      <c r="B28" s="94" t="s">
        <v>357</v>
      </c>
      <c r="C28" s="78" t="s">
        <v>7</v>
      </c>
    </row>
    <row r="29" spans="1:3" ht="16">
      <c r="A29" s="86"/>
      <c r="B29" s="95" t="s">
        <v>373</v>
      </c>
      <c r="C29" s="152" t="s">
        <v>372</v>
      </c>
    </row>
    <row r="30" spans="1:3" ht="16">
      <c r="A30" s="86"/>
      <c r="B30" s="95" t="s">
        <v>358</v>
      </c>
      <c r="C30" s="79" t="s">
        <v>8</v>
      </c>
    </row>
    <row r="31" spans="1:3" ht="16">
      <c r="A31" s="86"/>
      <c r="B31" s="95" t="s">
        <v>374</v>
      </c>
      <c r="C31" s="152" t="s">
        <v>375</v>
      </c>
    </row>
    <row r="32" spans="1:3">
      <c r="A32" s="86"/>
      <c r="B32" s="96" t="s">
        <v>359</v>
      </c>
      <c r="C32" s="79" t="s">
        <v>9</v>
      </c>
    </row>
    <row r="33" spans="1:3">
      <c r="A33" s="86"/>
      <c r="B33" s="96" t="s">
        <v>360</v>
      </c>
      <c r="C33" s="79" t="s">
        <v>10</v>
      </c>
    </row>
    <row r="34" spans="1:3">
      <c r="A34" s="86"/>
      <c r="B34" s="95" t="s">
        <v>361</v>
      </c>
      <c r="C34" s="79" t="s">
        <v>11</v>
      </c>
    </row>
    <row r="35" spans="1:3">
      <c r="A35" s="86"/>
      <c r="B35" s="97" t="s">
        <v>362</v>
      </c>
      <c r="C35" s="79" t="s">
        <v>12</v>
      </c>
    </row>
    <row r="36" spans="1:3">
      <c r="A36" s="86"/>
      <c r="B36" s="97" t="s">
        <v>363</v>
      </c>
      <c r="C36" s="79" t="s">
        <v>13</v>
      </c>
    </row>
    <row r="37" spans="1:3">
      <c r="A37" s="87"/>
      <c r="B37" s="97" t="s">
        <v>364</v>
      </c>
      <c r="C37" s="79" t="s">
        <v>14</v>
      </c>
    </row>
    <row r="38" spans="1:3">
      <c r="A38" s="88" t="s">
        <v>189</v>
      </c>
      <c r="B38" s="98" t="s">
        <v>365</v>
      </c>
      <c r="C38" s="80" t="s">
        <v>16</v>
      </c>
    </row>
    <row r="39" spans="1:3">
      <c r="A39" s="89"/>
      <c r="B39" s="99" t="s">
        <v>366</v>
      </c>
      <c r="C39" s="81" t="s">
        <v>17</v>
      </c>
    </row>
    <row r="40" spans="1:3">
      <c r="A40" s="89"/>
      <c r="B40" s="99" t="s">
        <v>367</v>
      </c>
      <c r="C40" s="81" t="s">
        <v>18</v>
      </c>
    </row>
    <row r="41" spans="1:3">
      <c r="A41" s="89"/>
      <c r="B41" s="99" t="s">
        <v>368</v>
      </c>
      <c r="C41" s="81" t="s">
        <v>19</v>
      </c>
    </row>
    <row r="42" spans="1:3">
      <c r="A42" s="89"/>
      <c r="B42" s="99" t="s">
        <v>369</v>
      </c>
      <c r="C42" s="81" t="s">
        <v>20</v>
      </c>
    </row>
    <row r="43" spans="1:3" ht="15" customHeight="1">
      <c r="A43" s="89"/>
      <c r="B43" s="99" t="s">
        <v>370</v>
      </c>
      <c r="C43" s="81" t="s">
        <v>21</v>
      </c>
    </row>
    <row r="44" spans="1:3" ht="30" customHeight="1">
      <c r="A44" s="90"/>
      <c r="B44" s="100" t="s">
        <v>371</v>
      </c>
      <c r="C44" s="101" t="s">
        <v>22</v>
      </c>
    </row>
    <row r="97" spans="3:24" ht="15" customHeight="1">
      <c r="C97" s="16" t="s">
        <v>1</v>
      </c>
    </row>
    <row r="100" spans="3:24" ht="15" customHeight="1"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18</v>
      </c>
      <c r="U100" t="s">
        <v>19</v>
      </c>
      <c r="V100" t="s">
        <v>20</v>
      </c>
      <c r="W100" t="s">
        <v>21</v>
      </c>
      <c r="X100" t="s">
        <v>22</v>
      </c>
    </row>
  </sheetData>
  <mergeCells count="7">
    <mergeCell ref="A38:A44"/>
    <mergeCell ref="A28:A37"/>
    <mergeCell ref="A2:A4"/>
    <mergeCell ref="A5:A8"/>
    <mergeCell ref="A9:A16"/>
    <mergeCell ref="D11:D12"/>
    <mergeCell ref="A24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3"/>
  <sheetViews>
    <sheetView workbookViewId="0">
      <selection activeCell="H6" sqref="H6"/>
    </sheetView>
  </sheetViews>
  <sheetFormatPr baseColWidth="10" defaultColWidth="11.1640625" defaultRowHeight="15" customHeight="1"/>
  <cols>
    <col min="1" max="20" width="10.5" customWidth="1"/>
  </cols>
  <sheetData>
    <row r="1" spans="1:6" ht="15.75" customHeight="1">
      <c r="A1" s="16" t="s">
        <v>335</v>
      </c>
      <c r="B1" s="16" t="s">
        <v>334</v>
      </c>
      <c r="C1" s="16" t="s">
        <v>333</v>
      </c>
      <c r="D1" s="16" t="s">
        <v>168</v>
      </c>
      <c r="E1" s="16" t="s">
        <v>177</v>
      </c>
      <c r="F1" s="16" t="s">
        <v>189</v>
      </c>
    </row>
    <row r="2" spans="1:6" ht="15.75" customHeight="1">
      <c r="A2" s="1" t="s">
        <v>23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27</v>
      </c>
    </row>
    <row r="3" spans="1:6" ht="15.75" customHeight="1">
      <c r="A3" s="1" t="s">
        <v>28</v>
      </c>
      <c r="B3" s="1" t="s">
        <v>30</v>
      </c>
      <c r="C3" s="1" t="s">
        <v>26</v>
      </c>
      <c r="D3" s="1" t="s">
        <v>26</v>
      </c>
      <c r="E3" s="1" t="s">
        <v>26</v>
      </c>
      <c r="F3" s="1" t="s">
        <v>27</v>
      </c>
    </row>
    <row r="4" spans="1:6" ht="15.75" customHeight="1">
      <c r="A4" s="1" t="s">
        <v>31</v>
      </c>
      <c r="B4" s="1" t="s">
        <v>33</v>
      </c>
      <c r="C4" s="1" t="s">
        <v>26</v>
      </c>
      <c r="D4" s="1" t="s">
        <v>34</v>
      </c>
      <c r="E4" s="1" t="s">
        <v>26</v>
      </c>
      <c r="F4" s="1" t="s">
        <v>26</v>
      </c>
    </row>
    <row r="5" spans="1:6" ht="15.75" customHeight="1">
      <c r="A5" s="1" t="s">
        <v>35</v>
      </c>
      <c r="B5" s="1" t="s">
        <v>37</v>
      </c>
      <c r="C5" s="1" t="s">
        <v>26</v>
      </c>
      <c r="D5" s="1" t="s">
        <v>38</v>
      </c>
      <c r="E5" s="1" t="s">
        <v>26</v>
      </c>
      <c r="F5" s="1" t="s">
        <v>26</v>
      </c>
    </row>
    <row r="6" spans="1:6" ht="15.75" customHeight="1">
      <c r="A6" s="1" t="s">
        <v>281</v>
      </c>
      <c r="B6" s="1" t="s">
        <v>37</v>
      </c>
      <c r="C6" s="1" t="s">
        <v>34</v>
      </c>
      <c r="D6" s="1" t="s">
        <v>27</v>
      </c>
      <c r="E6" s="1" t="s">
        <v>34</v>
      </c>
      <c r="F6" s="1" t="s">
        <v>34</v>
      </c>
    </row>
    <row r="7" spans="1:6" ht="15.75" customHeight="1">
      <c r="A7" s="1" t="s">
        <v>39</v>
      </c>
      <c r="B7" s="1" t="s">
        <v>41</v>
      </c>
      <c r="C7" s="1" t="s">
        <v>34</v>
      </c>
      <c r="D7" s="1" t="s">
        <v>34</v>
      </c>
      <c r="E7" s="1" t="s">
        <v>34</v>
      </c>
      <c r="F7" s="1" t="s">
        <v>27</v>
      </c>
    </row>
    <row r="8" spans="1:6" ht="15.75" customHeight="1">
      <c r="A8" s="1" t="s">
        <v>282</v>
      </c>
      <c r="B8" s="1" t="s">
        <v>30</v>
      </c>
      <c r="C8" s="1" t="s">
        <v>34</v>
      </c>
      <c r="D8" s="1" t="s">
        <v>38</v>
      </c>
      <c r="E8" s="1" t="s">
        <v>26</v>
      </c>
      <c r="F8" s="1" t="s">
        <v>26</v>
      </c>
    </row>
    <row r="9" spans="1:6" ht="15.75" customHeight="1">
      <c r="A9" s="1" t="s">
        <v>210</v>
      </c>
      <c r="B9" s="1" t="s">
        <v>47</v>
      </c>
      <c r="C9" s="1" t="s">
        <v>34</v>
      </c>
      <c r="D9" s="1" t="s">
        <v>26</v>
      </c>
      <c r="E9" s="1" t="s">
        <v>34</v>
      </c>
      <c r="F9" s="1" t="s">
        <v>34</v>
      </c>
    </row>
    <row r="10" spans="1:6" ht="15.75" customHeight="1">
      <c r="A10" s="1" t="s">
        <v>42</v>
      </c>
      <c r="B10" s="1" t="s">
        <v>44</v>
      </c>
      <c r="C10" s="1" t="s">
        <v>34</v>
      </c>
      <c r="D10" s="1" t="s">
        <v>34</v>
      </c>
      <c r="E10" s="1" t="s">
        <v>34</v>
      </c>
      <c r="F10" s="1" t="s">
        <v>26</v>
      </c>
    </row>
    <row r="11" spans="1:6" ht="15.75" customHeight="1">
      <c r="A11" s="1" t="s">
        <v>211</v>
      </c>
      <c r="B11" s="1" t="s">
        <v>212</v>
      </c>
      <c r="C11" s="1" t="s">
        <v>34</v>
      </c>
      <c r="D11" s="1" t="s">
        <v>34</v>
      </c>
      <c r="E11" s="1" t="s">
        <v>34</v>
      </c>
      <c r="F11" s="1" t="s">
        <v>26</v>
      </c>
    </row>
    <row r="12" spans="1:6" ht="15.75" customHeight="1">
      <c r="A12" s="1" t="s">
        <v>45</v>
      </c>
      <c r="B12" s="1" t="s">
        <v>47</v>
      </c>
      <c r="C12" s="1" t="s">
        <v>34</v>
      </c>
      <c r="D12" s="1" t="s">
        <v>26</v>
      </c>
      <c r="E12" s="1" t="s">
        <v>26</v>
      </c>
      <c r="F12" s="1" t="s">
        <v>38</v>
      </c>
    </row>
    <row r="13" spans="1:6" ht="15.75" customHeight="1">
      <c r="A13" s="1" t="s">
        <v>48</v>
      </c>
      <c r="B13" s="1" t="s">
        <v>50</v>
      </c>
      <c r="C13" s="1" t="s">
        <v>34</v>
      </c>
      <c r="D13" s="1" t="s">
        <v>34</v>
      </c>
      <c r="E13" s="1" t="s">
        <v>34</v>
      </c>
      <c r="F13" s="1" t="s">
        <v>26</v>
      </c>
    </row>
    <row r="14" spans="1:6" ht="15.75" customHeight="1">
      <c r="A14" s="1" t="s">
        <v>283</v>
      </c>
      <c r="B14" s="1" t="s">
        <v>25</v>
      </c>
      <c r="C14" s="1" t="s">
        <v>34</v>
      </c>
      <c r="D14" s="1" t="s">
        <v>34</v>
      </c>
      <c r="E14" s="1" t="s">
        <v>34</v>
      </c>
      <c r="F14" s="1" t="s">
        <v>26</v>
      </c>
    </row>
    <row r="15" spans="1:6" ht="15.75" customHeight="1">
      <c r="A15" s="1" t="s">
        <v>51</v>
      </c>
      <c r="B15" s="1" t="s">
        <v>53</v>
      </c>
      <c r="C15" s="1" t="s">
        <v>34</v>
      </c>
      <c r="D15" s="1" t="s">
        <v>38</v>
      </c>
      <c r="E15" s="1" t="s">
        <v>38</v>
      </c>
      <c r="F15" s="1" t="s">
        <v>27</v>
      </c>
    </row>
    <row r="16" spans="1:6" ht="15.75" customHeight="1">
      <c r="A16" s="1" t="s">
        <v>54</v>
      </c>
      <c r="B16" s="1" t="s">
        <v>33</v>
      </c>
      <c r="C16" s="1" t="s">
        <v>34</v>
      </c>
      <c r="D16" s="1" t="s">
        <v>38</v>
      </c>
      <c r="E16" s="1" t="s">
        <v>34</v>
      </c>
      <c r="F16" s="1" t="s">
        <v>26</v>
      </c>
    </row>
    <row r="17" spans="1:6" ht="15.75" customHeight="1">
      <c r="A17" s="1" t="s">
        <v>213</v>
      </c>
      <c r="B17" s="1" t="s">
        <v>33</v>
      </c>
      <c r="C17" s="1" t="s">
        <v>38</v>
      </c>
      <c r="D17" s="1" t="s">
        <v>38</v>
      </c>
      <c r="E17" s="1" t="s">
        <v>34</v>
      </c>
      <c r="F17" s="1" t="s">
        <v>34</v>
      </c>
    </row>
    <row r="18" spans="1:6" ht="15.75" customHeight="1">
      <c r="A18" s="1" t="s">
        <v>56</v>
      </c>
      <c r="B18" s="1" t="s">
        <v>47</v>
      </c>
      <c r="C18" s="1" t="s">
        <v>38</v>
      </c>
      <c r="D18" s="1" t="s">
        <v>58</v>
      </c>
      <c r="E18" s="1" t="s">
        <v>34</v>
      </c>
      <c r="F18" s="1" t="s">
        <v>34</v>
      </c>
    </row>
    <row r="19" spans="1:6" ht="15.75" customHeight="1">
      <c r="A19" s="1" t="s">
        <v>59</v>
      </c>
      <c r="B19" s="1" t="s">
        <v>61</v>
      </c>
      <c r="C19" s="1" t="s">
        <v>38</v>
      </c>
      <c r="D19" s="1" t="s">
        <v>62</v>
      </c>
      <c r="E19" s="1" t="s">
        <v>26</v>
      </c>
      <c r="F19" s="1" t="s">
        <v>38</v>
      </c>
    </row>
    <row r="20" spans="1:6" ht="15.75" customHeight="1">
      <c r="A20" s="1" t="s">
        <v>63</v>
      </c>
      <c r="B20" s="1" t="s">
        <v>65</v>
      </c>
      <c r="C20" s="1" t="s">
        <v>38</v>
      </c>
      <c r="D20" s="1" t="s">
        <v>66</v>
      </c>
      <c r="E20" s="1" t="s">
        <v>34</v>
      </c>
      <c r="F20" s="1" t="s">
        <v>26</v>
      </c>
    </row>
    <row r="21" spans="1:6" ht="15.75" customHeight="1">
      <c r="A21" s="1" t="s">
        <v>67</v>
      </c>
      <c r="B21" s="1" t="s">
        <v>41</v>
      </c>
      <c r="C21" s="1" t="s">
        <v>38</v>
      </c>
      <c r="D21" s="1" t="s">
        <v>58</v>
      </c>
      <c r="E21" s="1" t="s">
        <v>38</v>
      </c>
      <c r="F21" s="1" t="s">
        <v>34</v>
      </c>
    </row>
    <row r="22" spans="1:6" ht="15.75" customHeight="1">
      <c r="A22" s="1" t="s">
        <v>69</v>
      </c>
      <c r="B22" s="1" t="s">
        <v>50</v>
      </c>
      <c r="C22" s="1" t="s">
        <v>38</v>
      </c>
      <c r="D22" s="1" t="s">
        <v>58</v>
      </c>
      <c r="E22" s="1" t="s">
        <v>71</v>
      </c>
      <c r="F22" s="1" t="s">
        <v>34</v>
      </c>
    </row>
    <row r="23" spans="1:6" ht="15.75" customHeight="1">
      <c r="A23" s="1" t="s">
        <v>72</v>
      </c>
      <c r="B23" s="1" t="s">
        <v>61</v>
      </c>
      <c r="C23" s="1" t="s">
        <v>38</v>
      </c>
      <c r="D23" s="1" t="s">
        <v>74</v>
      </c>
      <c r="E23" s="1" t="s">
        <v>58</v>
      </c>
      <c r="F23" s="1" t="s">
        <v>26</v>
      </c>
    </row>
    <row r="24" spans="1:6" ht="15.75" customHeight="1">
      <c r="A24" s="1" t="s">
        <v>75</v>
      </c>
      <c r="B24" s="1" t="s">
        <v>33</v>
      </c>
      <c r="C24" s="1" t="s">
        <v>38</v>
      </c>
      <c r="D24" s="1" t="s">
        <v>58</v>
      </c>
      <c r="E24" s="1" t="s">
        <v>74</v>
      </c>
      <c r="F24" s="1" t="s">
        <v>38</v>
      </c>
    </row>
    <row r="25" spans="1:6" ht="15.75" customHeight="1">
      <c r="A25" s="1" t="s">
        <v>284</v>
      </c>
      <c r="B25" s="1" t="s">
        <v>30</v>
      </c>
      <c r="C25" s="1" t="s">
        <v>38</v>
      </c>
      <c r="D25" s="1" t="s">
        <v>58</v>
      </c>
      <c r="E25" s="1" t="s">
        <v>38</v>
      </c>
      <c r="F25" s="1" t="s">
        <v>38</v>
      </c>
    </row>
    <row r="26" spans="1:6" ht="15.75" customHeight="1">
      <c r="A26" s="1" t="s">
        <v>77</v>
      </c>
      <c r="B26" s="1" t="s">
        <v>79</v>
      </c>
      <c r="C26" s="1" t="s">
        <v>38</v>
      </c>
      <c r="D26" s="1" t="s">
        <v>62</v>
      </c>
      <c r="E26" s="1" t="s">
        <v>80</v>
      </c>
      <c r="F26" s="1" t="s">
        <v>80</v>
      </c>
    </row>
    <row r="27" spans="1:6" ht="15.75" customHeight="1">
      <c r="A27" s="1" t="s">
        <v>285</v>
      </c>
      <c r="B27" s="1" t="s">
        <v>47</v>
      </c>
      <c r="C27" s="1" t="s">
        <v>38</v>
      </c>
      <c r="D27" s="1" t="s">
        <v>286</v>
      </c>
      <c r="E27" s="1" t="s">
        <v>80</v>
      </c>
      <c r="F27" s="1" t="s">
        <v>71</v>
      </c>
    </row>
    <row r="28" spans="1:6" ht="15.75" customHeight="1">
      <c r="A28" s="1" t="s">
        <v>287</v>
      </c>
      <c r="B28" s="1" t="s">
        <v>110</v>
      </c>
      <c r="C28" s="1" t="s">
        <v>38</v>
      </c>
      <c r="D28" s="1" t="s">
        <v>58</v>
      </c>
      <c r="E28" s="1" t="s">
        <v>38</v>
      </c>
      <c r="F28" s="1" t="s">
        <v>38</v>
      </c>
    </row>
    <row r="29" spans="1:6" ht="15.75" customHeight="1">
      <c r="A29" s="1" t="s">
        <v>81</v>
      </c>
      <c r="B29" s="1" t="s">
        <v>65</v>
      </c>
      <c r="C29" s="1" t="s">
        <v>38</v>
      </c>
      <c r="D29" s="1" t="s">
        <v>66</v>
      </c>
      <c r="E29" s="1" t="s">
        <v>34</v>
      </c>
      <c r="F29" s="1" t="s">
        <v>34</v>
      </c>
    </row>
    <row r="30" spans="1:6" ht="15.75" customHeight="1">
      <c r="A30" s="1" t="s">
        <v>288</v>
      </c>
      <c r="B30" s="1" t="s">
        <v>289</v>
      </c>
      <c r="C30" s="1" t="s">
        <v>38</v>
      </c>
      <c r="D30" s="1" t="s">
        <v>62</v>
      </c>
      <c r="E30" s="1" t="s">
        <v>38</v>
      </c>
      <c r="F30" s="1" t="s">
        <v>34</v>
      </c>
    </row>
    <row r="31" spans="1:6" ht="15.75" customHeight="1">
      <c r="A31" s="1" t="s">
        <v>83</v>
      </c>
      <c r="B31" s="1" t="s">
        <v>33</v>
      </c>
      <c r="C31" s="1" t="s">
        <v>38</v>
      </c>
      <c r="D31" s="1" t="s">
        <v>58</v>
      </c>
      <c r="E31" s="1" t="s">
        <v>38</v>
      </c>
      <c r="F31" s="1" t="s">
        <v>38</v>
      </c>
    </row>
    <row r="32" spans="1:6" ht="15.75" customHeight="1">
      <c r="A32" s="1" t="s">
        <v>214</v>
      </c>
      <c r="B32" s="1" t="s">
        <v>47</v>
      </c>
      <c r="C32" s="1" t="s">
        <v>58</v>
      </c>
      <c r="D32" s="1" t="s">
        <v>62</v>
      </c>
      <c r="E32" s="1" t="s">
        <v>34</v>
      </c>
      <c r="F32" s="1" t="s">
        <v>58</v>
      </c>
    </row>
    <row r="33" spans="1:6" ht="15.75" customHeight="1">
      <c r="A33" s="1" t="s">
        <v>85</v>
      </c>
      <c r="B33" s="1" t="s">
        <v>41</v>
      </c>
      <c r="C33" s="1" t="s">
        <v>58</v>
      </c>
      <c r="D33" s="1" t="s">
        <v>58</v>
      </c>
      <c r="E33" s="1" t="s">
        <v>62</v>
      </c>
      <c r="F33" s="1" t="s">
        <v>34</v>
      </c>
    </row>
    <row r="34" spans="1:6" ht="15.75" customHeight="1">
      <c r="A34" s="1" t="s">
        <v>290</v>
      </c>
      <c r="B34" s="1" t="s">
        <v>126</v>
      </c>
      <c r="C34" s="1" t="s">
        <v>58</v>
      </c>
      <c r="D34" s="1" t="s">
        <v>58</v>
      </c>
      <c r="E34" s="1" t="s">
        <v>58</v>
      </c>
      <c r="F34" s="1" t="s">
        <v>34</v>
      </c>
    </row>
    <row r="35" spans="1:6" ht="15.75" customHeight="1">
      <c r="A35" s="1" t="s">
        <v>215</v>
      </c>
      <c r="B35" s="1" t="s">
        <v>216</v>
      </c>
      <c r="C35" s="1" t="s">
        <v>58</v>
      </c>
      <c r="D35" s="1" t="s">
        <v>66</v>
      </c>
      <c r="E35" s="1" t="s">
        <v>34</v>
      </c>
      <c r="F35" s="1" t="s">
        <v>38</v>
      </c>
    </row>
    <row r="36" spans="1:6" ht="15.75" customHeight="1">
      <c r="A36" s="1" t="s">
        <v>291</v>
      </c>
      <c r="B36" s="1" t="s">
        <v>292</v>
      </c>
      <c r="C36" s="1" t="s">
        <v>58</v>
      </c>
      <c r="D36" s="1" t="s">
        <v>62</v>
      </c>
      <c r="E36" s="1" t="s">
        <v>38</v>
      </c>
      <c r="F36" s="1" t="s">
        <v>58</v>
      </c>
    </row>
    <row r="37" spans="1:6" ht="15.75" customHeight="1">
      <c r="A37" s="1" t="s">
        <v>87</v>
      </c>
      <c r="B37" s="1" t="s">
        <v>89</v>
      </c>
      <c r="C37" s="1" t="s">
        <v>58</v>
      </c>
      <c r="D37" s="1" t="s">
        <v>66</v>
      </c>
      <c r="E37" s="1" t="s">
        <v>58</v>
      </c>
      <c r="F37" s="1" t="s">
        <v>26</v>
      </c>
    </row>
    <row r="38" spans="1:6" ht="15.75" customHeight="1">
      <c r="A38" s="1" t="s">
        <v>217</v>
      </c>
      <c r="B38" s="1" t="s">
        <v>218</v>
      </c>
      <c r="C38" s="1" t="s">
        <v>58</v>
      </c>
      <c r="D38" s="1" t="s">
        <v>66</v>
      </c>
      <c r="E38" s="1" t="s">
        <v>38</v>
      </c>
      <c r="F38" s="1" t="s">
        <v>38</v>
      </c>
    </row>
    <row r="39" spans="1:6" ht="15.75" customHeight="1">
      <c r="A39" s="1" t="s">
        <v>90</v>
      </c>
      <c r="B39" s="1" t="s">
        <v>92</v>
      </c>
      <c r="C39" s="1" t="s">
        <v>58</v>
      </c>
      <c r="D39" s="1" t="s">
        <v>62</v>
      </c>
      <c r="E39" s="1" t="s">
        <v>58</v>
      </c>
      <c r="F39" s="1" t="s">
        <v>58</v>
      </c>
    </row>
    <row r="40" spans="1:6" ht="15.75" customHeight="1">
      <c r="A40" s="1" t="s">
        <v>293</v>
      </c>
      <c r="B40" s="1" t="s">
        <v>294</v>
      </c>
      <c r="C40" s="1" t="s">
        <v>58</v>
      </c>
      <c r="D40" s="1" t="s">
        <v>62</v>
      </c>
      <c r="E40" s="1" t="s">
        <v>62</v>
      </c>
      <c r="F40" s="1" t="s">
        <v>38</v>
      </c>
    </row>
    <row r="41" spans="1:6" ht="15.75" customHeight="1">
      <c r="A41" s="1" t="s">
        <v>295</v>
      </c>
      <c r="B41" s="1" t="s">
        <v>25</v>
      </c>
      <c r="C41" s="1" t="s">
        <v>58</v>
      </c>
      <c r="D41" s="1" t="s">
        <v>105</v>
      </c>
      <c r="E41" s="1" t="s">
        <v>58</v>
      </c>
      <c r="F41" s="1" t="s">
        <v>58</v>
      </c>
    </row>
    <row r="42" spans="1:6" ht="15.75" customHeight="1">
      <c r="A42" s="1" t="s">
        <v>219</v>
      </c>
      <c r="B42" s="1" t="s">
        <v>220</v>
      </c>
      <c r="C42" s="1" t="s">
        <v>58</v>
      </c>
      <c r="D42" s="1" t="s">
        <v>66</v>
      </c>
      <c r="E42" s="1" t="s">
        <v>58</v>
      </c>
      <c r="F42" s="1" t="s">
        <v>38</v>
      </c>
    </row>
    <row r="43" spans="1:6" ht="15.75" customHeight="1">
      <c r="A43" s="1" t="s">
        <v>93</v>
      </c>
      <c r="B43" s="1" t="s">
        <v>33</v>
      </c>
      <c r="C43" s="1" t="s">
        <v>58</v>
      </c>
      <c r="D43" s="1" t="s">
        <v>62</v>
      </c>
      <c r="E43" s="1" t="s">
        <v>62</v>
      </c>
      <c r="F43" s="1" t="s">
        <v>38</v>
      </c>
    </row>
    <row r="44" spans="1:6" ht="15.75" customHeight="1">
      <c r="A44" s="1" t="s">
        <v>95</v>
      </c>
      <c r="B44" s="1" t="s">
        <v>97</v>
      </c>
      <c r="C44" s="1" t="s">
        <v>58</v>
      </c>
      <c r="D44" s="1" t="s">
        <v>66</v>
      </c>
      <c r="E44" s="1" t="s">
        <v>58</v>
      </c>
      <c r="F44" s="1" t="s">
        <v>38</v>
      </c>
    </row>
    <row r="45" spans="1:6" ht="15.75" customHeight="1">
      <c r="A45" s="1" t="s">
        <v>296</v>
      </c>
      <c r="B45" s="1" t="s">
        <v>102</v>
      </c>
      <c r="C45" s="1" t="s">
        <v>58</v>
      </c>
      <c r="D45" s="1" t="s">
        <v>66</v>
      </c>
      <c r="E45" s="1" t="s">
        <v>58</v>
      </c>
      <c r="F45" s="1" t="s">
        <v>38</v>
      </c>
    </row>
    <row r="46" spans="1:6" ht="15.75" customHeight="1">
      <c r="A46" s="1" t="s">
        <v>98</v>
      </c>
      <c r="B46" s="1" t="s">
        <v>97</v>
      </c>
      <c r="C46" s="1" t="s">
        <v>58</v>
      </c>
      <c r="D46" s="1" t="s">
        <v>66</v>
      </c>
      <c r="E46" s="1" t="s">
        <v>58</v>
      </c>
      <c r="F46" s="1" t="s">
        <v>38</v>
      </c>
    </row>
    <row r="47" spans="1:6" ht="15.75" customHeight="1">
      <c r="A47" s="1" t="s">
        <v>297</v>
      </c>
      <c r="B47" s="1" t="s">
        <v>218</v>
      </c>
      <c r="C47" s="1" t="s">
        <v>62</v>
      </c>
      <c r="D47" s="1" t="s">
        <v>105</v>
      </c>
      <c r="E47" s="1" t="s">
        <v>58</v>
      </c>
      <c r="F47" s="1" t="s">
        <v>38</v>
      </c>
    </row>
    <row r="48" spans="1:6" ht="15.75" customHeight="1">
      <c r="A48" s="1" t="s">
        <v>221</v>
      </c>
      <c r="B48" s="1" t="s">
        <v>25</v>
      </c>
      <c r="C48" s="1" t="s">
        <v>62</v>
      </c>
      <c r="D48" s="1" t="s">
        <v>62</v>
      </c>
      <c r="E48" s="1" t="s">
        <v>62</v>
      </c>
      <c r="F48" s="1" t="s">
        <v>58</v>
      </c>
    </row>
    <row r="49" spans="1:6" ht="15.75" customHeight="1">
      <c r="A49" s="1" t="s">
        <v>298</v>
      </c>
      <c r="B49" s="1" t="s">
        <v>25</v>
      </c>
      <c r="C49" s="1" t="s">
        <v>62</v>
      </c>
      <c r="D49" s="1" t="s">
        <v>105</v>
      </c>
      <c r="E49" s="1" t="s">
        <v>62</v>
      </c>
      <c r="F49" s="1" t="s">
        <v>38</v>
      </c>
    </row>
    <row r="50" spans="1:6" ht="15.75" customHeight="1">
      <c r="A50" s="1" t="s">
        <v>100</v>
      </c>
      <c r="B50" s="1" t="s">
        <v>102</v>
      </c>
      <c r="C50" s="1" t="s">
        <v>62</v>
      </c>
      <c r="D50" s="1" t="s">
        <v>66</v>
      </c>
      <c r="E50" s="1" t="s">
        <v>58</v>
      </c>
      <c r="F50" s="1" t="s">
        <v>58</v>
      </c>
    </row>
    <row r="51" spans="1:6" ht="15.75" customHeight="1">
      <c r="A51" s="1" t="s">
        <v>103</v>
      </c>
      <c r="B51" s="1" t="s">
        <v>41</v>
      </c>
      <c r="C51" s="1" t="s">
        <v>62</v>
      </c>
      <c r="D51" s="1" t="s">
        <v>105</v>
      </c>
      <c r="E51" s="1" t="s">
        <v>62</v>
      </c>
      <c r="F51" s="1" t="s">
        <v>38</v>
      </c>
    </row>
    <row r="52" spans="1:6" ht="15.75" customHeight="1">
      <c r="A52" s="1" t="s">
        <v>106</v>
      </c>
      <c r="B52" s="1" t="s">
        <v>97</v>
      </c>
      <c r="C52" s="1" t="s">
        <v>62</v>
      </c>
      <c r="D52" s="1" t="s">
        <v>66</v>
      </c>
      <c r="E52" s="1" t="s">
        <v>66</v>
      </c>
      <c r="F52" s="1" t="s">
        <v>38</v>
      </c>
    </row>
    <row r="53" spans="1:6" ht="15.75" customHeight="1">
      <c r="A53" s="1" t="s">
        <v>299</v>
      </c>
      <c r="B53" s="1" t="s">
        <v>253</v>
      </c>
      <c r="C53" s="1" t="s">
        <v>62</v>
      </c>
      <c r="D53" s="1" t="s">
        <v>66</v>
      </c>
      <c r="E53" s="1" t="s">
        <v>62</v>
      </c>
      <c r="F53" s="1" t="s">
        <v>58</v>
      </c>
    </row>
    <row r="54" spans="1:6" ht="15.75" customHeight="1">
      <c r="A54" s="1" t="s">
        <v>300</v>
      </c>
      <c r="B54" s="1" t="s">
        <v>110</v>
      </c>
      <c r="C54" s="1" t="s">
        <v>62</v>
      </c>
      <c r="D54" s="1" t="s">
        <v>66</v>
      </c>
      <c r="E54" s="1" t="s">
        <v>62</v>
      </c>
      <c r="F54" s="1" t="s">
        <v>58</v>
      </c>
    </row>
    <row r="55" spans="1:6" ht="15.75" customHeight="1">
      <c r="A55" s="1" t="s">
        <v>222</v>
      </c>
      <c r="B55" s="1" t="s">
        <v>223</v>
      </c>
      <c r="C55" s="1" t="s">
        <v>62</v>
      </c>
      <c r="D55" s="1" t="s">
        <v>105</v>
      </c>
      <c r="E55" s="1" t="s">
        <v>58</v>
      </c>
      <c r="F55" s="1" t="s">
        <v>38</v>
      </c>
    </row>
    <row r="56" spans="1:6" ht="15.75" customHeight="1">
      <c r="A56" s="1" t="s">
        <v>301</v>
      </c>
      <c r="B56" s="1" t="s">
        <v>102</v>
      </c>
      <c r="C56" s="1" t="s">
        <v>62</v>
      </c>
      <c r="D56" s="1" t="s">
        <v>62</v>
      </c>
      <c r="E56" s="1" t="s">
        <v>62</v>
      </c>
      <c r="F56" s="1" t="s">
        <v>62</v>
      </c>
    </row>
    <row r="57" spans="1:6" ht="15.75" customHeight="1">
      <c r="A57" s="1" t="s">
        <v>302</v>
      </c>
      <c r="B57" s="1" t="s">
        <v>303</v>
      </c>
      <c r="C57" s="1" t="s">
        <v>62</v>
      </c>
      <c r="D57" s="1" t="s">
        <v>105</v>
      </c>
      <c r="E57" s="1" t="s">
        <v>62</v>
      </c>
      <c r="F57" s="1" t="s">
        <v>38</v>
      </c>
    </row>
    <row r="58" spans="1:6" ht="15.75" customHeight="1">
      <c r="A58" s="1" t="s">
        <v>108</v>
      </c>
      <c r="B58" s="1" t="s">
        <v>110</v>
      </c>
      <c r="C58" s="1" t="s">
        <v>62</v>
      </c>
      <c r="D58" s="1" t="s">
        <v>105</v>
      </c>
      <c r="E58" s="1" t="s">
        <v>62</v>
      </c>
      <c r="F58" s="1" t="s">
        <v>38</v>
      </c>
    </row>
    <row r="59" spans="1:6" ht="15.75" customHeight="1">
      <c r="A59" s="1" t="s">
        <v>111</v>
      </c>
      <c r="B59" s="1" t="s">
        <v>113</v>
      </c>
      <c r="C59" s="1" t="s">
        <v>62</v>
      </c>
      <c r="D59" s="1" t="s">
        <v>105</v>
      </c>
      <c r="E59" s="1" t="s">
        <v>62</v>
      </c>
      <c r="F59" s="1" t="s">
        <v>58</v>
      </c>
    </row>
    <row r="60" spans="1:6" ht="15.75" customHeight="1">
      <c r="A60" s="1" t="s">
        <v>304</v>
      </c>
      <c r="B60" s="1" t="s">
        <v>25</v>
      </c>
      <c r="C60" s="1" t="s">
        <v>62</v>
      </c>
      <c r="D60" s="1" t="s">
        <v>105</v>
      </c>
      <c r="E60" s="1" t="s">
        <v>62</v>
      </c>
      <c r="F60" s="1" t="s">
        <v>58</v>
      </c>
    </row>
    <row r="61" spans="1:6" ht="15.75" customHeight="1">
      <c r="A61" s="1" t="s">
        <v>224</v>
      </c>
      <c r="B61" s="1" t="s">
        <v>37</v>
      </c>
      <c r="C61" s="1" t="s">
        <v>62</v>
      </c>
      <c r="D61" s="1" t="s">
        <v>105</v>
      </c>
      <c r="E61" s="1" t="s">
        <v>62</v>
      </c>
      <c r="F61" s="1" t="s">
        <v>58</v>
      </c>
    </row>
    <row r="62" spans="1:6" ht="15.75" customHeight="1">
      <c r="A62" s="1" t="s">
        <v>114</v>
      </c>
      <c r="B62" s="1" t="s">
        <v>116</v>
      </c>
      <c r="C62" s="1" t="s">
        <v>62</v>
      </c>
      <c r="D62" s="1" t="s">
        <v>117</v>
      </c>
      <c r="E62" s="1" t="s">
        <v>66</v>
      </c>
      <c r="F62" s="1" t="s">
        <v>38</v>
      </c>
    </row>
    <row r="63" spans="1:6" ht="15.75" customHeight="1">
      <c r="A63" s="1" t="s">
        <v>305</v>
      </c>
      <c r="B63" s="1" t="s">
        <v>126</v>
      </c>
      <c r="C63" s="1" t="s">
        <v>66</v>
      </c>
      <c r="D63" s="1" t="s">
        <v>117</v>
      </c>
      <c r="E63" s="1" t="s">
        <v>66</v>
      </c>
      <c r="F63" s="1" t="s">
        <v>38</v>
      </c>
    </row>
    <row r="64" spans="1:6" ht="15.75" customHeight="1">
      <c r="A64" s="1" t="s">
        <v>306</v>
      </c>
      <c r="B64" s="1" t="s">
        <v>294</v>
      </c>
      <c r="C64" s="1" t="s">
        <v>66</v>
      </c>
      <c r="D64" s="1" t="s">
        <v>105</v>
      </c>
      <c r="E64" s="1" t="s">
        <v>66</v>
      </c>
      <c r="F64" s="1" t="s">
        <v>38</v>
      </c>
    </row>
    <row r="65" spans="1:6" ht="15.75" customHeight="1">
      <c r="A65" s="1" t="s">
        <v>307</v>
      </c>
      <c r="B65" s="1" t="s">
        <v>25</v>
      </c>
      <c r="C65" s="1" t="s">
        <v>66</v>
      </c>
      <c r="D65" s="1" t="s">
        <v>66</v>
      </c>
      <c r="E65" s="1" t="s">
        <v>66</v>
      </c>
      <c r="F65" s="1" t="s">
        <v>62</v>
      </c>
    </row>
    <row r="66" spans="1:6" ht="15.75" customHeight="1">
      <c r="A66" s="1" t="s">
        <v>225</v>
      </c>
      <c r="B66" s="1" t="s">
        <v>226</v>
      </c>
      <c r="C66" s="1" t="s">
        <v>66</v>
      </c>
      <c r="D66" s="1" t="s">
        <v>117</v>
      </c>
      <c r="E66" s="1" t="s">
        <v>62</v>
      </c>
      <c r="F66" s="1" t="s">
        <v>58</v>
      </c>
    </row>
    <row r="67" spans="1:6" ht="15.75" customHeight="1">
      <c r="A67" s="1" t="s">
        <v>118</v>
      </c>
      <c r="B67" s="1" t="s">
        <v>120</v>
      </c>
      <c r="C67" s="1" t="s">
        <v>66</v>
      </c>
      <c r="D67" s="1" t="s">
        <v>117</v>
      </c>
      <c r="E67" s="1" t="s">
        <v>66</v>
      </c>
      <c r="F67" s="1" t="s">
        <v>58</v>
      </c>
    </row>
    <row r="68" spans="1:6" ht="15.75" customHeight="1">
      <c r="A68" s="1" t="s">
        <v>308</v>
      </c>
      <c r="B68" s="1" t="s">
        <v>126</v>
      </c>
      <c r="C68" s="1" t="s">
        <v>66</v>
      </c>
      <c r="D68" s="1" t="s">
        <v>117</v>
      </c>
      <c r="E68" s="1" t="s">
        <v>58</v>
      </c>
      <c r="F68" s="1" t="s">
        <v>62</v>
      </c>
    </row>
    <row r="69" spans="1:6" ht="15.75" customHeight="1">
      <c r="A69" s="1" t="s">
        <v>309</v>
      </c>
      <c r="B69" s="1" t="s">
        <v>310</v>
      </c>
      <c r="C69" s="1" t="s">
        <v>66</v>
      </c>
      <c r="D69" s="1" t="s">
        <v>117</v>
      </c>
      <c r="E69" s="1" t="s">
        <v>66</v>
      </c>
      <c r="F69" s="1" t="s">
        <v>58</v>
      </c>
    </row>
    <row r="70" spans="1:6" ht="15.75" customHeight="1">
      <c r="A70" s="1" t="s">
        <v>311</v>
      </c>
      <c r="B70" s="1" t="s">
        <v>33</v>
      </c>
      <c r="C70" s="1" t="s">
        <v>66</v>
      </c>
      <c r="D70" s="1" t="s">
        <v>62</v>
      </c>
      <c r="E70" s="1" t="s">
        <v>105</v>
      </c>
      <c r="F70" s="1" t="s">
        <v>66</v>
      </c>
    </row>
    <row r="71" spans="1:6" ht="15.75" customHeight="1">
      <c r="A71" s="1" t="s">
        <v>121</v>
      </c>
      <c r="B71" s="1" t="s">
        <v>123</v>
      </c>
      <c r="C71" s="1" t="s">
        <v>66</v>
      </c>
      <c r="D71" s="1" t="s">
        <v>117</v>
      </c>
      <c r="E71" s="1" t="s">
        <v>105</v>
      </c>
      <c r="F71" s="1" t="s">
        <v>38</v>
      </c>
    </row>
    <row r="72" spans="1:6" ht="15.75" customHeight="1">
      <c r="A72" s="1" t="s">
        <v>227</v>
      </c>
      <c r="B72" s="1" t="s">
        <v>228</v>
      </c>
      <c r="C72" s="1" t="s">
        <v>66</v>
      </c>
      <c r="D72" s="1" t="s">
        <v>105</v>
      </c>
      <c r="E72" s="1" t="s">
        <v>66</v>
      </c>
      <c r="F72" s="1" t="s">
        <v>62</v>
      </c>
    </row>
    <row r="73" spans="1:6" ht="15.75" customHeight="1">
      <c r="A73" s="1" t="s">
        <v>124</v>
      </c>
      <c r="B73" s="1" t="s">
        <v>126</v>
      </c>
      <c r="C73" s="1" t="s">
        <v>66</v>
      </c>
      <c r="D73" s="1" t="s">
        <v>66</v>
      </c>
      <c r="E73" s="1" t="s">
        <v>66</v>
      </c>
      <c r="F73" s="1" t="s">
        <v>66</v>
      </c>
    </row>
    <row r="74" spans="1:6" ht="15.75" customHeight="1">
      <c r="A74" s="1" t="s">
        <v>229</v>
      </c>
      <c r="B74" s="1" t="s">
        <v>216</v>
      </c>
      <c r="C74" s="1" t="s">
        <v>66</v>
      </c>
      <c r="D74" s="1" t="s">
        <v>105</v>
      </c>
      <c r="E74" s="1" t="s">
        <v>66</v>
      </c>
      <c r="F74" s="1" t="s">
        <v>62</v>
      </c>
    </row>
    <row r="75" spans="1:6" ht="15.75" customHeight="1">
      <c r="A75" s="1" t="s">
        <v>127</v>
      </c>
      <c r="B75" s="1" t="s">
        <v>25</v>
      </c>
      <c r="C75" s="1" t="s">
        <v>66</v>
      </c>
      <c r="D75" s="1" t="s">
        <v>117</v>
      </c>
      <c r="E75" s="1" t="s">
        <v>66</v>
      </c>
      <c r="F75" s="1" t="s">
        <v>62</v>
      </c>
    </row>
    <row r="76" spans="1:6" ht="15.75" customHeight="1">
      <c r="A76" s="1" t="s">
        <v>230</v>
      </c>
      <c r="B76" s="1" t="s">
        <v>231</v>
      </c>
      <c r="C76" s="1" t="s">
        <v>66</v>
      </c>
      <c r="D76" s="1" t="s">
        <v>105</v>
      </c>
      <c r="E76" s="1" t="s">
        <v>62</v>
      </c>
      <c r="F76" s="1" t="s">
        <v>66</v>
      </c>
    </row>
    <row r="77" spans="1:6" ht="15.75" customHeight="1">
      <c r="A77" s="1" t="s">
        <v>129</v>
      </c>
      <c r="B77" s="1" t="s">
        <v>131</v>
      </c>
      <c r="C77" s="1" t="s">
        <v>66</v>
      </c>
      <c r="D77" s="1" t="s">
        <v>117</v>
      </c>
      <c r="E77" s="1" t="s">
        <v>66</v>
      </c>
      <c r="F77" s="1" t="s">
        <v>58</v>
      </c>
    </row>
    <row r="78" spans="1:6" ht="15.75" customHeight="1">
      <c r="A78" s="1" t="s">
        <v>312</v>
      </c>
      <c r="B78" s="1" t="s">
        <v>47</v>
      </c>
      <c r="C78" s="1" t="s">
        <v>66</v>
      </c>
      <c r="D78" s="1" t="s">
        <v>117</v>
      </c>
      <c r="E78" s="1" t="s">
        <v>66</v>
      </c>
      <c r="F78" s="1" t="s">
        <v>62</v>
      </c>
    </row>
    <row r="79" spans="1:6" ht="15.75" customHeight="1">
      <c r="A79" s="1" t="s">
        <v>313</v>
      </c>
      <c r="B79" s="1" t="s">
        <v>223</v>
      </c>
      <c r="C79" s="1" t="s">
        <v>66</v>
      </c>
      <c r="D79" s="1" t="s">
        <v>105</v>
      </c>
      <c r="E79" s="1" t="s">
        <v>62</v>
      </c>
      <c r="F79" s="1" t="s">
        <v>66</v>
      </c>
    </row>
    <row r="80" spans="1:6" ht="15.75" customHeight="1">
      <c r="A80" s="1" t="s">
        <v>314</v>
      </c>
      <c r="B80" s="1" t="s">
        <v>315</v>
      </c>
      <c r="C80" s="1" t="s">
        <v>66</v>
      </c>
      <c r="D80" s="1" t="s">
        <v>105</v>
      </c>
      <c r="E80" s="1" t="s">
        <v>105</v>
      </c>
      <c r="F80" s="1" t="s">
        <v>62</v>
      </c>
    </row>
    <row r="81" spans="1:6" ht="15.75" customHeight="1">
      <c r="A81" s="1" t="s">
        <v>232</v>
      </c>
      <c r="B81" s="1" t="s">
        <v>233</v>
      </c>
      <c r="C81" s="1" t="s">
        <v>66</v>
      </c>
      <c r="D81" s="1" t="s">
        <v>105</v>
      </c>
      <c r="E81" s="1" t="s">
        <v>62</v>
      </c>
      <c r="F81" s="1" t="s">
        <v>66</v>
      </c>
    </row>
    <row r="82" spans="1:6" ht="15.75" customHeight="1">
      <c r="A82" s="1" t="s">
        <v>316</v>
      </c>
      <c r="B82" s="1" t="s">
        <v>136</v>
      </c>
      <c r="C82" s="1" t="s">
        <v>66</v>
      </c>
      <c r="D82" s="1" t="s">
        <v>105</v>
      </c>
      <c r="E82" s="1" t="s">
        <v>66</v>
      </c>
      <c r="F82" s="1" t="s">
        <v>66</v>
      </c>
    </row>
    <row r="83" spans="1:6" ht="15.75" customHeight="1">
      <c r="A83" s="1" t="s">
        <v>234</v>
      </c>
      <c r="B83" s="1" t="s">
        <v>218</v>
      </c>
      <c r="C83" s="1" t="s">
        <v>66</v>
      </c>
      <c r="D83" s="1" t="s">
        <v>62</v>
      </c>
      <c r="E83" s="1" t="s">
        <v>105</v>
      </c>
      <c r="F83" s="1" t="s">
        <v>105</v>
      </c>
    </row>
    <row r="84" spans="1:6" ht="15.75" customHeight="1">
      <c r="A84" s="1" t="s">
        <v>235</v>
      </c>
      <c r="B84" s="1" t="s">
        <v>102</v>
      </c>
      <c r="C84" s="1" t="s">
        <v>66</v>
      </c>
      <c r="D84" s="1" t="s">
        <v>105</v>
      </c>
      <c r="E84" s="1" t="s">
        <v>105</v>
      </c>
      <c r="F84" s="1" t="s">
        <v>58</v>
      </c>
    </row>
    <row r="85" spans="1:6" ht="15.75" customHeight="1">
      <c r="A85" s="1" t="s">
        <v>236</v>
      </c>
      <c r="B85" s="1" t="s">
        <v>102</v>
      </c>
      <c r="C85" s="1" t="s">
        <v>66</v>
      </c>
      <c r="D85" s="1" t="s">
        <v>105</v>
      </c>
      <c r="E85" s="1" t="s">
        <v>105</v>
      </c>
      <c r="F85" s="1" t="s">
        <v>58</v>
      </c>
    </row>
    <row r="86" spans="1:6" ht="15.75" customHeight="1">
      <c r="A86" s="1" t="s">
        <v>317</v>
      </c>
      <c r="B86" s="1" t="s">
        <v>147</v>
      </c>
      <c r="C86" s="1" t="s">
        <v>66</v>
      </c>
      <c r="D86" s="1" t="s">
        <v>105</v>
      </c>
      <c r="E86" s="1" t="s">
        <v>117</v>
      </c>
      <c r="F86" s="1" t="s">
        <v>58</v>
      </c>
    </row>
    <row r="87" spans="1:6" ht="15.75" customHeight="1">
      <c r="A87" s="1" t="s">
        <v>132</v>
      </c>
      <c r="B87" s="1" t="s">
        <v>25</v>
      </c>
      <c r="C87" s="1" t="s">
        <v>66</v>
      </c>
      <c r="D87" s="1" t="s">
        <v>105</v>
      </c>
      <c r="E87" s="1" t="s">
        <v>105</v>
      </c>
      <c r="F87" s="1" t="s">
        <v>62</v>
      </c>
    </row>
    <row r="88" spans="1:6" ht="15.75" customHeight="1">
      <c r="A88" s="1" t="s">
        <v>134</v>
      </c>
      <c r="B88" s="1" t="s">
        <v>136</v>
      </c>
      <c r="C88" s="1" t="s">
        <v>66</v>
      </c>
      <c r="D88" s="1" t="s">
        <v>105</v>
      </c>
      <c r="E88" s="1" t="s">
        <v>66</v>
      </c>
      <c r="F88" s="1" t="s">
        <v>62</v>
      </c>
    </row>
    <row r="89" spans="1:6" ht="15.75" customHeight="1">
      <c r="A89" s="1" t="s">
        <v>137</v>
      </c>
      <c r="B89" s="1" t="s">
        <v>139</v>
      </c>
      <c r="C89" s="1" t="s">
        <v>66</v>
      </c>
      <c r="D89" s="1" t="s">
        <v>105</v>
      </c>
      <c r="E89" s="1" t="s">
        <v>66</v>
      </c>
      <c r="F89" s="1" t="s">
        <v>66</v>
      </c>
    </row>
    <row r="90" spans="1:6" ht="15.75" customHeight="1">
      <c r="A90" s="1" t="s">
        <v>237</v>
      </c>
      <c r="B90" s="1" t="s">
        <v>65</v>
      </c>
      <c r="C90" s="1" t="s">
        <v>66</v>
      </c>
      <c r="D90" s="1" t="s">
        <v>117</v>
      </c>
      <c r="E90" s="1" t="s">
        <v>66</v>
      </c>
      <c r="F90" s="1" t="s">
        <v>62</v>
      </c>
    </row>
    <row r="91" spans="1:6" ht="15.75" customHeight="1">
      <c r="A91" s="1" t="s">
        <v>318</v>
      </c>
      <c r="B91" s="1" t="s">
        <v>30</v>
      </c>
      <c r="C91" s="1" t="s">
        <v>66</v>
      </c>
      <c r="D91" s="1" t="s">
        <v>117</v>
      </c>
      <c r="E91" s="1" t="s">
        <v>62</v>
      </c>
      <c r="F91" s="1" t="s">
        <v>66</v>
      </c>
    </row>
    <row r="92" spans="1:6" ht="15.75" customHeight="1">
      <c r="A92" s="1" t="s">
        <v>319</v>
      </c>
      <c r="B92" s="1" t="s">
        <v>231</v>
      </c>
      <c r="C92" s="1" t="s">
        <v>66</v>
      </c>
      <c r="D92" s="1" t="s">
        <v>117</v>
      </c>
      <c r="E92" s="1" t="s">
        <v>66</v>
      </c>
      <c r="F92" s="1" t="s">
        <v>62</v>
      </c>
    </row>
    <row r="93" spans="1:6" ht="15.75" customHeight="1">
      <c r="A93" s="1" t="s">
        <v>238</v>
      </c>
      <c r="B93" s="1" t="s">
        <v>47</v>
      </c>
      <c r="C93" s="1" t="s">
        <v>66</v>
      </c>
      <c r="D93" s="1" t="s">
        <v>117</v>
      </c>
      <c r="E93" s="1" t="s">
        <v>66</v>
      </c>
      <c r="F93" s="1" t="s">
        <v>62</v>
      </c>
    </row>
    <row r="94" spans="1:6" ht="15.75" customHeight="1">
      <c r="A94" s="1" t="s">
        <v>140</v>
      </c>
      <c r="B94" s="1" t="s">
        <v>142</v>
      </c>
      <c r="C94" s="1" t="s">
        <v>105</v>
      </c>
      <c r="D94" s="1" t="s">
        <v>117</v>
      </c>
      <c r="E94" s="1" t="s">
        <v>105</v>
      </c>
      <c r="F94" s="1" t="s">
        <v>62</v>
      </c>
    </row>
    <row r="95" spans="1:6" ht="15.75" customHeight="1">
      <c r="A95" s="1" t="s">
        <v>320</v>
      </c>
      <c r="B95" s="1" t="s">
        <v>44</v>
      </c>
      <c r="C95" s="1" t="s">
        <v>105</v>
      </c>
      <c r="D95" s="1" t="s">
        <v>117</v>
      </c>
      <c r="E95" s="1" t="s">
        <v>105</v>
      </c>
      <c r="F95" s="1" t="s">
        <v>62</v>
      </c>
    </row>
    <row r="96" spans="1:6" ht="15.75" customHeight="1">
      <c r="A96" s="1" t="s">
        <v>143</v>
      </c>
      <c r="B96" s="1" t="s">
        <v>33</v>
      </c>
      <c r="C96" s="1" t="s">
        <v>105</v>
      </c>
      <c r="D96" s="1" t="s">
        <v>117</v>
      </c>
      <c r="E96" s="1" t="s">
        <v>117</v>
      </c>
      <c r="F96" s="1" t="s">
        <v>58</v>
      </c>
    </row>
    <row r="97" spans="1:6" ht="15.75" customHeight="1">
      <c r="A97" s="1" t="s">
        <v>239</v>
      </c>
      <c r="B97" s="1" t="s">
        <v>37</v>
      </c>
      <c r="C97" s="1" t="s">
        <v>105</v>
      </c>
      <c r="D97" s="1" t="s">
        <v>117</v>
      </c>
      <c r="E97" s="1" t="s">
        <v>66</v>
      </c>
      <c r="F97" s="1" t="s">
        <v>66</v>
      </c>
    </row>
    <row r="98" spans="1:6" ht="15.75" customHeight="1">
      <c r="A98" s="1" t="s">
        <v>240</v>
      </c>
      <c r="B98" s="1" t="s">
        <v>241</v>
      </c>
      <c r="C98" s="1" t="s">
        <v>105</v>
      </c>
      <c r="D98" s="1" t="s">
        <v>117</v>
      </c>
      <c r="E98" s="1" t="s">
        <v>105</v>
      </c>
      <c r="F98" s="1" t="s">
        <v>62</v>
      </c>
    </row>
    <row r="99" spans="1:6" ht="15.75" customHeight="1">
      <c r="A99" s="1" t="s">
        <v>321</v>
      </c>
      <c r="B99" s="1" t="s">
        <v>294</v>
      </c>
      <c r="C99" s="1" t="s">
        <v>105</v>
      </c>
      <c r="D99" s="1" t="s">
        <v>117</v>
      </c>
      <c r="E99" s="1" t="s">
        <v>105</v>
      </c>
      <c r="F99" s="1" t="s">
        <v>62</v>
      </c>
    </row>
    <row r="100" spans="1:6" ht="15.75" customHeight="1">
      <c r="A100" s="1" t="s">
        <v>242</v>
      </c>
      <c r="B100" s="1" t="s">
        <v>25</v>
      </c>
      <c r="C100" s="1" t="s">
        <v>105</v>
      </c>
      <c r="D100" s="1" t="s">
        <v>117</v>
      </c>
      <c r="E100" s="1" t="s">
        <v>117</v>
      </c>
      <c r="F100" s="1" t="s">
        <v>62</v>
      </c>
    </row>
    <row r="101" spans="1:6" ht="15.75" customHeight="1">
      <c r="A101" s="1" t="s">
        <v>145</v>
      </c>
      <c r="B101" s="1" t="s">
        <v>147</v>
      </c>
      <c r="C101" s="1" t="s">
        <v>105</v>
      </c>
      <c r="D101" s="1" t="s">
        <v>117</v>
      </c>
      <c r="E101" s="1" t="s">
        <v>105</v>
      </c>
      <c r="F101" s="1" t="s">
        <v>62</v>
      </c>
    </row>
    <row r="102" spans="1:6" ht="15.75" customHeight="1">
      <c r="A102" s="1" t="s">
        <v>243</v>
      </c>
      <c r="B102" s="1" t="s">
        <v>126</v>
      </c>
      <c r="C102" s="1" t="s">
        <v>105</v>
      </c>
      <c r="D102" s="1" t="s">
        <v>105</v>
      </c>
      <c r="E102" s="1" t="s">
        <v>66</v>
      </c>
      <c r="F102" s="1" t="s">
        <v>105</v>
      </c>
    </row>
    <row r="103" spans="1:6" ht="15.75" customHeight="1">
      <c r="A103" s="1" t="s">
        <v>322</v>
      </c>
      <c r="B103" s="1" t="s">
        <v>97</v>
      </c>
      <c r="C103" s="1" t="s">
        <v>105</v>
      </c>
      <c r="D103" s="1" t="s">
        <v>117</v>
      </c>
      <c r="E103" s="1" t="s">
        <v>117</v>
      </c>
      <c r="F103" s="1" t="s">
        <v>58</v>
      </c>
    </row>
    <row r="104" spans="1:6" ht="15.75" customHeight="1">
      <c r="A104" s="1" t="s">
        <v>148</v>
      </c>
      <c r="B104" s="1" t="s">
        <v>33</v>
      </c>
      <c r="C104" s="1" t="s">
        <v>105</v>
      </c>
      <c r="D104" s="1" t="s">
        <v>117</v>
      </c>
      <c r="E104" s="1" t="s">
        <v>105</v>
      </c>
      <c r="F104" s="1" t="s">
        <v>66</v>
      </c>
    </row>
    <row r="105" spans="1:6" ht="15.75" customHeight="1">
      <c r="A105" s="1" t="s">
        <v>244</v>
      </c>
      <c r="B105" s="1" t="s">
        <v>44</v>
      </c>
      <c r="C105" s="1" t="s">
        <v>105</v>
      </c>
      <c r="D105" s="1" t="s">
        <v>117</v>
      </c>
      <c r="E105" s="1" t="s">
        <v>105</v>
      </c>
      <c r="F105" s="1" t="s">
        <v>66</v>
      </c>
    </row>
    <row r="106" spans="1:6" ht="15.75" customHeight="1">
      <c r="A106" s="1" t="s">
        <v>150</v>
      </c>
      <c r="B106" s="1" t="s">
        <v>92</v>
      </c>
      <c r="C106" s="1" t="s">
        <v>105</v>
      </c>
      <c r="D106" s="1" t="s">
        <v>117</v>
      </c>
      <c r="E106" s="1" t="s">
        <v>105</v>
      </c>
      <c r="F106" s="1" t="s">
        <v>66</v>
      </c>
    </row>
    <row r="107" spans="1:6" ht="15.75" customHeight="1">
      <c r="A107" s="1" t="s">
        <v>323</v>
      </c>
      <c r="B107" s="1" t="s">
        <v>47</v>
      </c>
      <c r="C107" s="1" t="s">
        <v>105</v>
      </c>
      <c r="D107" s="1" t="s">
        <v>117</v>
      </c>
      <c r="E107" s="1" t="s">
        <v>105</v>
      </c>
      <c r="F107" s="1" t="s">
        <v>62</v>
      </c>
    </row>
    <row r="108" spans="1:6" ht="15.75" customHeight="1">
      <c r="A108" s="1" t="s">
        <v>152</v>
      </c>
      <c r="B108" s="1" t="s">
        <v>33</v>
      </c>
      <c r="C108" s="1" t="s">
        <v>105</v>
      </c>
      <c r="D108" s="1" t="s">
        <v>117</v>
      </c>
      <c r="E108" s="1" t="s">
        <v>117</v>
      </c>
      <c r="F108" s="1" t="s">
        <v>62</v>
      </c>
    </row>
    <row r="109" spans="1:6" ht="15.75" customHeight="1">
      <c r="A109" s="1" t="s">
        <v>154</v>
      </c>
      <c r="B109" s="1" t="s">
        <v>47</v>
      </c>
      <c r="C109" s="1" t="s">
        <v>105</v>
      </c>
      <c r="D109" s="1" t="s">
        <v>117</v>
      </c>
      <c r="E109" s="1" t="s">
        <v>105</v>
      </c>
      <c r="F109" s="1" t="s">
        <v>62</v>
      </c>
    </row>
    <row r="110" spans="1:6" ht="15.75" customHeight="1">
      <c r="A110" s="1" t="s">
        <v>324</v>
      </c>
      <c r="B110" s="1" t="s">
        <v>37</v>
      </c>
      <c r="C110" s="1" t="s">
        <v>105</v>
      </c>
      <c r="D110" s="1" t="s">
        <v>117</v>
      </c>
      <c r="E110" s="1" t="s">
        <v>117</v>
      </c>
      <c r="F110" s="1" t="s">
        <v>62</v>
      </c>
    </row>
    <row r="111" spans="1:6" ht="15.75" customHeight="1">
      <c r="A111" s="1" t="s">
        <v>245</v>
      </c>
      <c r="B111" s="1" t="s">
        <v>220</v>
      </c>
      <c r="C111" s="1" t="s">
        <v>105</v>
      </c>
      <c r="D111" s="1" t="s">
        <v>105</v>
      </c>
      <c r="E111" s="1" t="s">
        <v>105</v>
      </c>
      <c r="F111" s="1" t="s">
        <v>105</v>
      </c>
    </row>
    <row r="112" spans="1:6" ht="15.75" customHeight="1">
      <c r="A112" s="1" t="s">
        <v>156</v>
      </c>
      <c r="B112" s="1" t="s">
        <v>25</v>
      </c>
      <c r="C112" s="1" t="s">
        <v>105</v>
      </c>
      <c r="D112" s="1" t="s">
        <v>117</v>
      </c>
      <c r="E112" s="1" t="s">
        <v>117</v>
      </c>
      <c r="F112" s="1" t="s">
        <v>62</v>
      </c>
    </row>
    <row r="113" spans="1:6" ht="15.75" customHeight="1">
      <c r="A113" s="1" t="s">
        <v>325</v>
      </c>
      <c r="B113" s="1" t="s">
        <v>79</v>
      </c>
      <c r="C113" s="1" t="s">
        <v>105</v>
      </c>
      <c r="D113" s="1" t="s">
        <v>117</v>
      </c>
      <c r="E113" s="1" t="s">
        <v>117</v>
      </c>
      <c r="F113" s="1" t="s">
        <v>62</v>
      </c>
    </row>
    <row r="114" spans="1:6" ht="15.75" customHeight="1">
      <c r="A114" s="1" t="s">
        <v>246</v>
      </c>
      <c r="B114" s="1" t="s">
        <v>79</v>
      </c>
      <c r="C114" s="1" t="s">
        <v>105</v>
      </c>
      <c r="D114" s="1" t="s">
        <v>117</v>
      </c>
      <c r="E114" s="1" t="s">
        <v>66</v>
      </c>
      <c r="F114" s="1" t="s">
        <v>105</v>
      </c>
    </row>
    <row r="115" spans="1:6" ht="15.75" customHeight="1">
      <c r="A115" s="1" t="s">
        <v>326</v>
      </c>
      <c r="B115" s="1" t="s">
        <v>147</v>
      </c>
      <c r="C115" s="1" t="s">
        <v>105</v>
      </c>
      <c r="D115" s="1" t="s">
        <v>117</v>
      </c>
      <c r="E115" s="1" t="s">
        <v>117</v>
      </c>
      <c r="F115" s="1" t="s">
        <v>66</v>
      </c>
    </row>
    <row r="116" spans="1:6" ht="15.75" customHeight="1">
      <c r="A116" s="1" t="s">
        <v>247</v>
      </c>
      <c r="B116" s="1" t="s">
        <v>30</v>
      </c>
      <c r="C116" s="1" t="s">
        <v>105</v>
      </c>
      <c r="D116" s="1" t="s">
        <v>117</v>
      </c>
      <c r="E116" s="1" t="s">
        <v>105</v>
      </c>
      <c r="F116" s="1" t="s">
        <v>105</v>
      </c>
    </row>
    <row r="117" spans="1:6" ht="15.75" customHeight="1">
      <c r="A117" s="1" t="s">
        <v>327</v>
      </c>
      <c r="B117" s="1" t="s">
        <v>25</v>
      </c>
      <c r="C117" s="1" t="s">
        <v>105</v>
      </c>
      <c r="D117" s="1" t="s">
        <v>117</v>
      </c>
      <c r="E117" s="1" t="s">
        <v>117</v>
      </c>
      <c r="F117" s="1" t="s">
        <v>66</v>
      </c>
    </row>
    <row r="118" spans="1:6" ht="15.75" customHeight="1">
      <c r="A118" s="1" t="s">
        <v>248</v>
      </c>
      <c r="B118" s="1" t="s">
        <v>249</v>
      </c>
      <c r="C118" s="1" t="s">
        <v>105</v>
      </c>
      <c r="D118" s="1" t="s">
        <v>117</v>
      </c>
      <c r="E118" s="1" t="s">
        <v>117</v>
      </c>
      <c r="F118" s="1" t="s">
        <v>66</v>
      </c>
    </row>
    <row r="119" spans="1:6" ht="15.75" customHeight="1">
      <c r="A119" s="1" t="s">
        <v>158</v>
      </c>
      <c r="B119" s="1" t="s">
        <v>33</v>
      </c>
      <c r="C119" s="1" t="s">
        <v>105</v>
      </c>
      <c r="D119" s="1" t="s">
        <v>117</v>
      </c>
      <c r="E119" s="1" t="s">
        <v>105</v>
      </c>
      <c r="F119" s="1" t="s">
        <v>66</v>
      </c>
    </row>
    <row r="120" spans="1:6" ht="15.75" customHeight="1">
      <c r="A120" s="1" t="s">
        <v>250</v>
      </c>
      <c r="B120" s="1" t="s">
        <v>218</v>
      </c>
      <c r="C120" s="1" t="s">
        <v>105</v>
      </c>
      <c r="D120" s="1" t="s">
        <v>117</v>
      </c>
      <c r="E120" s="1" t="s">
        <v>105</v>
      </c>
      <c r="F120" s="1" t="s">
        <v>105</v>
      </c>
    </row>
    <row r="121" spans="1:6" ht="15.75" customHeight="1">
      <c r="A121" s="1" t="s">
        <v>160</v>
      </c>
      <c r="B121" s="1" t="s">
        <v>25</v>
      </c>
      <c r="C121" s="1" t="s">
        <v>105</v>
      </c>
      <c r="D121" s="1" t="s">
        <v>117</v>
      </c>
      <c r="E121" s="1" t="s">
        <v>117</v>
      </c>
      <c r="F121" s="1" t="s">
        <v>62</v>
      </c>
    </row>
    <row r="122" spans="1:6" ht="15.75" customHeight="1">
      <c r="A122" s="1" t="s">
        <v>251</v>
      </c>
      <c r="B122" s="1" t="s">
        <v>25</v>
      </c>
      <c r="C122" s="1" t="s">
        <v>105</v>
      </c>
      <c r="D122" s="1" t="s">
        <v>117</v>
      </c>
      <c r="E122" s="1" t="s">
        <v>117</v>
      </c>
      <c r="F122" s="1" t="s">
        <v>66</v>
      </c>
    </row>
    <row r="123" spans="1:6" ht="15.75" customHeight="1">
      <c r="A123" s="1" t="s">
        <v>328</v>
      </c>
      <c r="B123" s="1" t="s">
        <v>37</v>
      </c>
      <c r="C123" s="1" t="s">
        <v>105</v>
      </c>
      <c r="D123" s="1" t="s">
        <v>117</v>
      </c>
      <c r="E123" s="1" t="s">
        <v>105</v>
      </c>
      <c r="F123" s="1" t="s">
        <v>66</v>
      </c>
    </row>
    <row r="124" spans="1:6" ht="15.75" customHeight="1">
      <c r="A124" s="1" t="s">
        <v>252</v>
      </c>
      <c r="B124" s="1" t="s">
        <v>253</v>
      </c>
      <c r="C124" s="1" t="s">
        <v>105</v>
      </c>
      <c r="D124" s="1" t="s">
        <v>117</v>
      </c>
      <c r="E124" s="1" t="s">
        <v>105</v>
      </c>
      <c r="F124" s="1" t="s">
        <v>105</v>
      </c>
    </row>
    <row r="125" spans="1:6" ht="15.75" customHeight="1">
      <c r="A125" s="1" t="s">
        <v>254</v>
      </c>
      <c r="B125" s="1" t="s">
        <v>126</v>
      </c>
      <c r="C125" s="1" t="s">
        <v>105</v>
      </c>
      <c r="D125" s="1" t="s">
        <v>117</v>
      </c>
      <c r="E125" s="1" t="s">
        <v>117</v>
      </c>
      <c r="F125" s="1" t="s">
        <v>66</v>
      </c>
    </row>
    <row r="126" spans="1:6" ht="15.75" customHeight="1">
      <c r="A126" s="1" t="s">
        <v>255</v>
      </c>
      <c r="B126" s="1" t="s">
        <v>30</v>
      </c>
      <c r="C126" s="1" t="s">
        <v>105</v>
      </c>
      <c r="D126" s="1" t="s">
        <v>105</v>
      </c>
      <c r="E126" s="1" t="s">
        <v>105</v>
      </c>
      <c r="F126" s="1" t="s">
        <v>105</v>
      </c>
    </row>
    <row r="127" spans="1:6" ht="15.75" customHeight="1">
      <c r="A127" s="1" t="s">
        <v>256</v>
      </c>
      <c r="B127" s="1" t="s">
        <v>37</v>
      </c>
      <c r="C127" s="1" t="s">
        <v>105</v>
      </c>
      <c r="D127" s="1" t="s">
        <v>117</v>
      </c>
      <c r="E127" s="1" t="s">
        <v>117</v>
      </c>
      <c r="F127" s="1" t="s">
        <v>66</v>
      </c>
    </row>
    <row r="128" spans="1:6" ht="15.75" customHeight="1">
      <c r="A128" s="1" t="s">
        <v>257</v>
      </c>
      <c r="B128" s="1" t="s">
        <v>218</v>
      </c>
      <c r="C128" s="1" t="s">
        <v>105</v>
      </c>
      <c r="D128" s="1" t="s">
        <v>117</v>
      </c>
      <c r="E128" s="1" t="s">
        <v>105</v>
      </c>
      <c r="F128" s="1" t="s">
        <v>105</v>
      </c>
    </row>
    <row r="129" spans="1:6" ht="15.75" customHeight="1">
      <c r="A129" s="1" t="s">
        <v>329</v>
      </c>
      <c r="B129" s="1" t="s">
        <v>147</v>
      </c>
      <c r="C129" s="1" t="s">
        <v>105</v>
      </c>
      <c r="D129" s="1" t="s">
        <v>117</v>
      </c>
      <c r="E129" s="1" t="s">
        <v>117</v>
      </c>
      <c r="F129" s="1" t="s">
        <v>66</v>
      </c>
    </row>
    <row r="130" spans="1:6" ht="15.75" customHeight="1">
      <c r="A130" s="1" t="s">
        <v>258</v>
      </c>
      <c r="B130" s="1" t="s">
        <v>25</v>
      </c>
      <c r="C130" s="1" t="s">
        <v>105</v>
      </c>
      <c r="D130" s="1" t="s">
        <v>117</v>
      </c>
      <c r="E130" s="1" t="s">
        <v>117</v>
      </c>
      <c r="F130" s="1" t="s">
        <v>105</v>
      </c>
    </row>
    <row r="131" spans="1:6" ht="15.75" customHeight="1">
      <c r="A131" s="1" t="s">
        <v>259</v>
      </c>
      <c r="B131" s="1" t="s">
        <v>47</v>
      </c>
      <c r="C131" s="1" t="s">
        <v>105</v>
      </c>
      <c r="D131" s="1" t="s">
        <v>117</v>
      </c>
      <c r="E131" s="1" t="s">
        <v>117</v>
      </c>
      <c r="F131" s="1" t="s">
        <v>105</v>
      </c>
    </row>
    <row r="132" spans="1:6" ht="15.75" customHeight="1">
      <c r="A132" s="1" t="s">
        <v>260</v>
      </c>
      <c r="B132" s="1" t="s">
        <v>47</v>
      </c>
      <c r="C132" s="1" t="s">
        <v>105</v>
      </c>
      <c r="D132" s="1" t="s">
        <v>117</v>
      </c>
      <c r="E132" s="1" t="s">
        <v>105</v>
      </c>
      <c r="F132" s="1" t="s">
        <v>105</v>
      </c>
    </row>
    <row r="133" spans="1:6" ht="15.75" customHeight="1">
      <c r="A133" s="1" t="s">
        <v>261</v>
      </c>
      <c r="B133" s="1" t="s">
        <v>25</v>
      </c>
      <c r="C133" s="1" t="s">
        <v>117</v>
      </c>
      <c r="D133" s="1" t="s">
        <v>117</v>
      </c>
      <c r="E133" s="1" t="s">
        <v>117</v>
      </c>
      <c r="F133" s="1" t="s">
        <v>105</v>
      </c>
    </row>
    <row r="134" spans="1:6" ht="15.75" customHeight="1">
      <c r="A134" s="1" t="s">
        <v>262</v>
      </c>
      <c r="B134" s="1" t="s">
        <v>30</v>
      </c>
      <c r="C134" s="1" t="s">
        <v>117</v>
      </c>
      <c r="D134" s="1" t="s">
        <v>117</v>
      </c>
      <c r="E134" s="1" t="s">
        <v>105</v>
      </c>
      <c r="F134" s="1" t="s">
        <v>105</v>
      </c>
    </row>
    <row r="135" spans="1:6" ht="15.75" customHeight="1">
      <c r="A135" s="1" t="s">
        <v>263</v>
      </c>
      <c r="B135" s="1" t="s">
        <v>30</v>
      </c>
      <c r="C135" s="1" t="s">
        <v>117</v>
      </c>
      <c r="D135" s="1" t="s">
        <v>117</v>
      </c>
      <c r="E135" s="1" t="s">
        <v>105</v>
      </c>
      <c r="F135" s="1" t="s">
        <v>105</v>
      </c>
    </row>
    <row r="136" spans="1:6" ht="15.75" customHeight="1">
      <c r="A136" s="1" t="s">
        <v>264</v>
      </c>
      <c r="B136" s="1" t="s">
        <v>231</v>
      </c>
      <c r="C136" s="1" t="s">
        <v>117</v>
      </c>
      <c r="D136" s="1" t="s">
        <v>117</v>
      </c>
      <c r="E136" s="1" t="s">
        <v>117</v>
      </c>
      <c r="F136" s="1" t="s">
        <v>105</v>
      </c>
    </row>
    <row r="137" spans="1:6" ht="15.75" customHeight="1">
      <c r="A137" s="1" t="s">
        <v>265</v>
      </c>
      <c r="B137" s="1" t="s">
        <v>266</v>
      </c>
      <c r="C137" s="1" t="s">
        <v>117</v>
      </c>
      <c r="D137" s="1" t="s">
        <v>117</v>
      </c>
      <c r="E137" s="1" t="s">
        <v>117</v>
      </c>
      <c r="F137" s="1" t="s">
        <v>105</v>
      </c>
    </row>
    <row r="138" spans="1:6" ht="15.75" customHeight="1">
      <c r="A138" s="1" t="s">
        <v>330</v>
      </c>
      <c r="B138" s="1" t="s">
        <v>37</v>
      </c>
      <c r="C138" s="1" t="s">
        <v>117</v>
      </c>
      <c r="D138" s="1" t="s">
        <v>117</v>
      </c>
      <c r="E138" s="1" t="s">
        <v>117</v>
      </c>
      <c r="F138" s="1" t="s">
        <v>105</v>
      </c>
    </row>
    <row r="139" spans="1:6" ht="15.75" customHeight="1">
      <c r="A139" s="1" t="s">
        <v>162</v>
      </c>
      <c r="B139" s="1" t="s">
        <v>33</v>
      </c>
      <c r="C139" s="1" t="s">
        <v>117</v>
      </c>
      <c r="D139" s="1" t="s">
        <v>117</v>
      </c>
      <c r="E139" s="1" t="s">
        <v>117</v>
      </c>
      <c r="F139" s="1" t="s">
        <v>66</v>
      </c>
    </row>
    <row r="140" spans="1:6" ht="15.75" customHeight="1">
      <c r="A140" s="1" t="s">
        <v>267</v>
      </c>
      <c r="B140" s="1" t="s">
        <v>233</v>
      </c>
      <c r="C140" s="1" t="s">
        <v>117</v>
      </c>
      <c r="D140" s="1" t="s">
        <v>117</v>
      </c>
      <c r="E140" s="1" t="s">
        <v>117</v>
      </c>
      <c r="F140" s="1" t="s">
        <v>105</v>
      </c>
    </row>
    <row r="141" spans="1:6" ht="15.75" customHeight="1">
      <c r="A141" s="1" t="s">
        <v>268</v>
      </c>
      <c r="B141" s="1" t="s">
        <v>33</v>
      </c>
      <c r="C141" s="1" t="s">
        <v>117</v>
      </c>
      <c r="D141" s="1" t="s">
        <v>117</v>
      </c>
      <c r="E141" s="1" t="s">
        <v>117</v>
      </c>
      <c r="F141" s="1" t="s">
        <v>105</v>
      </c>
    </row>
    <row r="142" spans="1:6" ht="15.75" customHeight="1">
      <c r="A142" s="1" t="s">
        <v>269</v>
      </c>
      <c r="B142" s="1" t="s">
        <v>25</v>
      </c>
      <c r="C142" s="1" t="s">
        <v>117</v>
      </c>
      <c r="D142" s="1" t="s">
        <v>117</v>
      </c>
      <c r="E142" s="1" t="s">
        <v>117</v>
      </c>
      <c r="F142" s="1" t="s">
        <v>105</v>
      </c>
    </row>
    <row r="143" spans="1:6" ht="15.75" customHeight="1">
      <c r="A143" s="1" t="s">
        <v>331</v>
      </c>
      <c r="B143" s="1" t="s">
        <v>226</v>
      </c>
      <c r="C143" s="1" t="s">
        <v>117</v>
      </c>
      <c r="D143" s="1" t="s">
        <v>117</v>
      </c>
      <c r="E143" s="1" t="s">
        <v>105</v>
      </c>
      <c r="F143" s="1" t="s">
        <v>117</v>
      </c>
    </row>
    <row r="144" spans="1:6" ht="15.75" customHeight="1">
      <c r="A144" s="1" t="s">
        <v>270</v>
      </c>
      <c r="B144" s="1" t="s">
        <v>218</v>
      </c>
      <c r="C144" s="1" t="s">
        <v>117</v>
      </c>
      <c r="D144" s="1" t="s">
        <v>117</v>
      </c>
      <c r="E144" s="1" t="s">
        <v>117</v>
      </c>
      <c r="F144" s="1" t="s">
        <v>105</v>
      </c>
    </row>
    <row r="145" spans="1:6" ht="15.75" customHeight="1">
      <c r="A145" s="1" t="s">
        <v>271</v>
      </c>
      <c r="B145" s="1" t="s">
        <v>272</v>
      </c>
      <c r="C145" s="1" t="s">
        <v>117</v>
      </c>
      <c r="D145" s="1" t="s">
        <v>117</v>
      </c>
      <c r="E145" s="1" t="s">
        <v>117</v>
      </c>
      <c r="F145" s="1" t="s">
        <v>105</v>
      </c>
    </row>
    <row r="146" spans="1:6" ht="15.75" customHeight="1">
      <c r="A146" s="1" t="s">
        <v>273</v>
      </c>
      <c r="B146" s="1" t="s">
        <v>126</v>
      </c>
      <c r="C146" s="1" t="s">
        <v>117</v>
      </c>
      <c r="D146" s="1" t="s">
        <v>117</v>
      </c>
      <c r="E146" s="1" t="s">
        <v>117</v>
      </c>
      <c r="F146" s="1" t="s">
        <v>117</v>
      </c>
    </row>
    <row r="147" spans="1:6" ht="15.75" customHeight="1">
      <c r="A147" s="1" t="s">
        <v>274</v>
      </c>
      <c r="B147" s="1" t="s">
        <v>218</v>
      </c>
      <c r="C147" s="1" t="s">
        <v>117</v>
      </c>
      <c r="D147" s="1" t="s">
        <v>117</v>
      </c>
      <c r="E147" s="1" t="s">
        <v>117</v>
      </c>
      <c r="F147" s="1" t="s">
        <v>105</v>
      </c>
    </row>
    <row r="148" spans="1:6" ht="15.75" customHeight="1">
      <c r="A148" s="1" t="s">
        <v>275</v>
      </c>
      <c r="B148" s="1" t="s">
        <v>102</v>
      </c>
      <c r="C148" s="1" t="s">
        <v>117</v>
      </c>
      <c r="D148" s="1" t="s">
        <v>117</v>
      </c>
      <c r="E148" s="1" t="s">
        <v>117</v>
      </c>
      <c r="F148" s="1" t="s">
        <v>105</v>
      </c>
    </row>
    <row r="149" spans="1:6" ht="15.75" customHeight="1">
      <c r="A149" s="1" t="s">
        <v>276</v>
      </c>
      <c r="B149" s="1" t="s">
        <v>33</v>
      </c>
      <c r="C149" s="1" t="s">
        <v>117</v>
      </c>
      <c r="D149" s="1" t="s">
        <v>117</v>
      </c>
      <c r="E149" s="1" t="s">
        <v>117</v>
      </c>
      <c r="F149" s="1" t="s">
        <v>105</v>
      </c>
    </row>
    <row r="150" spans="1:6" ht="15.75" customHeight="1">
      <c r="A150" s="1" t="s">
        <v>277</v>
      </c>
      <c r="B150" s="1" t="s">
        <v>30</v>
      </c>
      <c r="C150" s="1" t="s">
        <v>117</v>
      </c>
      <c r="D150" s="1" t="s">
        <v>117</v>
      </c>
      <c r="E150" s="1" t="s">
        <v>117</v>
      </c>
      <c r="F150" s="1" t="s">
        <v>105</v>
      </c>
    </row>
    <row r="151" spans="1:6" ht="15.75" customHeight="1">
      <c r="A151" s="1" t="s">
        <v>278</v>
      </c>
      <c r="B151" s="1" t="s">
        <v>37</v>
      </c>
      <c r="C151" s="1" t="s">
        <v>117</v>
      </c>
      <c r="D151" s="1" t="s">
        <v>117</v>
      </c>
      <c r="E151" s="1" t="s">
        <v>117</v>
      </c>
      <c r="F151" s="1" t="s">
        <v>117</v>
      </c>
    </row>
    <row r="152" spans="1:6" ht="15.75" customHeight="1">
      <c r="A152" s="1" t="s">
        <v>279</v>
      </c>
      <c r="B152" s="1" t="s">
        <v>126</v>
      </c>
      <c r="C152" s="1" t="s">
        <v>117</v>
      </c>
      <c r="D152" s="1" t="s">
        <v>117</v>
      </c>
      <c r="E152" s="1" t="s">
        <v>117</v>
      </c>
      <c r="F152" s="1" t="s">
        <v>117</v>
      </c>
    </row>
    <row r="153" spans="1:6" ht="15.75" customHeight="1">
      <c r="A153" s="1" t="s">
        <v>280</v>
      </c>
      <c r="B153" s="1" t="s">
        <v>25</v>
      </c>
      <c r="C153" s="1" t="s">
        <v>117</v>
      </c>
      <c r="D153" s="1" t="s">
        <v>117</v>
      </c>
      <c r="E153" s="1" t="s">
        <v>117</v>
      </c>
      <c r="F153" s="1" t="s">
        <v>117</v>
      </c>
    </row>
    <row r="154" spans="1:6" ht="15.75" customHeight="1">
      <c r="A154" s="1" t="s">
        <v>332</v>
      </c>
      <c r="B154" s="1" t="s">
        <v>30</v>
      </c>
      <c r="C154" s="1" t="s">
        <v>117</v>
      </c>
      <c r="D154" s="1" t="s">
        <v>117</v>
      </c>
      <c r="E154" s="1" t="s">
        <v>117</v>
      </c>
      <c r="F154" s="1" t="s">
        <v>117</v>
      </c>
    </row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012-D4F9-1F43-B20D-A99484FE4F46}">
  <dimension ref="A1:C48"/>
  <sheetViews>
    <sheetView workbookViewId="0">
      <selection activeCell="F7" sqref="F7"/>
    </sheetView>
  </sheetViews>
  <sheetFormatPr baseColWidth="10" defaultRowHeight="16"/>
  <cols>
    <col min="1" max="1" width="107.83203125" bestFit="1" customWidth="1"/>
    <col min="2" max="2" width="36.33203125" bestFit="1" customWidth="1"/>
  </cols>
  <sheetData>
    <row r="1" spans="1:3">
      <c r="A1" s="17" t="s">
        <v>336</v>
      </c>
      <c r="B1" s="17" t="s">
        <v>337</v>
      </c>
      <c r="C1" s="18" t="s">
        <v>338</v>
      </c>
    </row>
    <row r="2" spans="1:3">
      <c r="A2" s="19" t="s">
        <v>110</v>
      </c>
      <c r="B2" s="20" t="s">
        <v>339</v>
      </c>
      <c r="C2" s="20">
        <v>1</v>
      </c>
    </row>
    <row r="3" spans="1:3">
      <c r="A3" s="19" t="s">
        <v>97</v>
      </c>
      <c r="B3" s="20" t="s">
        <v>340</v>
      </c>
      <c r="C3" s="20">
        <v>2</v>
      </c>
    </row>
    <row r="4" spans="1:3">
      <c r="A4" s="21" t="s">
        <v>79</v>
      </c>
      <c r="B4" s="22" t="s">
        <v>341</v>
      </c>
      <c r="C4" s="22">
        <v>3</v>
      </c>
    </row>
    <row r="5" spans="1:3">
      <c r="A5" s="23" t="s">
        <v>294</v>
      </c>
      <c r="B5" s="22"/>
      <c r="C5" s="22"/>
    </row>
    <row r="6" spans="1:3">
      <c r="A6" s="23" t="s">
        <v>249</v>
      </c>
      <c r="B6" s="22"/>
      <c r="C6" s="22"/>
    </row>
    <row r="7" spans="1:3">
      <c r="A7" s="23" t="s">
        <v>228</v>
      </c>
      <c r="B7" s="22"/>
      <c r="C7" s="22"/>
    </row>
    <row r="8" spans="1:3">
      <c r="A8" s="23" t="s">
        <v>139</v>
      </c>
      <c r="B8" s="22"/>
      <c r="C8" s="22"/>
    </row>
    <row r="9" spans="1:3">
      <c r="A9" s="23" t="s">
        <v>315</v>
      </c>
      <c r="B9" s="22"/>
      <c r="C9" s="22"/>
    </row>
    <row r="10" spans="1:3">
      <c r="A10" s="23" t="s">
        <v>226</v>
      </c>
      <c r="B10" s="22"/>
      <c r="C10" s="22"/>
    </row>
    <row r="11" spans="1:3">
      <c r="A11" s="24" t="s">
        <v>310</v>
      </c>
      <c r="B11" s="22"/>
      <c r="C11" s="22"/>
    </row>
    <row r="12" spans="1:3">
      <c r="A12" s="23" t="s">
        <v>142</v>
      </c>
      <c r="B12" s="22" t="s">
        <v>342</v>
      </c>
      <c r="C12" s="22">
        <v>4</v>
      </c>
    </row>
    <row r="13" spans="1:3">
      <c r="A13" s="23" t="s">
        <v>147</v>
      </c>
      <c r="B13" s="22"/>
      <c r="C13" s="22"/>
    </row>
    <row r="14" spans="1:3">
      <c r="A14" s="23" t="s">
        <v>241</v>
      </c>
      <c r="B14" s="22"/>
      <c r="C14" s="22"/>
    </row>
    <row r="15" spans="1:3">
      <c r="A15" s="24" t="s">
        <v>266</v>
      </c>
      <c r="B15" s="22"/>
      <c r="C15" s="22"/>
    </row>
    <row r="16" spans="1:3">
      <c r="A16" s="23" t="s">
        <v>116</v>
      </c>
      <c r="B16" s="22" t="s">
        <v>343</v>
      </c>
      <c r="C16" s="22">
        <v>5</v>
      </c>
    </row>
    <row r="17" spans="1:3">
      <c r="A17" s="23" t="s">
        <v>53</v>
      </c>
      <c r="B17" s="22"/>
      <c r="C17" s="22"/>
    </row>
    <row r="18" spans="1:3">
      <c r="A18" s="24" t="s">
        <v>25</v>
      </c>
      <c r="B18" s="22"/>
      <c r="C18" s="22"/>
    </row>
    <row r="19" spans="1:3">
      <c r="A19" s="23" t="s">
        <v>303</v>
      </c>
      <c r="B19" s="22" t="s">
        <v>344</v>
      </c>
      <c r="C19" s="22">
        <v>6</v>
      </c>
    </row>
    <row r="20" spans="1:3">
      <c r="A20" s="23" t="s">
        <v>113</v>
      </c>
      <c r="B20" s="22"/>
      <c r="C20" s="22"/>
    </row>
    <row r="21" spans="1:3">
      <c r="A21" s="23" t="s">
        <v>126</v>
      </c>
      <c r="B21" s="22"/>
      <c r="C21" s="22"/>
    </row>
    <row r="22" spans="1:3">
      <c r="A22" s="24" t="s">
        <v>131</v>
      </c>
      <c r="B22" s="22"/>
      <c r="C22" s="22"/>
    </row>
    <row r="23" spans="1:3">
      <c r="A23" s="23" t="s">
        <v>120</v>
      </c>
      <c r="B23" s="22" t="s">
        <v>345</v>
      </c>
      <c r="C23" s="22">
        <v>7</v>
      </c>
    </row>
    <row r="24" spans="1:3">
      <c r="A24" s="24" t="s">
        <v>65</v>
      </c>
      <c r="B24" s="22"/>
      <c r="C24" s="22"/>
    </row>
    <row r="25" spans="1:3">
      <c r="A25" s="23" t="s">
        <v>292</v>
      </c>
      <c r="B25" s="22" t="s">
        <v>346</v>
      </c>
      <c r="C25" s="22">
        <v>8</v>
      </c>
    </row>
    <row r="26" spans="1:3">
      <c r="A26" s="23" t="s">
        <v>216</v>
      </c>
      <c r="B26" s="22"/>
      <c r="C26" s="22"/>
    </row>
    <row r="27" spans="1:3">
      <c r="A27" s="23" t="s">
        <v>41</v>
      </c>
      <c r="B27" s="22"/>
      <c r="C27" s="22"/>
    </row>
    <row r="28" spans="1:3">
      <c r="A28" s="23" t="s">
        <v>212</v>
      </c>
      <c r="B28" s="22"/>
      <c r="C28" s="22"/>
    </row>
    <row r="29" spans="1:3">
      <c r="A29" s="23" t="s">
        <v>123</v>
      </c>
      <c r="B29" s="22"/>
      <c r="C29" s="22"/>
    </row>
    <row r="30" spans="1:3">
      <c r="A30" s="24" t="s">
        <v>92</v>
      </c>
      <c r="B30" s="22"/>
      <c r="C30" s="22"/>
    </row>
    <row r="31" spans="1:3">
      <c r="A31" s="23" t="s">
        <v>223</v>
      </c>
      <c r="B31" s="22" t="s">
        <v>347</v>
      </c>
      <c r="C31" s="22">
        <v>9</v>
      </c>
    </row>
    <row r="32" spans="1:3">
      <c r="A32" s="23" t="s">
        <v>233</v>
      </c>
      <c r="B32" s="22"/>
      <c r="C32" s="22"/>
    </row>
    <row r="33" spans="1:3">
      <c r="A33" s="23" t="s">
        <v>253</v>
      </c>
      <c r="B33" s="22"/>
      <c r="C33" s="22"/>
    </row>
    <row r="34" spans="1:3">
      <c r="A34" s="23" t="s">
        <v>272</v>
      </c>
      <c r="B34" s="22"/>
      <c r="C34" s="22"/>
    </row>
    <row r="35" spans="1:3">
      <c r="A35" s="23" t="s">
        <v>102</v>
      </c>
      <c r="B35" s="22"/>
      <c r="C35" s="22"/>
    </row>
    <row r="36" spans="1:3">
      <c r="A36" s="23" t="s">
        <v>30</v>
      </c>
      <c r="B36" s="22"/>
      <c r="C36" s="22"/>
    </row>
    <row r="37" spans="1:3">
      <c r="A37" s="23" t="s">
        <v>231</v>
      </c>
      <c r="B37" s="22"/>
      <c r="C37" s="22"/>
    </row>
    <row r="38" spans="1:3">
      <c r="A38" s="24" t="s">
        <v>136</v>
      </c>
      <c r="B38" s="22"/>
      <c r="C38" s="22"/>
    </row>
    <row r="39" spans="1:3">
      <c r="A39" s="23" t="s">
        <v>89</v>
      </c>
      <c r="B39" s="22" t="s">
        <v>348</v>
      </c>
      <c r="C39" s="22">
        <v>10</v>
      </c>
    </row>
    <row r="40" spans="1:3">
      <c r="A40" s="23" t="s">
        <v>47</v>
      </c>
      <c r="B40" s="22"/>
      <c r="C40" s="22"/>
    </row>
    <row r="41" spans="1:3">
      <c r="A41" s="24" t="s">
        <v>50</v>
      </c>
      <c r="B41" s="22"/>
      <c r="C41" s="22"/>
    </row>
    <row r="42" spans="1:3">
      <c r="A42" s="25" t="s">
        <v>61</v>
      </c>
      <c r="B42" s="20" t="s">
        <v>349</v>
      </c>
      <c r="C42" s="20">
        <v>11</v>
      </c>
    </row>
    <row r="43" spans="1:3">
      <c r="A43" s="23" t="s">
        <v>220</v>
      </c>
      <c r="B43" s="22" t="s">
        <v>350</v>
      </c>
      <c r="C43" s="22">
        <v>12</v>
      </c>
    </row>
    <row r="44" spans="1:3">
      <c r="A44" s="24" t="s">
        <v>33</v>
      </c>
      <c r="B44" s="22"/>
      <c r="C44" s="22"/>
    </row>
    <row r="45" spans="1:3">
      <c r="A45" s="23" t="s">
        <v>44</v>
      </c>
      <c r="B45" s="22" t="s">
        <v>351</v>
      </c>
      <c r="C45" s="22">
        <v>13</v>
      </c>
    </row>
    <row r="46" spans="1:3">
      <c r="A46" s="23" t="s">
        <v>37</v>
      </c>
      <c r="B46" s="22"/>
      <c r="C46" s="22"/>
    </row>
    <row r="47" spans="1:3">
      <c r="A47" s="23" t="s">
        <v>289</v>
      </c>
      <c r="B47" s="22"/>
      <c r="C47" s="22"/>
    </row>
    <row r="48" spans="1:3">
      <c r="A48" s="24" t="s">
        <v>218</v>
      </c>
      <c r="B48" s="22"/>
      <c r="C48" s="22"/>
    </row>
  </sheetData>
  <mergeCells count="20">
    <mergeCell ref="B45:B48"/>
    <mergeCell ref="C45:C48"/>
    <mergeCell ref="B31:B38"/>
    <mergeCell ref="C31:C38"/>
    <mergeCell ref="B39:B41"/>
    <mergeCell ref="C39:C41"/>
    <mergeCell ref="B43:B44"/>
    <mergeCell ref="C43:C44"/>
    <mergeCell ref="B19:B22"/>
    <mergeCell ref="C19:C22"/>
    <mergeCell ref="B23:B24"/>
    <mergeCell ref="C23:C24"/>
    <mergeCell ref="B25:B30"/>
    <mergeCell ref="C25:C30"/>
    <mergeCell ref="B4:B11"/>
    <mergeCell ref="C4:C11"/>
    <mergeCell ref="B12:B15"/>
    <mergeCell ref="C12:C15"/>
    <mergeCell ref="B16:B18"/>
    <mergeCell ref="C16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Data_unfiltered</vt:lpstr>
      <vt:lpstr>Описание переменных</vt:lpstr>
      <vt:lpstr>ESG_(2021_2022)</vt:lpstr>
      <vt:lpstr>industry_id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Пряников</cp:lastModifiedBy>
  <dcterms:created xsi:type="dcterms:W3CDTF">2023-11-13T01:45:17Z</dcterms:created>
  <dcterms:modified xsi:type="dcterms:W3CDTF">2023-12-13T02:20:03Z</dcterms:modified>
</cp:coreProperties>
</file>