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olegpranikov/Desktop/Риск менеджмент/Лекция и семинар 5 (07102023) 3/"/>
    </mc:Choice>
  </mc:AlternateContent>
  <xr:revisionPtr revIDLastSave="0" documentId="13_ncr:1_{30CC8294-8456-0440-8A15-5F2C645B2DAB}" xr6:coauthVersionLast="47" xr6:coauthVersionMax="47" xr10:uidLastSave="{00000000-0000-0000-0000-000000000000}"/>
  <bookViews>
    <workbookView xWindow="-20" yWindow="740" windowWidth="29400" windowHeight="1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0" i="1" l="1"/>
  <c r="S69" i="1"/>
  <c r="S68" i="1"/>
  <c r="X68" i="1"/>
  <c r="Z68" i="1"/>
  <c r="AA68" i="1"/>
  <c r="AB68" i="1"/>
  <c r="AC68" i="1"/>
  <c r="Y68" i="1"/>
</calcChain>
</file>

<file path=xl/sharedStrings.xml><?xml version="1.0" encoding="utf-8"?>
<sst xmlns="http://schemas.openxmlformats.org/spreadsheetml/2006/main" count="272" uniqueCount="53">
  <si>
    <t>Risk_factor_1</t>
  </si>
  <si>
    <t>Risk_factor_2</t>
  </si>
  <si>
    <t>Risk_factor_3</t>
  </si>
  <si>
    <t>Risk_factor_4</t>
  </si>
  <si>
    <t>Risk_factor_5</t>
  </si>
  <si>
    <t>Risk_factor_6</t>
  </si>
  <si>
    <t>Risk_factor_7</t>
  </si>
  <si>
    <t>Ves_1</t>
  </si>
  <si>
    <t>Ves_2</t>
  </si>
  <si>
    <t>Ves_3</t>
  </si>
  <si>
    <t>Ves_4</t>
  </si>
  <si>
    <t>Ves_5</t>
  </si>
  <si>
    <t>Ves_6</t>
  </si>
  <si>
    <t>Ves_7</t>
  </si>
  <si>
    <t>Ves_min</t>
  </si>
  <si>
    <t>Ves_max</t>
  </si>
  <si>
    <t>count_obs_build</t>
  </si>
  <si>
    <t>Somers_D_build</t>
  </si>
  <si>
    <t>AUROC</t>
  </si>
  <si>
    <t>LogL_build</t>
  </si>
  <si>
    <t>pseudo_Rsq_build</t>
  </si>
  <si>
    <t>AIC_build</t>
  </si>
  <si>
    <t>Regr_koef_1</t>
  </si>
  <si>
    <t>Regr_koef_2</t>
  </si>
  <si>
    <t>Regr_koef_3</t>
  </si>
  <si>
    <t>Regr_koef_4</t>
  </si>
  <si>
    <t>Regr_koef_5</t>
  </si>
  <si>
    <t>Regr_koef_6</t>
  </si>
  <si>
    <t>Regr_koef_7</t>
  </si>
  <si>
    <t>Intercept</t>
  </si>
  <si>
    <t>p_value_1</t>
  </si>
  <si>
    <t>p_value_2</t>
  </si>
  <si>
    <t>p_value_3</t>
  </si>
  <si>
    <t>p_value_4</t>
  </si>
  <si>
    <t>p_value_5</t>
  </si>
  <si>
    <t>p_value_6</t>
  </si>
  <si>
    <t>p_value_7</t>
  </si>
  <si>
    <t>p_value_Intercept</t>
  </si>
  <si>
    <t>p_value_vars_max</t>
  </si>
  <si>
    <t>VIF_1</t>
  </si>
  <si>
    <t>VIF_2</t>
  </si>
  <si>
    <t>VIF_3</t>
  </si>
  <si>
    <t>VIF_4</t>
  </si>
  <si>
    <t>VIF_5</t>
  </si>
  <si>
    <t>VIF_6</t>
  </si>
  <si>
    <t>VIF_7</t>
  </si>
  <si>
    <t>VIF_max</t>
  </si>
  <si>
    <t>DSU_BEN_norm</t>
  </si>
  <si>
    <t>IRR_norm</t>
  </si>
  <si>
    <t>DSCR_norm</t>
  </si>
  <si>
    <t>LLCR_norm</t>
  </si>
  <si>
    <t>IND_FACTOR_norm</t>
  </si>
  <si>
    <t>REG_FACTOR_norm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</si>
</sst>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1"/>
  <sheetViews>
    <sheetView tabSelected="1" topLeftCell="AB3" workbookViewId="0">
      <selection activeCell="AN34" sqref="AN34"/>
    </sheetView>
  </sheetViews>
  <sheetFormatPr baseColWidth="10" defaultColWidth="8.83203125" defaultRowHeight="15" x14ac:dyDescent="0.2"/>
  <cols>
    <col min="2" max="7" width="15.83203125" bestFit="1" customWidth="1"/>
    <col min="8" max="9" width="12.6640625" bestFit="1" customWidth="1"/>
    <col min="11" max="12" width="12.6640625" bestFit="1" customWidth="1"/>
    <col min="13" max="16" width="12.1640625" bestFit="1" customWidth="1"/>
    <col min="17" max="17" width="15.33203125" bestFit="1" customWidth="1"/>
    <col min="18" max="18" width="14" bestFit="1" customWidth="1"/>
    <col min="19" max="19" width="13.6640625" bestFit="1" customWidth="1"/>
    <col min="20" max="20" width="12.1640625" bestFit="1" customWidth="1"/>
    <col min="21" max="21" width="12.6640625" bestFit="1" customWidth="1"/>
    <col min="22" max="22" width="15.1640625" bestFit="1" customWidth="1"/>
    <col min="23" max="23" width="12.1640625" bestFit="1" customWidth="1"/>
    <col min="24" max="29" width="12.6640625" bestFit="1" customWidth="1"/>
    <col min="30" max="30" width="10.6640625" bestFit="1" customWidth="1"/>
    <col min="36" max="36" width="15.33203125" bestFit="1" customWidth="1"/>
    <col min="37" max="37" width="15" bestFit="1" customWidth="1"/>
    <col min="39" max="39" width="15.33203125" bestFit="1" customWidth="1"/>
    <col min="40" max="40" width="15" bestFit="1" customWidth="1"/>
  </cols>
  <sheetData>
    <row r="1" spans="1:4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8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s="3" customFormat="1" x14ac:dyDescent="0.2">
      <c r="A2" s="2">
        <v>64</v>
      </c>
      <c r="B2" s="3" t="s">
        <v>47</v>
      </c>
      <c r="C2" s="3" t="s">
        <v>48</v>
      </c>
      <c r="D2" s="3" t="s">
        <v>49</v>
      </c>
      <c r="E2" s="3" t="s">
        <v>50</v>
      </c>
      <c r="F2" s="3" t="s">
        <v>51</v>
      </c>
      <c r="G2" s="3" t="s">
        <v>52</v>
      </c>
      <c r="I2" s="3">
        <v>9.1799432233282421E-2</v>
      </c>
      <c r="J2" s="3">
        <v>4.8673532740382497E-2</v>
      </c>
      <c r="K2" s="3">
        <v>0.20611800024078819</v>
      </c>
      <c r="L2" s="3">
        <v>0.44404755923810169</v>
      </c>
      <c r="M2" s="3">
        <v>0.1177324149921769</v>
      </c>
      <c r="N2" s="3">
        <v>9.1629060555268343E-2</v>
      </c>
      <c r="P2" s="3">
        <v>4.8673532740382497E-2</v>
      </c>
      <c r="Q2" s="3">
        <v>0.44404755923810169</v>
      </c>
      <c r="R2" s="3">
        <v>77</v>
      </c>
      <c r="S2" s="3">
        <v>0.892018779342723</v>
      </c>
      <c r="T2" s="3">
        <v>0.9460093896713615</v>
      </c>
      <c r="U2" s="3">
        <v>-10.70791331166623</v>
      </c>
      <c r="V2" s="3">
        <v>0.49184619076361591</v>
      </c>
      <c r="W2" s="3">
        <v>35.415826623332457</v>
      </c>
      <c r="X2" s="3">
        <v>1.035518464348163</v>
      </c>
      <c r="Y2" s="3">
        <v>-0.5490485142613688</v>
      </c>
      <c r="Z2" s="3">
        <v>-2.3250578995026911</v>
      </c>
      <c r="AA2" s="3">
        <v>-5.008957413497801</v>
      </c>
      <c r="AB2" s="3">
        <v>-1.328048405211149</v>
      </c>
      <c r="AC2" s="3">
        <v>-1.033596633089586</v>
      </c>
      <c r="AD2" s="3">
        <v>0</v>
      </c>
      <c r="AE2" s="3">
        <v>-7.606004918450636</v>
      </c>
      <c r="AF2" s="3">
        <v>0.1472311801294591</v>
      </c>
      <c r="AG2" s="3">
        <v>0.58276658579128859</v>
      </c>
      <c r="AH2" s="3">
        <v>0.40036619291778752</v>
      </c>
      <c r="AI2" s="3">
        <v>7.5344884989311398E-2</v>
      </c>
      <c r="AJ2" s="3">
        <v>4.3072566147774632E-2</v>
      </c>
      <c r="AK2" s="3">
        <v>0.1137466889098387</v>
      </c>
      <c r="AM2" s="3">
        <v>1.319460084994282E-2</v>
      </c>
      <c r="AN2" s="11">
        <v>0.58276658579128904</v>
      </c>
      <c r="AO2" s="3">
        <v>1.0829509911956781</v>
      </c>
      <c r="AP2" s="3">
        <v>1.314466705267592</v>
      </c>
      <c r="AQ2" s="3">
        <v>1.123277919914681</v>
      </c>
      <c r="AR2" s="3">
        <v>1.318025157995256</v>
      </c>
      <c r="AS2" s="3">
        <v>1.034773788949533</v>
      </c>
      <c r="AT2" s="3">
        <v>1.1443916805750249</v>
      </c>
      <c r="AV2" s="3">
        <v>1.318025157995256</v>
      </c>
    </row>
    <row r="3" spans="1:48" s="3" customFormat="1" x14ac:dyDescent="0.2">
      <c r="A3" s="2">
        <v>65</v>
      </c>
      <c r="B3" s="3" t="s">
        <v>47</v>
      </c>
      <c r="C3" s="3" t="s">
        <v>48</v>
      </c>
      <c r="D3" s="3" t="s">
        <v>49</v>
      </c>
      <c r="E3" s="3" t="s">
        <v>50</v>
      </c>
      <c r="F3" s="3" t="s">
        <v>51</v>
      </c>
      <c r="I3" s="3">
        <v>8.5875249558353337E-2</v>
      </c>
      <c r="J3" s="3">
        <v>0.14139564029412999</v>
      </c>
      <c r="K3" s="3">
        <v>0.21695450057198271</v>
      </c>
      <c r="L3" s="3">
        <v>0.4063285451409373</v>
      </c>
      <c r="M3" s="3">
        <v>0.1494460644345964</v>
      </c>
      <c r="P3" s="3">
        <v>8.5875249558353337E-2</v>
      </c>
      <c r="Q3" s="3">
        <v>0.4063285451409373</v>
      </c>
      <c r="R3" s="3">
        <v>77</v>
      </c>
      <c r="S3" s="3">
        <v>0.86854460093896713</v>
      </c>
      <c r="T3" s="3">
        <v>0.93427230046948351</v>
      </c>
      <c r="U3" s="3">
        <v>-12.08570409821167</v>
      </c>
      <c r="V3" s="3">
        <v>0.42646187020219828</v>
      </c>
      <c r="W3" s="3">
        <v>36.171408196423329</v>
      </c>
      <c r="X3" s="3">
        <v>0.69480736204221016</v>
      </c>
      <c r="Y3" s="3">
        <v>-1.144016842364767</v>
      </c>
      <c r="Z3" s="3">
        <v>-1.7553554138223919</v>
      </c>
      <c r="AA3" s="3">
        <v>-3.2875603392568151</v>
      </c>
      <c r="AB3" s="3">
        <v>-1.209151953926306</v>
      </c>
      <c r="AC3" s="3">
        <v>0</v>
      </c>
      <c r="AD3" s="3">
        <v>0</v>
      </c>
      <c r="AE3" s="3">
        <v>-6.1076644004160814</v>
      </c>
      <c r="AF3" s="3">
        <v>0.23594891611648219</v>
      </c>
      <c r="AG3" s="3">
        <v>0.31891871187690479</v>
      </c>
      <c r="AH3" s="3">
        <v>0.47994082654213899</v>
      </c>
      <c r="AI3" s="3">
        <v>0.10331785941014331</v>
      </c>
      <c r="AJ3" s="3">
        <v>3.0071664986167031E-2</v>
      </c>
      <c r="AM3" s="3">
        <v>5.4241473422331002E-3</v>
      </c>
      <c r="AN3" s="11">
        <v>0.47994082654213899</v>
      </c>
      <c r="AO3" s="3">
        <v>1.0817725404323579</v>
      </c>
      <c r="AP3" s="3">
        <v>1.1908592263337721</v>
      </c>
      <c r="AQ3" s="3">
        <v>1.1202815593250579</v>
      </c>
      <c r="AR3" s="3">
        <v>1.2481061353407601</v>
      </c>
      <c r="AS3" s="3">
        <v>1.0114677557199849</v>
      </c>
      <c r="AV3" s="3">
        <v>1.2481061353407601</v>
      </c>
    </row>
    <row r="4" spans="1:48" x14ac:dyDescent="0.2">
      <c r="A4" s="1">
        <v>66</v>
      </c>
      <c r="B4" t="s">
        <v>47</v>
      </c>
      <c r="C4" t="s">
        <v>48</v>
      </c>
      <c r="D4" t="s">
        <v>49</v>
      </c>
      <c r="E4" t="s">
        <v>50</v>
      </c>
      <c r="F4" t="s">
        <v>52</v>
      </c>
      <c r="I4">
        <v>7.626446602877017E-2</v>
      </c>
      <c r="J4">
        <v>2.7956990948972391E-2</v>
      </c>
      <c r="K4">
        <v>0.47273498491506161</v>
      </c>
      <c r="L4">
        <v>0.29279402211652528</v>
      </c>
      <c r="M4">
        <v>0.13024953599067049</v>
      </c>
      <c r="P4">
        <v>2.7956990948972391E-2</v>
      </c>
      <c r="Q4">
        <v>0.47273498491506161</v>
      </c>
      <c r="R4">
        <v>77</v>
      </c>
      <c r="S4" s="9">
        <v>0.784037558685446</v>
      </c>
      <c r="T4">
        <v>0.892018779342723</v>
      </c>
      <c r="U4">
        <v>-14.20908443974368</v>
      </c>
      <c r="V4">
        <v>0.32569491611866319</v>
      </c>
      <c r="W4">
        <v>40.418168879487347</v>
      </c>
      <c r="X4">
        <v>0.55201865902032488</v>
      </c>
      <c r="Y4">
        <v>-0.20235873215283781</v>
      </c>
      <c r="Z4">
        <v>-3.4217578124307759</v>
      </c>
      <c r="AA4">
        <v>-2.1193063017966831</v>
      </c>
      <c r="AB4">
        <v>-0.94277424257406728</v>
      </c>
      <c r="AC4">
        <v>0</v>
      </c>
      <c r="AD4">
        <v>0</v>
      </c>
      <c r="AE4">
        <v>-5.3235579229231789</v>
      </c>
      <c r="AF4">
        <v>0.29030781405575168</v>
      </c>
      <c r="AG4">
        <v>0.78201931137888303</v>
      </c>
      <c r="AH4">
        <v>0.24080514772799949</v>
      </c>
      <c r="AI4">
        <v>0.121042627638455</v>
      </c>
      <c r="AJ4">
        <v>9.7807751498583631E-2</v>
      </c>
      <c r="AM4">
        <v>3.6480747790418552E-3</v>
      </c>
      <c r="AN4">
        <v>0.78201931137888303</v>
      </c>
      <c r="AO4">
        <v>1.0806825473298911</v>
      </c>
      <c r="AP4">
        <v>1.3118675053688671</v>
      </c>
      <c r="AQ4">
        <v>1.1232765493036889</v>
      </c>
      <c r="AR4">
        <v>1.299800427911282</v>
      </c>
      <c r="AS4">
        <v>1.1186167423035649</v>
      </c>
      <c r="AV4">
        <v>1.3118675053688671</v>
      </c>
    </row>
    <row r="5" spans="1:48" x14ac:dyDescent="0.2">
      <c r="A5" s="1">
        <v>67</v>
      </c>
      <c r="B5" t="s">
        <v>47</v>
      </c>
      <c r="C5" t="s">
        <v>48</v>
      </c>
      <c r="D5" t="s">
        <v>49</v>
      </c>
      <c r="E5" t="s">
        <v>50</v>
      </c>
      <c r="I5">
        <v>5.4598952172757023E-2</v>
      </c>
      <c r="J5">
        <v>9.7266898327355217E-2</v>
      </c>
      <c r="K5">
        <v>0.63521493684868724</v>
      </c>
      <c r="L5">
        <v>0.2129192126512007</v>
      </c>
      <c r="P5">
        <v>5.4598952172757023E-2</v>
      </c>
      <c r="Q5">
        <v>0.63521493684868724</v>
      </c>
      <c r="R5">
        <v>77</v>
      </c>
      <c r="S5" s="9">
        <v>0.76525821596244137</v>
      </c>
      <c r="T5">
        <v>0.88262910798122074</v>
      </c>
      <c r="U5">
        <v>-15.75818548059844</v>
      </c>
      <c r="V5">
        <v>0.25218091092544181</v>
      </c>
      <c r="W5">
        <v>41.516370961196877</v>
      </c>
      <c r="X5">
        <v>0.3187379951419167</v>
      </c>
      <c r="Y5">
        <v>-0.56782511262190671</v>
      </c>
      <c r="Z5">
        <v>-3.7082604591883328</v>
      </c>
      <c r="AA5">
        <v>-1.2429806849205729</v>
      </c>
      <c r="AB5">
        <v>0</v>
      </c>
      <c r="AC5">
        <v>0</v>
      </c>
      <c r="AD5">
        <v>0</v>
      </c>
      <c r="AE5">
        <v>-4.8509583177099236</v>
      </c>
      <c r="AF5">
        <v>0.49117613365204571</v>
      </c>
      <c r="AG5">
        <v>0.39165658533493591</v>
      </c>
      <c r="AH5">
        <v>0.201597965177128</v>
      </c>
      <c r="AI5">
        <v>0.27686255666934878</v>
      </c>
      <c r="AM5">
        <v>3.664682662135486E-3</v>
      </c>
      <c r="AN5">
        <v>0.49117613365204571</v>
      </c>
      <c r="AO5">
        <v>1.079926732724287</v>
      </c>
      <c r="AP5">
        <v>1.190855980624119</v>
      </c>
      <c r="AQ5">
        <v>1.1201914372407711</v>
      </c>
      <c r="AR5">
        <v>1.238811740325759</v>
      </c>
      <c r="AV5">
        <v>1.238811740325759</v>
      </c>
    </row>
    <row r="6" spans="1:48" x14ac:dyDescent="0.2">
      <c r="A6" s="1">
        <v>68</v>
      </c>
      <c r="B6" t="s">
        <v>47</v>
      </c>
      <c r="C6" t="s">
        <v>48</v>
      </c>
      <c r="D6" t="s">
        <v>49</v>
      </c>
      <c r="E6" t="s">
        <v>51</v>
      </c>
      <c r="F6" t="s">
        <v>52</v>
      </c>
      <c r="I6">
        <v>5.8604555205788833E-2</v>
      </c>
      <c r="J6">
        <v>0.1515125706555952</v>
      </c>
      <c r="K6">
        <v>0.61612401117627313</v>
      </c>
      <c r="L6">
        <v>0.1098018138467905</v>
      </c>
      <c r="M6">
        <v>6.3957049115552389E-2</v>
      </c>
      <c r="P6">
        <v>5.8604555205788833E-2</v>
      </c>
      <c r="Q6">
        <v>0.61612401117627313</v>
      </c>
      <c r="R6">
        <v>77</v>
      </c>
      <c r="S6" s="9">
        <v>0.7699530516431925</v>
      </c>
      <c r="T6">
        <v>0.88497652582159625</v>
      </c>
      <c r="U6">
        <v>-13.80519165949706</v>
      </c>
      <c r="V6">
        <v>0.34486201701233449</v>
      </c>
      <c r="W6">
        <v>39.610383318994117</v>
      </c>
      <c r="X6">
        <v>0.37040266625163187</v>
      </c>
      <c r="Y6">
        <v>-0.95761600688554938</v>
      </c>
      <c r="Z6">
        <v>-3.894133752572178</v>
      </c>
      <c r="AA6">
        <v>-0.69398845303580048</v>
      </c>
      <c r="AB6">
        <v>-0.40423242587202762</v>
      </c>
      <c r="AC6">
        <v>0</v>
      </c>
      <c r="AD6">
        <v>0</v>
      </c>
      <c r="AE6">
        <v>-5.1116054310966117</v>
      </c>
      <c r="AF6">
        <v>0.45959672963934001</v>
      </c>
      <c r="AG6">
        <v>0.34599229778850221</v>
      </c>
      <c r="AH6">
        <v>0.22764524619470419</v>
      </c>
      <c r="AI6">
        <v>6.3412720764616709E-2</v>
      </c>
      <c r="AJ6">
        <v>0.43949141664520841</v>
      </c>
      <c r="AM6">
        <v>5.389911549555323E-3</v>
      </c>
      <c r="AN6">
        <v>0.45959672963934001</v>
      </c>
      <c r="AO6">
        <v>1.051165011298294</v>
      </c>
      <c r="AP6">
        <v>1.1050547460568521</v>
      </c>
      <c r="AQ6">
        <v>1.0598450630674869</v>
      </c>
      <c r="AR6">
        <v>1.020465660696305</v>
      </c>
      <c r="AS6">
        <v>1.0836836224971</v>
      </c>
      <c r="AV6">
        <v>1.1050547460568521</v>
      </c>
    </row>
    <row r="7" spans="1:48" s="3" customFormat="1" x14ac:dyDescent="0.2">
      <c r="A7" s="2">
        <v>69</v>
      </c>
      <c r="B7" s="3" t="s">
        <v>47</v>
      </c>
      <c r="C7" s="3" t="s">
        <v>48</v>
      </c>
      <c r="D7" s="3" t="s">
        <v>49</v>
      </c>
      <c r="E7" s="3" t="s">
        <v>51</v>
      </c>
      <c r="I7" s="3">
        <v>5.631359002086686E-2</v>
      </c>
      <c r="J7" s="3">
        <v>0.20433546009149431</v>
      </c>
      <c r="K7" s="3">
        <v>0.60854091775137698</v>
      </c>
      <c r="L7" s="3">
        <v>0.13081003213626191</v>
      </c>
      <c r="P7" s="3">
        <v>5.631359002086686E-2</v>
      </c>
      <c r="Q7" s="3">
        <v>0.60854091775137698</v>
      </c>
      <c r="R7" s="3">
        <v>77</v>
      </c>
      <c r="S7" s="3">
        <v>0.80751173708920188</v>
      </c>
      <c r="T7" s="3">
        <v>0.90375586854460099</v>
      </c>
      <c r="U7" s="3">
        <v>-14.1106184785395</v>
      </c>
      <c r="V7" s="3">
        <v>0.33036770826869982</v>
      </c>
      <c r="W7" s="3">
        <v>38.221236957078993</v>
      </c>
      <c r="X7" s="3">
        <v>0.32649215120436559</v>
      </c>
      <c r="Y7" s="3">
        <v>-1.1846860395134651</v>
      </c>
      <c r="Z7" s="3">
        <v>-3.5281684804485778</v>
      </c>
      <c r="AA7" s="3">
        <v>-0.75840394433128566</v>
      </c>
      <c r="AB7" s="3">
        <v>0</v>
      </c>
      <c r="AC7" s="3">
        <v>0</v>
      </c>
      <c r="AD7" s="3">
        <v>0</v>
      </c>
      <c r="AE7" s="3">
        <v>-4.9449473929461902</v>
      </c>
      <c r="AF7" s="3">
        <v>0.49959298943959168</v>
      </c>
      <c r="AG7" s="3">
        <v>0.25269162391006078</v>
      </c>
      <c r="AH7" s="3">
        <v>0.2537042819608879</v>
      </c>
      <c r="AI7" s="3">
        <v>4.1688690807317942E-2</v>
      </c>
      <c r="AM7" s="3">
        <v>4.9625092119843263E-3</v>
      </c>
      <c r="AN7" s="11">
        <v>0.49959298943959168</v>
      </c>
      <c r="AO7" s="3">
        <v>1.0511171141367239</v>
      </c>
      <c r="AP7" s="3">
        <v>1.0410553204688531</v>
      </c>
      <c r="AQ7" s="3">
        <v>1.059833773537056</v>
      </c>
      <c r="AR7" s="3">
        <v>1.0039355590578549</v>
      </c>
      <c r="AV7" s="3">
        <v>1.059833773537056</v>
      </c>
    </row>
    <row r="8" spans="1:48" x14ac:dyDescent="0.2">
      <c r="A8" s="1">
        <v>70</v>
      </c>
      <c r="B8" t="s">
        <v>47</v>
      </c>
      <c r="C8" t="s">
        <v>48</v>
      </c>
      <c r="D8" t="s">
        <v>49</v>
      </c>
      <c r="E8" t="s">
        <v>52</v>
      </c>
      <c r="I8">
        <v>5.5284674344201472E-2</v>
      </c>
      <c r="J8">
        <v>7.9861413888344904E-2</v>
      </c>
      <c r="K8">
        <v>0.77477709571975784</v>
      </c>
      <c r="L8">
        <v>9.0076816047695921E-2</v>
      </c>
      <c r="P8">
        <v>5.5284674344201472E-2</v>
      </c>
      <c r="Q8">
        <v>0.77477709571975784</v>
      </c>
      <c r="R8">
        <v>77</v>
      </c>
      <c r="S8" s="9">
        <v>0.70892018779342725</v>
      </c>
      <c r="T8">
        <v>0.85446009389671362</v>
      </c>
      <c r="U8">
        <v>-15.63061606762699</v>
      </c>
      <c r="V8">
        <v>0.25823483396877323</v>
      </c>
      <c r="W8">
        <v>41.261232135253977</v>
      </c>
      <c r="X8">
        <v>0.35771916991941177</v>
      </c>
      <c r="Y8">
        <v>-0.51674282291807827</v>
      </c>
      <c r="Z8">
        <v>-5.0131907773915207</v>
      </c>
      <c r="AA8">
        <v>-0.58284152430654523</v>
      </c>
      <c r="AB8">
        <v>0</v>
      </c>
      <c r="AC8">
        <v>0</v>
      </c>
      <c r="AD8">
        <v>0</v>
      </c>
      <c r="AE8">
        <v>-5.2098238680679376</v>
      </c>
      <c r="AF8">
        <v>0.43066099574664962</v>
      </c>
      <c r="AG8">
        <v>0.46001658771074189</v>
      </c>
      <c r="AH8">
        <v>0.11396336955031371</v>
      </c>
      <c r="AI8">
        <v>0.23056673017537979</v>
      </c>
      <c r="AM8">
        <v>5.8196846861859738E-3</v>
      </c>
      <c r="AN8">
        <v>0.46001658771074189</v>
      </c>
      <c r="AO8">
        <v>1.050444096105478</v>
      </c>
      <c r="AP8">
        <v>1.105046633754323</v>
      </c>
      <c r="AQ8">
        <v>1.0588839530723151</v>
      </c>
      <c r="AR8">
        <v>1.0661294792135541</v>
      </c>
      <c r="AV8">
        <v>1.105046633754323</v>
      </c>
    </row>
    <row r="9" spans="1:48" x14ac:dyDescent="0.2">
      <c r="A9" s="1">
        <v>71</v>
      </c>
      <c r="B9" t="s">
        <v>47</v>
      </c>
      <c r="C9" t="s">
        <v>48</v>
      </c>
      <c r="D9" t="s">
        <v>49</v>
      </c>
      <c r="I9">
        <v>4.6121012883411583E-2</v>
      </c>
      <c r="J9">
        <v>0.1197783391873315</v>
      </c>
      <c r="K9">
        <v>0.83410064792925698</v>
      </c>
      <c r="P9">
        <v>4.6121012883411583E-2</v>
      </c>
      <c r="Q9">
        <v>0.83410064792925698</v>
      </c>
      <c r="R9">
        <v>77</v>
      </c>
      <c r="S9" s="9">
        <v>0.70422535211267601</v>
      </c>
      <c r="T9">
        <v>0.852112676056338</v>
      </c>
      <c r="U9">
        <v>-16.389022636386311</v>
      </c>
      <c r="V9">
        <v>0.22224395734810951</v>
      </c>
      <c r="W9">
        <v>40.778045272772623</v>
      </c>
      <c r="X9">
        <v>0.26700059912564572</v>
      </c>
      <c r="Y9">
        <v>-0.69341253207374642</v>
      </c>
      <c r="Z9">
        <v>-4.828718165647695</v>
      </c>
      <c r="AA9">
        <v>0</v>
      </c>
      <c r="AB9">
        <v>0</v>
      </c>
      <c r="AC9">
        <v>0</v>
      </c>
      <c r="AD9">
        <v>0</v>
      </c>
      <c r="AE9">
        <v>-4.9750217133614827</v>
      </c>
      <c r="AF9">
        <v>0.54334850169839055</v>
      </c>
      <c r="AG9">
        <v>0.29871970219551192</v>
      </c>
      <c r="AH9">
        <v>0.11482211643117569</v>
      </c>
      <c r="AM9">
        <v>5.3931592397119758E-3</v>
      </c>
      <c r="AN9">
        <v>0.54334850169839055</v>
      </c>
      <c r="AO9">
        <v>1.0503354609211639</v>
      </c>
      <c r="AP9">
        <v>1.0398068724293661</v>
      </c>
      <c r="AQ9">
        <v>1.0588836043558141</v>
      </c>
      <c r="AV9">
        <v>1.0588836043558141</v>
      </c>
    </row>
    <row r="10" spans="1:48" s="3" customFormat="1" x14ac:dyDescent="0.2">
      <c r="A10" s="2">
        <v>72</v>
      </c>
      <c r="B10" s="3" t="s">
        <v>47</v>
      </c>
      <c r="C10" s="3" t="s">
        <v>48</v>
      </c>
      <c r="D10" s="3" t="s">
        <v>50</v>
      </c>
      <c r="E10" s="3" t="s">
        <v>51</v>
      </c>
      <c r="F10" s="3" t="s">
        <v>52</v>
      </c>
      <c r="I10" s="3">
        <v>0.1200249593807196</v>
      </c>
      <c r="J10" s="3">
        <v>0.1059530543957604</v>
      </c>
      <c r="K10" s="3">
        <v>0.51357580378496925</v>
      </c>
      <c r="L10" s="3">
        <v>0.1488655587093112</v>
      </c>
      <c r="M10" s="3">
        <v>0.1115806237292396</v>
      </c>
      <c r="P10" s="3">
        <v>0.1059530543957604</v>
      </c>
      <c r="Q10" s="3">
        <v>0.51357580378496925</v>
      </c>
      <c r="R10" s="3">
        <v>77</v>
      </c>
      <c r="S10" s="3">
        <v>0.85915492957746475</v>
      </c>
      <c r="T10" s="3">
        <v>0.92957746478873238</v>
      </c>
      <c r="U10" s="3">
        <v>-11.580174417687919</v>
      </c>
      <c r="V10" s="3">
        <v>0.45045224305666642</v>
      </c>
      <c r="W10" s="3">
        <v>35.160348835375828</v>
      </c>
      <c r="X10" s="3">
        <v>1.1102249741954049</v>
      </c>
      <c r="Y10" s="3">
        <v>-0.98006054481825888</v>
      </c>
      <c r="Z10" s="3">
        <v>-4.7505509391252874</v>
      </c>
      <c r="AA10" s="3">
        <v>-1.3769991002652959</v>
      </c>
      <c r="AB10" s="3">
        <v>-1.032115284518079</v>
      </c>
      <c r="AC10" s="3">
        <v>0</v>
      </c>
      <c r="AD10" s="3">
        <v>0</v>
      </c>
      <c r="AE10" s="3">
        <v>-6.6323118243460932</v>
      </c>
      <c r="AF10" s="3">
        <v>9.4844353862017991E-2</v>
      </c>
      <c r="AG10" s="3">
        <v>0.3560570741765644</v>
      </c>
      <c r="AH10" s="3">
        <v>6.4711104280329029E-2</v>
      </c>
      <c r="AI10" s="3">
        <v>2.7099444587415401E-2</v>
      </c>
      <c r="AJ10" s="3">
        <v>0.12766991969279529</v>
      </c>
      <c r="AM10" s="3">
        <v>7.4775534413400561E-3</v>
      </c>
      <c r="AN10" s="11">
        <v>0.3560570741765644</v>
      </c>
      <c r="AO10" s="3">
        <v>1.0375213970068671</v>
      </c>
      <c r="AP10" s="3">
        <v>1.3135238506708971</v>
      </c>
      <c r="AQ10" s="3">
        <v>1.243594690088913</v>
      </c>
      <c r="AR10" s="3">
        <v>1.0347725263302789</v>
      </c>
      <c r="AS10" s="3">
        <v>1.1413389987142191</v>
      </c>
      <c r="AV10" s="3">
        <v>1.3135238506708971</v>
      </c>
    </row>
    <row r="11" spans="1:48" s="3" customFormat="1" x14ac:dyDescent="0.2">
      <c r="A11" s="2">
        <v>73</v>
      </c>
      <c r="B11" s="3" t="s">
        <v>47</v>
      </c>
      <c r="C11" s="3" t="s">
        <v>48</v>
      </c>
      <c r="D11" s="3" t="s">
        <v>50</v>
      </c>
      <c r="E11" s="3" t="s">
        <v>51</v>
      </c>
      <c r="I11" s="3">
        <v>0.1137721714625277</v>
      </c>
      <c r="J11" s="3">
        <v>0.24318535678491071</v>
      </c>
      <c r="K11" s="3">
        <v>0.45129717930548657</v>
      </c>
      <c r="L11" s="3">
        <v>0.19174529244707511</v>
      </c>
      <c r="P11" s="3">
        <v>0.1137721714625277</v>
      </c>
      <c r="Q11" s="3">
        <v>0.45129717930548657</v>
      </c>
      <c r="R11" s="3">
        <v>77</v>
      </c>
      <c r="S11" s="3">
        <v>0.84507042253521125</v>
      </c>
      <c r="T11" s="3">
        <v>0.92253521126760563</v>
      </c>
      <c r="U11" s="3">
        <v>-12.861089386642419</v>
      </c>
      <c r="V11" s="3">
        <v>0.38966525292732168</v>
      </c>
      <c r="W11" s="3">
        <v>35.722178773284838</v>
      </c>
      <c r="X11" s="3">
        <v>0.8064258578598883</v>
      </c>
      <c r="Y11" s="3">
        <v>-1.7237164189032479</v>
      </c>
      <c r="Z11" s="3">
        <v>-3.1988289429022831</v>
      </c>
      <c r="AA11" s="3">
        <v>-1.3591053063723619</v>
      </c>
      <c r="AB11" s="3">
        <v>0</v>
      </c>
      <c r="AC11" s="3">
        <v>0</v>
      </c>
      <c r="AD11" s="3">
        <v>0</v>
      </c>
      <c r="AE11" s="3">
        <v>-5.7689671689056832</v>
      </c>
      <c r="AF11" s="3">
        <v>0.1508447766158911</v>
      </c>
      <c r="AG11" s="3">
        <v>0.1277780600338555</v>
      </c>
      <c r="AH11" s="3">
        <v>8.9002660775920034E-2</v>
      </c>
      <c r="AI11" s="3">
        <v>1.517930843722567E-2</v>
      </c>
      <c r="AM11" s="3">
        <v>4.9608912755353257E-3</v>
      </c>
      <c r="AN11" s="3">
        <v>0.1508447766158911</v>
      </c>
      <c r="AO11" s="3">
        <v>1.0369761104963851</v>
      </c>
      <c r="AP11" s="3">
        <v>1.188465123813943</v>
      </c>
      <c r="AQ11" s="3">
        <v>1.180761232908176</v>
      </c>
      <c r="AR11" s="3">
        <v>1.011386387262587</v>
      </c>
      <c r="AV11" s="3">
        <v>1.188465123813943</v>
      </c>
    </row>
    <row r="12" spans="1:48" x14ac:dyDescent="0.2">
      <c r="A12" s="1">
        <v>74</v>
      </c>
      <c r="B12" t="s">
        <v>47</v>
      </c>
      <c r="C12" t="s">
        <v>48</v>
      </c>
      <c r="D12" t="s">
        <v>50</v>
      </c>
      <c r="E12" t="s">
        <v>52</v>
      </c>
      <c r="I12">
        <v>0.17339629750655289</v>
      </c>
      <c r="J12">
        <v>7.577271383052929E-2</v>
      </c>
      <c r="K12">
        <v>0.51833941773500058</v>
      </c>
      <c r="L12">
        <v>0.23249157092791731</v>
      </c>
      <c r="P12">
        <v>7.577271383052929E-2</v>
      </c>
      <c r="Q12">
        <v>0.51833941773500058</v>
      </c>
      <c r="R12">
        <v>77</v>
      </c>
      <c r="S12" s="9">
        <v>0.70422535211267601</v>
      </c>
      <c r="T12">
        <v>0.852112676056338</v>
      </c>
      <c r="U12">
        <v>-15.72802651028678</v>
      </c>
      <c r="V12">
        <v>0.25361213241561043</v>
      </c>
      <c r="W12">
        <v>41.456053020573549</v>
      </c>
      <c r="X12">
        <v>0.78772455275752173</v>
      </c>
      <c r="Y12">
        <v>-0.34422895973959122</v>
      </c>
      <c r="Z12">
        <v>-2.3547716524712241</v>
      </c>
      <c r="AA12">
        <v>-1.056189326777097</v>
      </c>
      <c r="AB12">
        <v>0</v>
      </c>
      <c r="AC12">
        <v>0</v>
      </c>
      <c r="AD12">
        <v>0</v>
      </c>
      <c r="AE12">
        <v>-4.0074002596781408</v>
      </c>
      <c r="AF12">
        <v>0.13941015794640149</v>
      </c>
      <c r="AG12">
        <v>0.6266543465093557</v>
      </c>
      <c r="AH12">
        <v>6.0628159448443873E-2</v>
      </c>
      <c r="AI12">
        <v>6.6827871159321539E-2</v>
      </c>
      <c r="AM12">
        <v>1.7649318697496229E-4</v>
      </c>
      <c r="AN12">
        <v>0.6266543465093557</v>
      </c>
      <c r="AO12">
        <v>1.035230467615909</v>
      </c>
      <c r="AP12">
        <v>1.3109281049377819</v>
      </c>
      <c r="AQ12">
        <v>1.22528847964018</v>
      </c>
      <c r="AR12">
        <v>1.1155444285375531</v>
      </c>
      <c r="AV12">
        <v>1.3109281049377819</v>
      </c>
    </row>
    <row r="13" spans="1:48" x14ac:dyDescent="0.2">
      <c r="A13" s="1">
        <v>75</v>
      </c>
      <c r="B13" t="s">
        <v>47</v>
      </c>
      <c r="C13" t="s">
        <v>48</v>
      </c>
      <c r="D13" t="s">
        <v>50</v>
      </c>
      <c r="I13">
        <v>0.18367621628816161</v>
      </c>
      <c r="J13">
        <v>0.28293974149940559</v>
      </c>
      <c r="K13">
        <v>0.53338404221243274</v>
      </c>
      <c r="P13">
        <v>0.18367621628816161</v>
      </c>
      <c r="Q13">
        <v>0.53338404221243274</v>
      </c>
      <c r="R13">
        <v>77</v>
      </c>
      <c r="S13" s="9">
        <v>0.60093896713615025</v>
      </c>
      <c r="T13">
        <v>0.80046948356807512</v>
      </c>
      <c r="U13">
        <v>-17.68114107291343</v>
      </c>
      <c r="V13">
        <v>0.16092529642932321</v>
      </c>
      <c r="W13">
        <v>43.362282145826867</v>
      </c>
      <c r="X13">
        <v>0.48690792796887888</v>
      </c>
      <c r="Y13">
        <v>-0.75004595618080117</v>
      </c>
      <c r="Z13">
        <v>-1.4139496340553681</v>
      </c>
      <c r="AA13">
        <v>0</v>
      </c>
      <c r="AB13">
        <v>0</v>
      </c>
      <c r="AC13">
        <v>0</v>
      </c>
      <c r="AD13">
        <v>0</v>
      </c>
      <c r="AE13">
        <v>-3.336027885022772</v>
      </c>
      <c r="AF13">
        <v>0.29573662362137698</v>
      </c>
      <c r="AG13">
        <v>0.27507677596152758</v>
      </c>
      <c r="AH13">
        <v>0.13353498829503799</v>
      </c>
      <c r="AM13">
        <v>2.5332103337503048E-5</v>
      </c>
      <c r="AN13">
        <v>0.29573662362137698</v>
      </c>
      <c r="AO13">
        <v>1.034963421041849</v>
      </c>
      <c r="AP13">
        <v>1.1884601038266931</v>
      </c>
      <c r="AQ13">
        <v>1.1710118441411479</v>
      </c>
      <c r="AV13">
        <v>1.1884601038266931</v>
      </c>
    </row>
    <row r="14" spans="1:48" x14ac:dyDescent="0.2">
      <c r="A14" s="1">
        <v>76</v>
      </c>
      <c r="B14" t="s">
        <v>47</v>
      </c>
      <c r="C14" t="s">
        <v>48</v>
      </c>
      <c r="D14" t="s">
        <v>51</v>
      </c>
      <c r="E14" t="s">
        <v>52</v>
      </c>
      <c r="I14">
        <v>0.16125012766668939</v>
      </c>
      <c r="J14">
        <v>0.47550905526112652</v>
      </c>
      <c r="K14">
        <v>0.26806564782079573</v>
      </c>
      <c r="L14">
        <v>9.5175169251388414E-2</v>
      </c>
      <c r="P14">
        <v>9.5175169251388414E-2</v>
      </c>
      <c r="Q14">
        <v>0.47550905526112652</v>
      </c>
      <c r="R14">
        <v>77</v>
      </c>
      <c r="S14" s="9">
        <v>0.74647887323943662</v>
      </c>
      <c r="T14">
        <v>0.87323943661971826</v>
      </c>
      <c r="U14">
        <v>-15.12450096702713</v>
      </c>
      <c r="V14">
        <v>0.28225298846780872</v>
      </c>
      <c r="W14">
        <v>40.249001934054249</v>
      </c>
      <c r="X14">
        <v>0.54405442306144602</v>
      </c>
      <c r="Y14">
        <v>-1.604357208667361</v>
      </c>
      <c r="Z14">
        <v>-0.90444766449548342</v>
      </c>
      <c r="AA14">
        <v>-0.32111895070168223</v>
      </c>
      <c r="AB14">
        <v>0</v>
      </c>
      <c r="AC14">
        <v>0</v>
      </c>
      <c r="AD14">
        <v>0</v>
      </c>
      <c r="AE14">
        <v>-3.787903145154826</v>
      </c>
      <c r="AF14">
        <v>0.28398966881476961</v>
      </c>
      <c r="AG14">
        <v>0.1386091839851426</v>
      </c>
      <c r="AH14">
        <v>1.8547115190454651E-2</v>
      </c>
      <c r="AI14">
        <v>0.52489397845914976</v>
      </c>
      <c r="AM14">
        <v>2.786769094121768E-4</v>
      </c>
      <c r="AN14">
        <v>0.52489397845914976</v>
      </c>
      <c r="AO14">
        <v>1.02025546613207</v>
      </c>
      <c r="AP14">
        <v>1.084443916872295</v>
      </c>
      <c r="AQ14">
        <v>1.019540261522027</v>
      </c>
      <c r="AR14">
        <v>1.0836720790369661</v>
      </c>
      <c r="AV14">
        <v>1.084443916872295</v>
      </c>
    </row>
    <row r="15" spans="1:48" x14ac:dyDescent="0.2">
      <c r="A15" s="1">
        <v>77</v>
      </c>
      <c r="B15" t="s">
        <v>47</v>
      </c>
      <c r="C15" t="s">
        <v>48</v>
      </c>
      <c r="D15" t="s">
        <v>51</v>
      </c>
      <c r="I15">
        <v>0.15407252363674651</v>
      </c>
      <c r="J15">
        <v>0.54631097041611087</v>
      </c>
      <c r="K15">
        <v>0.29961650594714268</v>
      </c>
      <c r="P15">
        <v>0.15407252363674651</v>
      </c>
      <c r="Q15">
        <v>0.54631097041611087</v>
      </c>
      <c r="R15">
        <v>77</v>
      </c>
      <c r="S15" s="9">
        <v>0.76760563380281688</v>
      </c>
      <c r="T15">
        <v>0.88380281690140849</v>
      </c>
      <c r="U15">
        <v>-15.32981575312915</v>
      </c>
      <c r="V15">
        <v>0.27250958771234801</v>
      </c>
      <c r="W15">
        <v>38.659631506258293</v>
      </c>
      <c r="X15">
        <v>0.49901597679811882</v>
      </c>
      <c r="Y15">
        <v>-1.7694128459949749</v>
      </c>
      <c r="Z15">
        <v>-0.97040938806556709</v>
      </c>
      <c r="AA15">
        <v>0</v>
      </c>
      <c r="AB15">
        <v>0</v>
      </c>
      <c r="AC15">
        <v>0</v>
      </c>
      <c r="AD15">
        <v>0</v>
      </c>
      <c r="AE15">
        <v>-3.808689659663147</v>
      </c>
      <c r="AF15">
        <v>0.30259394884343932</v>
      </c>
      <c r="AG15">
        <v>0.106018424275034</v>
      </c>
      <c r="AH15">
        <v>1.0224059947309429E-2</v>
      </c>
      <c r="AM15">
        <v>3.3489507688345342E-4</v>
      </c>
      <c r="AN15">
        <v>0.30259394884343932</v>
      </c>
      <c r="AO15">
        <v>1.0202151816213669</v>
      </c>
      <c r="AP15">
        <v>1.020680665755473</v>
      </c>
      <c r="AQ15">
        <v>1.003035504113402</v>
      </c>
      <c r="AV15">
        <v>1.020680665755473</v>
      </c>
    </row>
    <row r="16" spans="1:48" x14ac:dyDescent="0.2">
      <c r="A16" s="1">
        <v>78</v>
      </c>
      <c r="B16" t="s">
        <v>47</v>
      </c>
      <c r="C16" t="s">
        <v>48</v>
      </c>
      <c r="D16" t="s">
        <v>52</v>
      </c>
      <c r="I16">
        <v>0.27959142356702221</v>
      </c>
      <c r="J16">
        <v>0.43846033435231069</v>
      </c>
      <c r="K16">
        <v>0.2819482420806671</v>
      </c>
      <c r="P16">
        <v>0.27959142356702221</v>
      </c>
      <c r="Q16">
        <v>0.43846033435231069</v>
      </c>
      <c r="R16">
        <v>77</v>
      </c>
      <c r="S16" s="9">
        <v>0.5821596244131455</v>
      </c>
      <c r="T16">
        <v>0.79107981220657275</v>
      </c>
      <c r="U16">
        <v>-18.21762189210493</v>
      </c>
      <c r="V16">
        <v>0.1354661090116028</v>
      </c>
      <c r="W16">
        <v>44.435243784209852</v>
      </c>
      <c r="X16">
        <v>0.57084193483376222</v>
      </c>
      <c r="Y16">
        <v>-0.89520466120282383</v>
      </c>
      <c r="Z16">
        <v>-0.57565385224960008</v>
      </c>
      <c r="AA16">
        <v>0</v>
      </c>
      <c r="AB16">
        <v>0</v>
      </c>
      <c r="AC16">
        <v>0</v>
      </c>
      <c r="AD16">
        <v>0</v>
      </c>
      <c r="AE16">
        <v>-3.0819754902372312</v>
      </c>
      <c r="AF16">
        <v>0.23728715160701649</v>
      </c>
      <c r="AG16">
        <v>0.18562080303146039</v>
      </c>
      <c r="AH16">
        <v>0.2147828340351704</v>
      </c>
      <c r="AM16">
        <v>9.0833891604222838E-6</v>
      </c>
      <c r="AN16">
        <v>0.23728715160701649</v>
      </c>
      <c r="AO16">
        <v>1.0192212785722441</v>
      </c>
      <c r="AP16">
        <v>1.0843924399556211</v>
      </c>
      <c r="AQ16">
        <v>1.0661291281109231</v>
      </c>
      <c r="AV16">
        <v>1.0843924399556211</v>
      </c>
    </row>
    <row r="17" spans="1:48" x14ac:dyDescent="0.2">
      <c r="A17" s="1">
        <v>79</v>
      </c>
      <c r="B17" t="s">
        <v>47</v>
      </c>
      <c r="C17" t="s">
        <v>48</v>
      </c>
      <c r="I17">
        <v>0.31021713265076323</v>
      </c>
      <c r="J17">
        <v>0.68978286734923677</v>
      </c>
      <c r="P17">
        <v>0.31021713265076323</v>
      </c>
      <c r="Q17">
        <v>0.68978286734923677</v>
      </c>
      <c r="R17">
        <v>77</v>
      </c>
      <c r="S17" s="9">
        <v>0.528169014084507</v>
      </c>
      <c r="T17">
        <v>0.7640845070422535</v>
      </c>
      <c r="U17">
        <v>-19.038250959409829</v>
      </c>
      <c r="V17">
        <v>9.65224068743471E-2</v>
      </c>
      <c r="W17">
        <v>44.076501918819652</v>
      </c>
      <c r="X17">
        <v>0.4449964229449444</v>
      </c>
      <c r="Y17">
        <v>-0.98947116800501556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-2.8990105229199599</v>
      </c>
      <c r="AF17">
        <v>0.31891157064049752</v>
      </c>
      <c r="AG17">
        <v>0.1474959336803594</v>
      </c>
      <c r="AM17">
        <v>3.2041682738493561E-6</v>
      </c>
      <c r="AN17">
        <v>0.31891157064049752</v>
      </c>
      <c r="AO17">
        <v>1.019110519271611</v>
      </c>
      <c r="AP17">
        <v>1.019110519271611</v>
      </c>
      <c r="AV17">
        <v>1.019110519271611</v>
      </c>
    </row>
    <row r="18" spans="1:48" s="3" customFormat="1" x14ac:dyDescent="0.2">
      <c r="A18" s="2">
        <v>80</v>
      </c>
      <c r="B18" s="3" t="s">
        <v>47</v>
      </c>
      <c r="C18" s="3" t="s">
        <v>49</v>
      </c>
      <c r="D18" s="3" t="s">
        <v>50</v>
      </c>
      <c r="E18" s="3" t="s">
        <v>51</v>
      </c>
      <c r="F18" s="3" t="s">
        <v>52</v>
      </c>
      <c r="I18" s="3">
        <v>8.8006844851032065E-2</v>
      </c>
      <c r="J18" s="3">
        <v>0.23104579225797289</v>
      </c>
      <c r="K18" s="3">
        <v>0.46750528663816759</v>
      </c>
      <c r="L18" s="3">
        <v>0.1146103234375461</v>
      </c>
      <c r="M18" s="3">
        <v>9.883175281528131E-2</v>
      </c>
      <c r="P18" s="3">
        <v>8.8006844851032065E-2</v>
      </c>
      <c r="Q18" s="3">
        <v>0.46750528663816759</v>
      </c>
      <c r="R18" s="3">
        <v>77</v>
      </c>
      <c r="S18" s="3">
        <v>0.88262910798122063</v>
      </c>
      <c r="T18" s="3">
        <v>0.94131455399061026</v>
      </c>
      <c r="U18" s="3">
        <v>-10.872597172547639</v>
      </c>
      <c r="V18" s="3">
        <v>0.48403096768598158</v>
      </c>
      <c r="W18" s="3">
        <v>33.745194345095271</v>
      </c>
      <c r="X18" s="3">
        <v>0.98364186685963384</v>
      </c>
      <c r="Y18" s="3">
        <v>-2.5823708918480839</v>
      </c>
      <c r="Z18" s="3">
        <v>-5.2252500779218947</v>
      </c>
      <c r="AA18" s="3">
        <v>-1.2809857312612449</v>
      </c>
      <c r="AB18" s="3">
        <v>-1.1046305546891011</v>
      </c>
      <c r="AC18" s="3">
        <v>0</v>
      </c>
      <c r="AD18" s="3">
        <v>0</v>
      </c>
      <c r="AE18" s="3">
        <v>-7.5549677049194326</v>
      </c>
      <c r="AF18" s="3">
        <v>0.15427102371775009</v>
      </c>
      <c r="AG18" s="3">
        <v>0.34161279305784731</v>
      </c>
      <c r="AH18" s="3">
        <v>6.391235186127564E-2</v>
      </c>
      <c r="AI18" s="3">
        <v>4.6505860942138613E-2</v>
      </c>
      <c r="AJ18" s="3">
        <v>7.55285171856733E-2</v>
      </c>
      <c r="AM18" s="3">
        <v>1.284345379387339E-2</v>
      </c>
      <c r="AN18" s="11">
        <v>0.34161279305784731</v>
      </c>
      <c r="AO18" s="3">
        <v>1.0546185355062609</v>
      </c>
      <c r="AP18" s="3">
        <v>1.122472203234361</v>
      </c>
      <c r="AQ18" s="3">
        <v>1.1080462901253061</v>
      </c>
      <c r="AR18" s="3">
        <v>1.0327276481711749</v>
      </c>
      <c r="AS18" s="3">
        <v>1.0367774139056229</v>
      </c>
      <c r="AV18" s="3">
        <v>1.122472203234361</v>
      </c>
    </row>
    <row r="19" spans="1:48" s="3" customFormat="1" x14ac:dyDescent="0.2">
      <c r="A19" s="2">
        <v>81</v>
      </c>
      <c r="B19" s="3" t="s">
        <v>47</v>
      </c>
      <c r="C19" s="3" t="s">
        <v>49</v>
      </c>
      <c r="D19" s="3" t="s">
        <v>50</v>
      </c>
      <c r="E19" s="3" t="s">
        <v>51</v>
      </c>
      <c r="I19" s="3">
        <v>8.2028428355254007E-2</v>
      </c>
      <c r="J19" s="3">
        <v>0.32672466911589221</v>
      </c>
      <c r="K19" s="3">
        <v>0.45074690742418722</v>
      </c>
      <c r="L19" s="3">
        <v>0.1404999951046666</v>
      </c>
      <c r="P19" s="3">
        <v>8.2028428355254007E-2</v>
      </c>
      <c r="Q19" s="3">
        <v>0.45074690742418722</v>
      </c>
      <c r="R19" s="3">
        <v>77</v>
      </c>
      <c r="S19" s="3">
        <v>0.84976525821596249</v>
      </c>
      <c r="T19" s="3">
        <v>0.92488262910798125</v>
      </c>
      <c r="U19" s="3">
        <v>-12.73251117148591</v>
      </c>
      <c r="V19" s="3">
        <v>0.39576704960001341</v>
      </c>
      <c r="W19" s="3">
        <v>35.465022342971807</v>
      </c>
      <c r="X19" s="3">
        <v>0.64134917016006121</v>
      </c>
      <c r="Y19" s="3">
        <v>-2.5545362700451699</v>
      </c>
      <c r="Z19" s="3">
        <v>-3.5242191131192149</v>
      </c>
      <c r="AA19" s="3">
        <v>-1.0985161739003251</v>
      </c>
      <c r="AB19" s="3">
        <v>0</v>
      </c>
      <c r="AC19" s="3">
        <v>0</v>
      </c>
      <c r="AD19" s="3">
        <v>0</v>
      </c>
      <c r="AE19" s="3">
        <v>-5.9886235938135677</v>
      </c>
      <c r="AF19" s="3">
        <v>0.2550856497634888</v>
      </c>
      <c r="AG19" s="3">
        <v>0.339642522475192</v>
      </c>
      <c r="AH19" s="3">
        <v>8.022544120225443E-2</v>
      </c>
      <c r="AI19" s="3">
        <v>2.6669759089537792E-2</v>
      </c>
      <c r="AM19" s="3">
        <v>6.3750125027307357E-3</v>
      </c>
      <c r="AN19" s="11">
        <v>0.339642522475192</v>
      </c>
      <c r="AO19" s="3">
        <v>1.054288635818718</v>
      </c>
      <c r="AP19" s="3">
        <v>1.1180293460954931</v>
      </c>
      <c r="AQ19" s="3">
        <v>1.091100865638452</v>
      </c>
      <c r="AR19" s="3">
        <v>1.0114649989452249</v>
      </c>
      <c r="AV19" s="3">
        <v>1.1180293460954931</v>
      </c>
    </row>
    <row r="20" spans="1:48" x14ac:dyDescent="0.2">
      <c r="A20" s="1">
        <v>82</v>
      </c>
      <c r="B20" t="s">
        <v>47</v>
      </c>
      <c r="C20" t="s">
        <v>49</v>
      </c>
      <c r="D20" t="s">
        <v>50</v>
      </c>
      <c r="E20" t="s">
        <v>52</v>
      </c>
      <c r="I20">
        <v>7.5607810507051218E-2</v>
      </c>
      <c r="J20">
        <v>0.47863565566955729</v>
      </c>
      <c r="K20">
        <v>0.30870449435611069</v>
      </c>
      <c r="L20">
        <v>0.13705203946728081</v>
      </c>
      <c r="P20">
        <v>7.5607810507051218E-2</v>
      </c>
      <c r="Q20">
        <v>0.47863565566955729</v>
      </c>
      <c r="R20">
        <v>77</v>
      </c>
      <c r="S20" s="9">
        <v>0.7981220657276995</v>
      </c>
      <c r="T20">
        <v>0.89906103286384975</v>
      </c>
      <c r="U20">
        <v>-14.248316693184981</v>
      </c>
      <c r="V20">
        <v>0.3238331136879874</v>
      </c>
      <c r="W20">
        <v>38.496633386369957</v>
      </c>
      <c r="X20">
        <v>0.54699703429779556</v>
      </c>
      <c r="Y20">
        <v>-3.4627677009111641</v>
      </c>
      <c r="Z20">
        <v>-2.233373004121646</v>
      </c>
      <c r="AA20">
        <v>-0.99152532827379769</v>
      </c>
      <c r="AB20">
        <v>0</v>
      </c>
      <c r="AC20">
        <v>0</v>
      </c>
      <c r="AD20">
        <v>0</v>
      </c>
      <c r="AE20">
        <v>-5.3146763528017349</v>
      </c>
      <c r="AF20">
        <v>0.29060966237016089</v>
      </c>
      <c r="AG20">
        <v>0.23224062172401291</v>
      </c>
      <c r="AH20">
        <v>9.1261436712549826E-2</v>
      </c>
      <c r="AI20">
        <v>6.7830305380587583E-2</v>
      </c>
      <c r="AM20">
        <v>3.478630366909076E-3</v>
      </c>
      <c r="AN20">
        <v>0.29060966237016089</v>
      </c>
      <c r="AO20">
        <v>1.05300386106403</v>
      </c>
      <c r="AP20">
        <v>1.122472194846913</v>
      </c>
      <c r="AQ20">
        <v>1.09488197667639</v>
      </c>
      <c r="AR20">
        <v>1.0154313847600871</v>
      </c>
      <c r="AV20">
        <v>1.122472194846913</v>
      </c>
    </row>
    <row r="21" spans="1:48" x14ac:dyDescent="0.2">
      <c r="A21" s="1">
        <v>83</v>
      </c>
      <c r="B21" t="s">
        <v>47</v>
      </c>
      <c r="C21" t="s">
        <v>49</v>
      </c>
      <c r="D21" t="s">
        <v>50</v>
      </c>
      <c r="I21">
        <v>6.0125492862563759E-2</v>
      </c>
      <c r="J21">
        <v>0.6848297601784008</v>
      </c>
      <c r="K21">
        <v>0.25504474695903528</v>
      </c>
      <c r="P21">
        <v>6.0125492862563759E-2</v>
      </c>
      <c r="Q21">
        <v>0.6848297601784008</v>
      </c>
      <c r="R21">
        <v>77</v>
      </c>
      <c r="S21" s="9">
        <v>0.73708920187793425</v>
      </c>
      <c r="T21">
        <v>0.86854460093896713</v>
      </c>
      <c r="U21">
        <v>-16.193636437075391</v>
      </c>
      <c r="V21">
        <v>0.23151618794638021</v>
      </c>
      <c r="W21">
        <v>40.387272874150781</v>
      </c>
      <c r="X21">
        <v>0.34149650483616029</v>
      </c>
      <c r="Y21">
        <v>-3.889647441947599</v>
      </c>
      <c r="Z21">
        <v>-1.448585042993686</v>
      </c>
      <c r="AA21">
        <v>0</v>
      </c>
      <c r="AB21">
        <v>0</v>
      </c>
      <c r="AC21">
        <v>0</v>
      </c>
      <c r="AD21">
        <v>0</v>
      </c>
      <c r="AE21">
        <v>-4.8288370773678269</v>
      </c>
      <c r="AF21">
        <v>0.45509158990689802</v>
      </c>
      <c r="AG21">
        <v>0.17915359331620109</v>
      </c>
      <c r="AH21">
        <v>0.2089882329069048</v>
      </c>
      <c r="AM21">
        <v>4.42528900844558E-3</v>
      </c>
      <c r="AN21">
        <v>0.45509158990689802</v>
      </c>
      <c r="AO21">
        <v>1.0524192308292499</v>
      </c>
      <c r="AP21">
        <v>1.117937730061374</v>
      </c>
      <c r="AQ21">
        <v>1.0816798858933461</v>
      </c>
      <c r="AV21">
        <v>1.117937730061374</v>
      </c>
    </row>
    <row r="22" spans="1:48" x14ac:dyDescent="0.2">
      <c r="A22" s="1">
        <v>84</v>
      </c>
      <c r="B22" t="s">
        <v>47</v>
      </c>
      <c r="C22" t="s">
        <v>49</v>
      </c>
      <c r="D22" t="s">
        <v>51</v>
      </c>
      <c r="E22" t="s">
        <v>52</v>
      </c>
      <c r="I22">
        <v>4.6695264906379347E-2</v>
      </c>
      <c r="J22">
        <v>0.76990696919711288</v>
      </c>
      <c r="K22">
        <v>9.374643367932857E-2</v>
      </c>
      <c r="L22">
        <v>8.965133221717915E-2</v>
      </c>
      <c r="P22">
        <v>4.6695264906379347E-2</v>
      </c>
      <c r="Q22">
        <v>0.76990696919711288</v>
      </c>
      <c r="R22">
        <v>77</v>
      </c>
      <c r="S22" s="9">
        <v>0.75117370892018775</v>
      </c>
      <c r="T22">
        <v>0.87558685446009388</v>
      </c>
      <c r="U22">
        <v>-14.414920437365589</v>
      </c>
      <c r="V22">
        <v>0.31592678079433378</v>
      </c>
      <c r="W22">
        <v>38.829840874731183</v>
      </c>
      <c r="X22">
        <v>0.29589730785654123</v>
      </c>
      <c r="Y22">
        <v>-4.8787259252552522</v>
      </c>
      <c r="Z22">
        <v>-0.59404989783183471</v>
      </c>
      <c r="AA22">
        <v>-0.56810016822908316</v>
      </c>
      <c r="AB22">
        <v>0</v>
      </c>
      <c r="AC22">
        <v>0</v>
      </c>
      <c r="AD22">
        <v>0</v>
      </c>
      <c r="AE22">
        <v>-5.1576532616339881</v>
      </c>
      <c r="AF22">
        <v>0.53324949446366876</v>
      </c>
      <c r="AG22">
        <v>0.11643639586785159</v>
      </c>
      <c r="AH22">
        <v>7.4068016250058891E-2</v>
      </c>
      <c r="AI22">
        <v>0.2485914691299734</v>
      </c>
      <c r="AM22">
        <v>5.5747477033296269E-3</v>
      </c>
      <c r="AN22">
        <v>0.53324949446366876</v>
      </c>
      <c r="AO22">
        <v>1.0399357419270789</v>
      </c>
      <c r="AP22">
        <v>1.040077458218112</v>
      </c>
      <c r="AQ22">
        <v>1.0204581693695729</v>
      </c>
      <c r="AR22">
        <v>1.020921909010583</v>
      </c>
      <c r="AV22">
        <v>1.040077458218112</v>
      </c>
    </row>
    <row r="23" spans="1:48" x14ac:dyDescent="0.2">
      <c r="A23" s="1">
        <v>85</v>
      </c>
      <c r="B23" t="s">
        <v>47</v>
      </c>
      <c r="C23" t="s">
        <v>49</v>
      </c>
      <c r="D23" t="s">
        <v>51</v>
      </c>
      <c r="I23">
        <v>5.1186794126649629E-2</v>
      </c>
      <c r="J23">
        <v>0.83111992612154983</v>
      </c>
      <c r="K23">
        <v>0.11769327975180061</v>
      </c>
      <c r="P23">
        <v>5.1186794126649629E-2</v>
      </c>
      <c r="Q23">
        <v>0.83111992612154983</v>
      </c>
      <c r="R23">
        <v>77</v>
      </c>
      <c r="S23" s="9">
        <v>0.69953051643192488</v>
      </c>
      <c r="T23">
        <v>0.84976525821596249</v>
      </c>
      <c r="U23">
        <v>-15.10687454333012</v>
      </c>
      <c r="V23">
        <v>0.28308946650831429</v>
      </c>
      <c r="W23">
        <v>38.213749086660243</v>
      </c>
      <c r="X23">
        <v>0.28251332576450872</v>
      </c>
      <c r="Y23">
        <v>-4.5871685938523239</v>
      </c>
      <c r="Z23">
        <v>-0.64958004208165165</v>
      </c>
      <c r="AA23">
        <v>0</v>
      </c>
      <c r="AB23">
        <v>0</v>
      </c>
      <c r="AC23">
        <v>0</v>
      </c>
      <c r="AD23">
        <v>0</v>
      </c>
      <c r="AE23">
        <v>-4.8849382411742948</v>
      </c>
      <c r="AF23">
        <v>0.54125091123642588</v>
      </c>
      <c r="AG23">
        <v>0.13653583007048911</v>
      </c>
      <c r="AH23">
        <v>4.368723767078634E-2</v>
      </c>
      <c r="AM23">
        <v>6.8663717326158721E-3</v>
      </c>
      <c r="AN23">
        <v>0.54125091123642588</v>
      </c>
      <c r="AO23">
        <v>1.0388198896055949</v>
      </c>
      <c r="AP23">
        <v>1.039091602813919</v>
      </c>
      <c r="AQ23">
        <v>1.0027316255532319</v>
      </c>
      <c r="AV23">
        <v>1.039091602813919</v>
      </c>
    </row>
    <row r="24" spans="1:48" x14ac:dyDescent="0.2">
      <c r="A24" s="1">
        <v>86</v>
      </c>
      <c r="B24" t="s">
        <v>47</v>
      </c>
      <c r="C24" t="s">
        <v>49</v>
      </c>
      <c r="D24" t="s">
        <v>52</v>
      </c>
      <c r="I24">
        <v>4.9142035714003142E-2</v>
      </c>
      <c r="J24">
        <v>0.84485783752417265</v>
      </c>
      <c r="K24">
        <v>0.1060001267618243</v>
      </c>
      <c r="P24">
        <v>4.9142035714003142E-2</v>
      </c>
      <c r="Q24">
        <v>0.84485783752417265</v>
      </c>
      <c r="R24">
        <v>77</v>
      </c>
      <c r="S24" s="9">
        <v>0.68075117370892024</v>
      </c>
      <c r="T24">
        <v>0.84037558685446012</v>
      </c>
      <c r="U24">
        <v>-15.94337170000453</v>
      </c>
      <c r="V24">
        <v>0.2433927296925246</v>
      </c>
      <c r="W24">
        <v>39.886743400009067</v>
      </c>
      <c r="X24">
        <v>0.31422388022750292</v>
      </c>
      <c r="Y24">
        <v>-5.4021878436715864</v>
      </c>
      <c r="Z24">
        <v>-0.67778574191659857</v>
      </c>
      <c r="AA24">
        <v>0</v>
      </c>
      <c r="AB24">
        <v>0</v>
      </c>
      <c r="AC24">
        <v>0</v>
      </c>
      <c r="AD24">
        <v>0</v>
      </c>
      <c r="AE24">
        <v>-5.210874904442095</v>
      </c>
      <c r="AF24">
        <v>0.47295699844314049</v>
      </c>
      <c r="AG24">
        <v>8.2081935279707072E-2</v>
      </c>
      <c r="AH24">
        <v>0.14751537829688241</v>
      </c>
      <c r="AM24">
        <v>5.2327342949873949E-3</v>
      </c>
      <c r="AN24">
        <v>0.47295699844314049</v>
      </c>
      <c r="AO24">
        <v>1.0391993208943211</v>
      </c>
      <c r="AP24">
        <v>1.039092576211786</v>
      </c>
      <c r="AQ24">
        <v>1.003187309497976</v>
      </c>
      <c r="AV24">
        <v>1.0391993208943211</v>
      </c>
    </row>
    <row r="25" spans="1:48" x14ac:dyDescent="0.2">
      <c r="A25" s="1">
        <v>87</v>
      </c>
      <c r="B25" t="s">
        <v>47</v>
      </c>
      <c r="C25" t="s">
        <v>49</v>
      </c>
      <c r="I25">
        <v>4.884607960603185E-2</v>
      </c>
      <c r="J25">
        <v>0.95115392039396807</v>
      </c>
      <c r="P25">
        <v>4.884607960603185E-2</v>
      </c>
      <c r="Q25">
        <v>0.95115392039396807</v>
      </c>
      <c r="R25">
        <v>77</v>
      </c>
      <c r="S25" s="9">
        <v>0.63380281690140849</v>
      </c>
      <c r="T25">
        <v>0.81690140845070425</v>
      </c>
      <c r="U25">
        <v>-17.073332374509398</v>
      </c>
      <c r="V25">
        <v>0.18976941352210139</v>
      </c>
      <c r="W25">
        <v>40.146664749018797</v>
      </c>
      <c r="X25">
        <v>0.27139599285494559</v>
      </c>
      <c r="Y25">
        <v>-5.2847508882026641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-4.951008471726956</v>
      </c>
      <c r="AF25">
        <v>0.53089568594891745</v>
      </c>
      <c r="AG25">
        <v>8.2873532326999858E-2</v>
      </c>
      <c r="AM25">
        <v>5.8169881201146946E-3</v>
      </c>
      <c r="AN25">
        <v>0.53089568594891745</v>
      </c>
      <c r="AO25">
        <v>1.0378075472438779</v>
      </c>
      <c r="AP25">
        <v>1.0378075472438779</v>
      </c>
      <c r="AV25">
        <v>1.0378075472438779</v>
      </c>
    </row>
    <row r="26" spans="1:48" s="3" customFormat="1" x14ac:dyDescent="0.2">
      <c r="A26" s="2">
        <v>88</v>
      </c>
      <c r="B26" s="3" t="s">
        <v>47</v>
      </c>
      <c r="C26" s="3" t="s">
        <v>50</v>
      </c>
      <c r="D26" s="3" t="s">
        <v>51</v>
      </c>
      <c r="E26" s="3" t="s">
        <v>52</v>
      </c>
      <c r="I26" s="3">
        <v>0.1234712942810841</v>
      </c>
      <c r="J26" s="3">
        <v>0.58494902672031734</v>
      </c>
      <c r="K26" s="3">
        <v>0.14519948967660709</v>
      </c>
      <c r="L26" s="3">
        <v>0.14638018932199151</v>
      </c>
      <c r="P26" s="3">
        <v>0.1234712942810841</v>
      </c>
      <c r="Q26" s="3">
        <v>0.58494902672031734</v>
      </c>
      <c r="R26" s="3">
        <v>77</v>
      </c>
      <c r="S26" s="3">
        <v>0.83568075117370888</v>
      </c>
      <c r="T26" s="3">
        <v>0.9178403755868545</v>
      </c>
      <c r="U26" s="3">
        <v>-12.117947746379221</v>
      </c>
      <c r="V26" s="3">
        <v>0.42493171841976191</v>
      </c>
      <c r="W26" s="3">
        <v>34.235895492758438</v>
      </c>
      <c r="X26" s="3">
        <v>1.0499556524930951</v>
      </c>
      <c r="Y26" s="3">
        <v>-4.9741969629569436</v>
      </c>
      <c r="Z26" s="3">
        <v>-1.234724441925789</v>
      </c>
      <c r="AA26" s="3">
        <v>-1.24476468871988</v>
      </c>
      <c r="AB26" s="3">
        <v>0</v>
      </c>
      <c r="AC26" s="3">
        <v>0</v>
      </c>
      <c r="AD26" s="3">
        <v>0</v>
      </c>
      <c r="AE26" s="3">
        <v>-6.2179817533269741</v>
      </c>
      <c r="AF26" s="3">
        <v>9.7746085535045601E-2</v>
      </c>
      <c r="AG26" s="3">
        <v>4.8800513199171489E-2</v>
      </c>
      <c r="AH26" s="3">
        <v>3.1184043411220851E-2</v>
      </c>
      <c r="AI26" s="3">
        <v>4.3505320401630382E-2</v>
      </c>
      <c r="AM26" s="3">
        <v>7.8792912161901301E-3</v>
      </c>
      <c r="AN26" s="3">
        <v>9.7746085535045601E-2</v>
      </c>
      <c r="AO26" s="3">
        <v>1.0072128995674099</v>
      </c>
      <c r="AP26" s="3">
        <v>1.0267104750574521</v>
      </c>
      <c r="AQ26" s="3">
        <v>1.032727640454324</v>
      </c>
      <c r="AR26" s="3">
        <v>1.0326737453056209</v>
      </c>
      <c r="AV26" s="3">
        <v>1.032727640454324</v>
      </c>
    </row>
    <row r="27" spans="1:48" x14ac:dyDescent="0.2">
      <c r="A27" s="1">
        <v>89</v>
      </c>
      <c r="B27" t="s">
        <v>47</v>
      </c>
      <c r="C27" t="s">
        <v>50</v>
      </c>
      <c r="D27" t="s">
        <v>51</v>
      </c>
      <c r="I27">
        <v>0.16335461153786579</v>
      </c>
      <c r="J27">
        <v>0.61836518453113587</v>
      </c>
      <c r="K27">
        <v>0.2182802039309982</v>
      </c>
      <c r="P27">
        <v>0.16335461153786579</v>
      </c>
      <c r="Q27">
        <v>0.61836518453113587</v>
      </c>
      <c r="R27">
        <v>77</v>
      </c>
      <c r="S27" s="9">
        <v>0.77934272300469487</v>
      </c>
      <c r="T27">
        <v>0.88967136150234749</v>
      </c>
      <c r="U27">
        <v>-14.52561176350074</v>
      </c>
      <c r="V27">
        <v>0.31067382278208289</v>
      </c>
      <c r="W27">
        <v>37.051223527001483</v>
      </c>
      <c r="X27">
        <v>0.78663396649312789</v>
      </c>
      <c r="Y27">
        <v>-2.9777369201250128</v>
      </c>
      <c r="Z27">
        <v>-1.0511281010598721</v>
      </c>
      <c r="AA27">
        <v>0</v>
      </c>
      <c r="AB27">
        <v>0</v>
      </c>
      <c r="AC27">
        <v>0</v>
      </c>
      <c r="AD27">
        <v>0</v>
      </c>
      <c r="AE27">
        <v>-4.5518252316110566</v>
      </c>
      <c r="AF27">
        <v>0.15025087816328761</v>
      </c>
      <c r="AG27">
        <v>7.2224199692103017E-2</v>
      </c>
      <c r="AH27">
        <v>1.462472985285147E-2</v>
      </c>
      <c r="AM27">
        <v>2.3668032097950041E-3</v>
      </c>
      <c r="AN27">
        <v>0.15025087816328761</v>
      </c>
      <c r="AO27">
        <v>1.0061937308774329</v>
      </c>
      <c r="AP27">
        <v>1.0140643904091911</v>
      </c>
      <c r="AQ27">
        <v>1.011382115242595</v>
      </c>
      <c r="AV27">
        <v>1.0140643904091911</v>
      </c>
    </row>
    <row r="28" spans="1:48" x14ac:dyDescent="0.2">
      <c r="A28" s="1">
        <v>90</v>
      </c>
      <c r="B28" t="s">
        <v>47</v>
      </c>
      <c r="C28" t="s">
        <v>50</v>
      </c>
      <c r="D28" t="s">
        <v>52</v>
      </c>
      <c r="I28">
        <v>0.17528760453725009</v>
      </c>
      <c r="J28">
        <v>0.5683736187504268</v>
      </c>
      <c r="K28">
        <v>0.25633877671232308</v>
      </c>
      <c r="P28">
        <v>0.17528760453725009</v>
      </c>
      <c r="Q28">
        <v>0.5683736187504268</v>
      </c>
      <c r="R28">
        <v>77</v>
      </c>
      <c r="S28" s="9">
        <v>0.72300469483568075</v>
      </c>
      <c r="T28">
        <v>0.86150234741784038</v>
      </c>
      <c r="U28">
        <v>-15.85356880189549</v>
      </c>
      <c r="V28">
        <v>0.24765440826857879</v>
      </c>
      <c r="W28">
        <v>39.70713760379099</v>
      </c>
      <c r="X28">
        <v>0.77881642227849734</v>
      </c>
      <c r="Y28">
        <v>-2.5253280712078041</v>
      </c>
      <c r="Z28">
        <v>-1.138933066587219</v>
      </c>
      <c r="AA28">
        <v>0</v>
      </c>
      <c r="AB28">
        <v>0</v>
      </c>
      <c r="AC28">
        <v>0</v>
      </c>
      <c r="AD28">
        <v>0</v>
      </c>
      <c r="AE28">
        <v>-3.961080565265263</v>
      </c>
      <c r="AF28">
        <v>0.13906263158151641</v>
      </c>
      <c r="AG28">
        <v>3.8547348152474993E-2</v>
      </c>
      <c r="AH28">
        <v>3.9478729070277607E-2</v>
      </c>
      <c r="AM28">
        <v>1.465979319277616E-4</v>
      </c>
      <c r="AN28">
        <v>0.13906263158151641</v>
      </c>
      <c r="AO28">
        <v>1.0055997373258589</v>
      </c>
      <c r="AP28">
        <v>1.0135518180454219</v>
      </c>
      <c r="AQ28">
        <v>1.0113293340567699</v>
      </c>
      <c r="AV28">
        <v>1.0135518180454219</v>
      </c>
    </row>
    <row r="29" spans="1:48" x14ac:dyDescent="0.2">
      <c r="A29" s="1">
        <v>91</v>
      </c>
      <c r="B29" t="s">
        <v>47</v>
      </c>
      <c r="C29" t="s">
        <v>50</v>
      </c>
      <c r="I29">
        <v>0.25848843527783338</v>
      </c>
      <c r="J29">
        <v>0.74151156472216662</v>
      </c>
      <c r="P29">
        <v>0.25848843527783338</v>
      </c>
      <c r="Q29">
        <v>0.74151156472216662</v>
      </c>
      <c r="R29">
        <v>77</v>
      </c>
      <c r="S29" s="9">
        <v>0.58685446009389675</v>
      </c>
      <c r="T29">
        <v>0.79342723004694837</v>
      </c>
      <c r="U29">
        <v>-18.41243063766948</v>
      </c>
      <c r="V29">
        <v>0.1262212820084426</v>
      </c>
      <c r="W29">
        <v>42.824861275338968</v>
      </c>
      <c r="X29">
        <v>0.54032488567131798</v>
      </c>
      <c r="Y29">
        <v>-1.5500002969255591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-3.114273232932097</v>
      </c>
      <c r="AF29">
        <v>0.24374405422637849</v>
      </c>
      <c r="AG29">
        <v>9.5322423493467465E-2</v>
      </c>
      <c r="AM29">
        <v>9.987614603010286E-6</v>
      </c>
      <c r="AN29">
        <v>0.24374405422637849</v>
      </c>
      <c r="AO29">
        <v>1.0041485487929489</v>
      </c>
      <c r="AP29">
        <v>1.0041485487929489</v>
      </c>
      <c r="AV29">
        <v>1.0041485487929489</v>
      </c>
    </row>
    <row r="30" spans="1:48" x14ac:dyDescent="0.2">
      <c r="A30" s="1">
        <v>92</v>
      </c>
      <c r="B30" t="s">
        <v>47</v>
      </c>
      <c r="C30" t="s">
        <v>51</v>
      </c>
      <c r="D30" t="s">
        <v>52</v>
      </c>
      <c r="I30">
        <v>0.26392340150661769</v>
      </c>
      <c r="J30">
        <v>0.43475552952941121</v>
      </c>
      <c r="K30">
        <v>0.30132106896397098</v>
      </c>
      <c r="P30">
        <v>0.26392340150661769</v>
      </c>
      <c r="Q30">
        <v>0.43475552952941121</v>
      </c>
      <c r="R30">
        <v>77</v>
      </c>
      <c r="S30" s="9">
        <v>0.61971830985915488</v>
      </c>
      <c r="T30">
        <v>0.8098591549295775</v>
      </c>
      <c r="U30">
        <v>-16.916170181560499</v>
      </c>
      <c r="V30">
        <v>0.19722768897600479</v>
      </c>
      <c r="W30">
        <v>41.832340363120998</v>
      </c>
      <c r="X30">
        <v>0.43536828144176543</v>
      </c>
      <c r="Y30">
        <v>-0.7171731140854456</v>
      </c>
      <c r="Z30">
        <v>-0.49705950744860461</v>
      </c>
      <c r="AA30">
        <v>0</v>
      </c>
      <c r="AB30">
        <v>0</v>
      </c>
      <c r="AC30">
        <v>0</v>
      </c>
      <c r="AD30">
        <v>0</v>
      </c>
      <c r="AE30">
        <v>-2.9767064970099621</v>
      </c>
      <c r="AF30">
        <v>0.37219072686393201</v>
      </c>
      <c r="AG30">
        <v>2.1398364010587988E-2</v>
      </c>
      <c r="AH30">
        <v>0.28892927770109172</v>
      </c>
      <c r="AM30">
        <v>4.1667616998057142E-7</v>
      </c>
      <c r="AN30">
        <v>0.37219072686393201</v>
      </c>
      <c r="AO30">
        <v>1.0030398830795051</v>
      </c>
      <c r="AP30">
        <v>1.0194918654839551</v>
      </c>
      <c r="AQ30">
        <v>1.0199542105249511</v>
      </c>
      <c r="AV30">
        <v>1.0199542105249511</v>
      </c>
    </row>
    <row r="31" spans="1:48" x14ac:dyDescent="0.2">
      <c r="A31" s="1">
        <v>93</v>
      </c>
      <c r="B31" t="s">
        <v>47</v>
      </c>
      <c r="C31" t="s">
        <v>51</v>
      </c>
      <c r="I31">
        <v>0.3806737549299638</v>
      </c>
      <c r="J31">
        <v>0.6193262450700362</v>
      </c>
      <c r="P31">
        <v>0.3806737549299638</v>
      </c>
      <c r="Q31">
        <v>0.6193262450700362</v>
      </c>
      <c r="R31">
        <v>77</v>
      </c>
      <c r="S31" s="9">
        <v>0.5140845070422535</v>
      </c>
      <c r="T31">
        <v>0.75704225352112675</v>
      </c>
      <c r="U31">
        <v>-17.49691959832068</v>
      </c>
      <c r="V31">
        <v>0.16966769481570709</v>
      </c>
      <c r="W31">
        <v>40.993839196641368</v>
      </c>
      <c r="X31">
        <v>0.47422044796149171</v>
      </c>
      <c r="Y31">
        <v>-0.77151935369291602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-2.8897451368416651</v>
      </c>
      <c r="AF31">
        <v>0.31708938867450492</v>
      </c>
      <c r="AG31">
        <v>1.103491264851417E-2</v>
      </c>
      <c r="AM31">
        <v>2.6238924952406049E-7</v>
      </c>
      <c r="AN31">
        <v>0.31708938867450492</v>
      </c>
      <c r="AO31">
        <v>1.0014925017593721</v>
      </c>
      <c r="AP31">
        <v>1.0014925017593721</v>
      </c>
      <c r="AV31">
        <v>1.0014925017593721</v>
      </c>
    </row>
    <row r="32" spans="1:48" x14ac:dyDescent="0.2">
      <c r="A32" s="1">
        <v>94</v>
      </c>
      <c r="B32" t="s">
        <v>47</v>
      </c>
      <c r="C32" t="s">
        <v>52</v>
      </c>
      <c r="I32">
        <v>0.43503008635087248</v>
      </c>
      <c r="J32">
        <v>0.56496991364912752</v>
      </c>
      <c r="P32">
        <v>0.43503008635087248</v>
      </c>
      <c r="Q32">
        <v>0.56496991364912752</v>
      </c>
      <c r="R32">
        <v>77</v>
      </c>
      <c r="S32" s="9">
        <v>0.4061032863849765</v>
      </c>
      <c r="T32">
        <v>0.70305164319248825</v>
      </c>
      <c r="U32">
        <v>-19.375774992327909</v>
      </c>
      <c r="V32">
        <v>8.0504895521384956E-2</v>
      </c>
      <c r="W32">
        <v>44.75154998465581</v>
      </c>
      <c r="X32">
        <v>0.48874466657487781</v>
      </c>
      <c r="Y32">
        <v>-0.63472858713631941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-2.744209632810104</v>
      </c>
      <c r="AF32">
        <v>0.29621231385068908</v>
      </c>
      <c r="AG32">
        <v>0.15204012429936051</v>
      </c>
      <c r="AM32">
        <v>2.376439968378034E-7</v>
      </c>
      <c r="AN32">
        <v>0.29621231385068908</v>
      </c>
      <c r="AO32">
        <v>1.0019466839921689</v>
      </c>
      <c r="AP32">
        <v>1.0019466839921689</v>
      </c>
      <c r="AV32">
        <v>1.0019466839921689</v>
      </c>
    </row>
    <row r="33" spans="1:48" x14ac:dyDescent="0.2">
      <c r="A33" s="1">
        <v>95</v>
      </c>
      <c r="B33" t="s">
        <v>47</v>
      </c>
      <c r="I33">
        <v>1</v>
      </c>
      <c r="P33">
        <v>1</v>
      </c>
      <c r="Q33">
        <v>1</v>
      </c>
      <c r="R33">
        <v>77</v>
      </c>
      <c r="S33" s="9">
        <v>0.2699530516431925</v>
      </c>
      <c r="T33">
        <v>0.63497652582159625</v>
      </c>
      <c r="U33">
        <v>-20.478207973353221</v>
      </c>
      <c r="V33">
        <v>2.818793119505858E-2</v>
      </c>
      <c r="W33">
        <v>44.956415946706443</v>
      </c>
      <c r="X33">
        <v>0.47560634588034167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-2.564158904793433</v>
      </c>
      <c r="AF33">
        <v>0.28749222848928219</v>
      </c>
      <c r="AM33">
        <v>2.8691584369553311E-8</v>
      </c>
      <c r="AN33">
        <v>0.28749222848928219</v>
      </c>
      <c r="AO33">
        <v>1</v>
      </c>
      <c r="AV33">
        <v>1</v>
      </c>
    </row>
    <row r="34" spans="1:48" s="3" customFormat="1" x14ac:dyDescent="0.2">
      <c r="A34" s="2">
        <v>96</v>
      </c>
      <c r="B34" s="3" t="s">
        <v>48</v>
      </c>
      <c r="C34" s="3" t="s">
        <v>49</v>
      </c>
      <c r="D34" s="3" t="s">
        <v>50</v>
      </c>
      <c r="E34" s="3" t="s">
        <v>51</v>
      </c>
      <c r="F34" s="3" t="s">
        <v>52</v>
      </c>
      <c r="I34" s="3">
        <v>5.0715001058083208E-2</v>
      </c>
      <c r="J34" s="3">
        <v>0.36351501151219889</v>
      </c>
      <c r="K34" s="3">
        <v>0.37415784531824642</v>
      </c>
      <c r="L34" s="3">
        <v>0.11857191216265479</v>
      </c>
      <c r="M34" s="3">
        <v>9.3040229948816666E-2</v>
      </c>
      <c r="P34" s="3">
        <v>5.0715001058083208E-2</v>
      </c>
      <c r="Q34" s="3">
        <v>0.37415784531824642</v>
      </c>
      <c r="R34" s="3">
        <v>77</v>
      </c>
      <c r="S34" s="3">
        <v>0.90140845070422537</v>
      </c>
      <c r="T34" s="3">
        <v>0.95070422535211274</v>
      </c>
      <c r="U34" s="3">
        <v>-12.027344761285789</v>
      </c>
      <c r="V34" s="3">
        <v>0.42923136585464122</v>
      </c>
      <c r="W34" s="3">
        <v>36.054689522571579</v>
      </c>
      <c r="X34" s="3">
        <v>-0.40958708656232989</v>
      </c>
      <c r="Y34" s="3">
        <v>-2.9358385365393258</v>
      </c>
      <c r="Z34" s="3">
        <v>-3.0217927355029341</v>
      </c>
      <c r="AA34" s="3">
        <v>-0.95761654417013276</v>
      </c>
      <c r="AB34" s="3">
        <v>-0.75141626585357613</v>
      </c>
      <c r="AC34" s="3">
        <v>0</v>
      </c>
      <c r="AD34" s="3">
        <v>0</v>
      </c>
      <c r="AE34" s="3">
        <v>-5.9385719907659773</v>
      </c>
      <c r="AF34" s="3">
        <v>0.66611776043436777</v>
      </c>
      <c r="AG34" s="3">
        <v>0.30568230590923112</v>
      </c>
      <c r="AH34" s="3">
        <v>8.2299502501459468E-2</v>
      </c>
      <c r="AI34" s="3">
        <v>3.1611323607381947E-2</v>
      </c>
      <c r="AJ34" s="3">
        <v>0.2077434031818641</v>
      </c>
      <c r="AM34" s="3">
        <v>4.0389423937632297E-3</v>
      </c>
      <c r="AN34" s="11">
        <v>0.66611776043436799</v>
      </c>
      <c r="AO34" s="3">
        <v>1.280077273072614</v>
      </c>
      <c r="AP34" s="3">
        <v>1.07615661850968</v>
      </c>
      <c r="AQ34" s="3">
        <v>1.2793394542866989</v>
      </c>
      <c r="AR34" s="3">
        <v>1.032606261265359</v>
      </c>
      <c r="AS34" s="3">
        <v>1.1431463709899421</v>
      </c>
      <c r="AV34" s="3">
        <v>1.280077273072614</v>
      </c>
    </row>
    <row r="35" spans="1:48" s="3" customFormat="1" x14ac:dyDescent="0.2">
      <c r="A35" s="2">
        <v>97</v>
      </c>
      <c r="B35" s="3" t="s">
        <v>48</v>
      </c>
      <c r="C35" s="3" t="s">
        <v>49</v>
      </c>
      <c r="D35" s="3" t="s">
        <v>50</v>
      </c>
      <c r="E35" s="3" t="s">
        <v>51</v>
      </c>
      <c r="I35" s="3">
        <v>0.14093439811326369</v>
      </c>
      <c r="J35" s="3">
        <v>0.36344073172732227</v>
      </c>
      <c r="K35" s="3">
        <v>0.34838304401330539</v>
      </c>
      <c r="L35" s="3">
        <v>0.1472418261461084</v>
      </c>
      <c r="P35" s="3">
        <v>0.14093439811326369</v>
      </c>
      <c r="Q35" s="3">
        <v>0.36344073172732227</v>
      </c>
      <c r="R35" s="3">
        <v>77</v>
      </c>
      <c r="S35" s="3">
        <v>0.87323943661971826</v>
      </c>
      <c r="T35" s="3">
        <v>0.93661971830985913</v>
      </c>
      <c r="U35" s="3">
        <v>-12.86756793947797</v>
      </c>
      <c r="V35" s="3">
        <v>0.38935780728353442</v>
      </c>
      <c r="W35" s="3">
        <v>35.73513587895593</v>
      </c>
      <c r="X35" s="3">
        <v>-0.95021179000103329</v>
      </c>
      <c r="Y35" s="3">
        <v>-2.4504001356458258</v>
      </c>
      <c r="Z35" s="3">
        <v>-2.3488777778143919</v>
      </c>
      <c r="AA35" s="3">
        <v>-0.99273790542514251</v>
      </c>
      <c r="AB35" s="3">
        <v>0</v>
      </c>
      <c r="AC35" s="3">
        <v>0</v>
      </c>
      <c r="AD35" s="3">
        <v>0</v>
      </c>
      <c r="AE35" s="3">
        <v>-5.4126181590067191</v>
      </c>
      <c r="AF35" s="3">
        <v>0.35283650059039101</v>
      </c>
      <c r="AG35" s="3">
        <v>0.36451665119523852</v>
      </c>
      <c r="AH35" s="3">
        <v>0.12280140456547969</v>
      </c>
      <c r="AI35" s="3">
        <v>2.5649785823796709E-2</v>
      </c>
      <c r="AM35" s="3">
        <v>2.9246082704551188E-3</v>
      </c>
      <c r="AN35" s="11">
        <v>0.36451665119523852</v>
      </c>
      <c r="AO35" s="3">
        <v>1.160603825903892</v>
      </c>
      <c r="AP35" s="3">
        <v>1.073890462763474</v>
      </c>
      <c r="AQ35" s="3">
        <v>1.212737123639118</v>
      </c>
      <c r="AR35" s="3">
        <v>1.009741907715721</v>
      </c>
      <c r="AV35" s="3">
        <v>1.212737123639118</v>
      </c>
    </row>
    <row r="36" spans="1:48" s="3" customFormat="1" x14ac:dyDescent="0.2">
      <c r="A36" s="2">
        <v>98</v>
      </c>
      <c r="B36" s="3" t="s">
        <v>48</v>
      </c>
      <c r="C36" s="3" t="s">
        <v>49</v>
      </c>
      <c r="D36" s="3" t="s">
        <v>50</v>
      </c>
      <c r="E36" s="3" t="s">
        <v>52</v>
      </c>
      <c r="I36" s="3">
        <v>2.6234923712480481E-2</v>
      </c>
      <c r="J36" s="3">
        <v>0.59322389193323388</v>
      </c>
      <c r="K36" s="3">
        <v>0.26183879221077949</v>
      </c>
      <c r="L36" s="3">
        <v>0.118702392143506</v>
      </c>
      <c r="P36" s="3">
        <v>2.6234923712480481E-2</v>
      </c>
      <c r="Q36" s="3">
        <v>0.59322389193323388</v>
      </c>
      <c r="R36" s="3">
        <v>77</v>
      </c>
      <c r="S36" s="3">
        <v>0.80281690140845074</v>
      </c>
      <c r="T36" s="3">
        <v>0.90140845070422537</v>
      </c>
      <c r="U36" s="3">
        <v>-14.827063013991619</v>
      </c>
      <c r="V36" s="3">
        <v>0.29636817827624617</v>
      </c>
      <c r="W36" s="3">
        <v>39.654126027983253</v>
      </c>
      <c r="X36" s="3">
        <v>-0.17670542280781601</v>
      </c>
      <c r="Y36" s="3">
        <v>-3.9956616528636011</v>
      </c>
      <c r="Z36" s="3">
        <v>-1.7636161245280431</v>
      </c>
      <c r="AA36" s="3">
        <v>-0.79952038823878901</v>
      </c>
      <c r="AB36" s="3">
        <v>0</v>
      </c>
      <c r="AC36" s="3">
        <v>0</v>
      </c>
      <c r="AD36" s="3">
        <v>0</v>
      </c>
      <c r="AE36" s="3">
        <v>-5.2184969161010653</v>
      </c>
      <c r="AF36" s="3">
        <v>0.78810265098004784</v>
      </c>
      <c r="AG36" s="3">
        <v>0.1751719759727158</v>
      </c>
      <c r="AH36" s="3">
        <v>0.15779099869822999</v>
      </c>
      <c r="AI36" s="3">
        <v>0.14296172348528999</v>
      </c>
      <c r="AM36" s="3">
        <v>4.0376692281622138E-3</v>
      </c>
      <c r="AN36" s="11">
        <v>0.78810265098004784</v>
      </c>
      <c r="AO36" s="3">
        <v>1.2782676575752689</v>
      </c>
      <c r="AP36" s="3">
        <v>1.076033022158791</v>
      </c>
      <c r="AQ36" s="3">
        <v>1.263430865047537</v>
      </c>
      <c r="AR36" s="3">
        <v>1.117834397040385</v>
      </c>
      <c r="AV36" s="3">
        <v>1.2782676575752689</v>
      </c>
    </row>
    <row r="37" spans="1:48" x14ac:dyDescent="0.2">
      <c r="A37" s="1">
        <v>99</v>
      </c>
      <c r="B37" t="s">
        <v>48</v>
      </c>
      <c r="C37" t="s">
        <v>49</v>
      </c>
      <c r="D37" t="s">
        <v>50</v>
      </c>
      <c r="I37">
        <v>9.747335458337153E-2</v>
      </c>
      <c r="J37">
        <v>0.70119034872844688</v>
      </c>
      <c r="K37">
        <v>0.20133629668818159</v>
      </c>
      <c r="P37">
        <v>9.747335458337153E-2</v>
      </c>
      <c r="Q37">
        <v>0.70119034872844688</v>
      </c>
      <c r="R37">
        <v>77</v>
      </c>
      <c r="S37" s="9">
        <v>0.76525821596244137</v>
      </c>
      <c r="T37">
        <v>0.88262910798122074</v>
      </c>
      <c r="U37">
        <v>-16.006018088676761</v>
      </c>
      <c r="V37">
        <v>0.24041978808269529</v>
      </c>
      <c r="W37">
        <v>40.012036177353529</v>
      </c>
      <c r="X37">
        <v>-0.56012019623155329</v>
      </c>
      <c r="Y37">
        <v>-4.0293152667636853</v>
      </c>
      <c r="Z37">
        <v>-1.156957473060612</v>
      </c>
      <c r="AA37">
        <v>0</v>
      </c>
      <c r="AB37">
        <v>0</v>
      </c>
      <c r="AC37">
        <v>0</v>
      </c>
      <c r="AD37">
        <v>0</v>
      </c>
      <c r="AE37">
        <v>-4.8999271089479279</v>
      </c>
      <c r="AF37">
        <v>0.37249395236003058</v>
      </c>
      <c r="AG37">
        <v>0.168410396730166</v>
      </c>
      <c r="AH37">
        <v>0.2981397532210408</v>
      </c>
      <c r="AM37">
        <v>3.818108744200657E-3</v>
      </c>
      <c r="AN37">
        <v>0.37249395236003058</v>
      </c>
      <c r="AO37">
        <v>1.1605229291761761</v>
      </c>
      <c r="AP37">
        <v>1.073551683625638</v>
      </c>
      <c r="AQ37">
        <v>1.2048668310925139</v>
      </c>
      <c r="AV37">
        <v>1.2048668310925139</v>
      </c>
    </row>
    <row r="38" spans="1:48" s="3" customFormat="1" x14ac:dyDescent="0.2">
      <c r="A38" s="2">
        <v>100</v>
      </c>
      <c r="B38" s="3" t="s">
        <v>48</v>
      </c>
      <c r="C38" s="3" t="s">
        <v>49</v>
      </c>
      <c r="D38" s="3" t="s">
        <v>51</v>
      </c>
      <c r="E38" s="3" t="s">
        <v>52</v>
      </c>
      <c r="I38" s="3">
        <v>0.14196797167396541</v>
      </c>
      <c r="J38" s="3">
        <v>0.68308767870018272</v>
      </c>
      <c r="K38" s="3">
        <v>0.1143189254620109</v>
      </c>
      <c r="L38" s="3">
        <v>6.0625424163841042E-2</v>
      </c>
      <c r="P38" s="3">
        <v>6.0625424163841042E-2</v>
      </c>
      <c r="Q38" s="3">
        <v>0.68308767870018272</v>
      </c>
      <c r="R38" s="3">
        <v>77</v>
      </c>
      <c r="S38" s="3">
        <v>0.80751173708920188</v>
      </c>
      <c r="T38" s="3">
        <v>0.90375586854460099</v>
      </c>
      <c r="U38" s="3">
        <v>-14.091871343415979</v>
      </c>
      <c r="V38" s="3">
        <v>0.33125737069386202</v>
      </c>
      <c r="W38" s="3">
        <v>38.183742686831962</v>
      </c>
      <c r="X38" s="3">
        <v>-0.85866541602556112</v>
      </c>
      <c r="Y38" s="3">
        <v>-4.1315217714038086</v>
      </c>
      <c r="Z38" s="3">
        <v>-0.69143558602685873</v>
      </c>
      <c r="AA38" s="3">
        <v>-0.36668098055892051</v>
      </c>
      <c r="AB38" s="3">
        <v>0</v>
      </c>
      <c r="AC38" s="3">
        <v>0</v>
      </c>
      <c r="AD38" s="3">
        <v>0</v>
      </c>
      <c r="AE38" s="3">
        <v>-5.0631239887610828</v>
      </c>
      <c r="AF38" s="3">
        <v>0.38064808723918803</v>
      </c>
      <c r="AG38" s="3">
        <v>0.19568279816898579</v>
      </c>
      <c r="AH38" s="3">
        <v>6.1530031883318813E-2</v>
      </c>
      <c r="AI38" s="3">
        <v>0.48038229184700348</v>
      </c>
      <c r="AM38" s="3">
        <v>5.6941984233710224E-3</v>
      </c>
      <c r="AN38" s="11">
        <v>0.48038229184700348</v>
      </c>
      <c r="AO38" s="3">
        <v>1.093249789384934</v>
      </c>
      <c r="AP38" s="3">
        <v>1.028680280665129</v>
      </c>
      <c r="AQ38" s="3">
        <v>1.019765799884125</v>
      </c>
      <c r="AR38" s="3">
        <v>1.083634243599402</v>
      </c>
      <c r="AV38" s="3">
        <v>1.093249789384934</v>
      </c>
    </row>
    <row r="39" spans="1:48" s="3" customFormat="1" x14ac:dyDescent="0.2">
      <c r="A39" s="2">
        <v>101</v>
      </c>
      <c r="B39" s="3" t="s">
        <v>48</v>
      </c>
      <c r="C39" s="3" t="s">
        <v>49</v>
      </c>
      <c r="D39" s="3" t="s">
        <v>51</v>
      </c>
      <c r="I39" s="3">
        <v>0.19359117296025091</v>
      </c>
      <c r="J39" s="3">
        <v>0.67497877861142919</v>
      </c>
      <c r="K39" s="3">
        <v>0.13143004842832001</v>
      </c>
      <c r="P39" s="3">
        <v>0.13143004842832001</v>
      </c>
      <c r="Q39" s="3">
        <v>0.67497877861142919</v>
      </c>
      <c r="R39" s="3">
        <v>77</v>
      </c>
      <c r="S39" s="3">
        <v>0.83098591549295775</v>
      </c>
      <c r="T39" s="3">
        <v>0.91549295774647887</v>
      </c>
      <c r="U39" s="3">
        <v>-14.34669966073233</v>
      </c>
      <c r="V39" s="3">
        <v>0.319164260077761</v>
      </c>
      <c r="W39" s="3">
        <v>36.693399321464653</v>
      </c>
      <c r="X39" s="3">
        <v>-1.097841928764054</v>
      </c>
      <c r="Y39" s="3">
        <v>-3.827757189826658</v>
      </c>
      <c r="Z39" s="3">
        <v>-0.74533056263740882</v>
      </c>
      <c r="AA39" s="3">
        <v>0</v>
      </c>
      <c r="AB39" s="3">
        <v>0</v>
      </c>
      <c r="AC39" s="3">
        <v>0</v>
      </c>
      <c r="AD39" s="3">
        <v>0</v>
      </c>
      <c r="AE39" s="3">
        <v>-4.9480715420676953</v>
      </c>
      <c r="AF39" s="3">
        <v>0.26484777896529083</v>
      </c>
      <c r="AG39" s="3">
        <v>0.21631299769228479</v>
      </c>
      <c r="AH39" s="3">
        <v>4.3337213727419027E-2</v>
      </c>
      <c r="AM39" s="3">
        <v>5.5763992776708413E-3</v>
      </c>
      <c r="AN39" s="3">
        <v>0.26484777896529083</v>
      </c>
      <c r="AO39" s="3">
        <v>1.028875810828153</v>
      </c>
      <c r="AP39" s="3">
        <v>1.0286755787870481</v>
      </c>
      <c r="AQ39" s="3">
        <v>1.003188991955674</v>
      </c>
      <c r="AV39" s="3">
        <v>1.028875810828153</v>
      </c>
    </row>
    <row r="40" spans="1:48" x14ac:dyDescent="0.2">
      <c r="A40" s="1">
        <v>102</v>
      </c>
      <c r="B40" t="s">
        <v>48</v>
      </c>
      <c r="C40" t="s">
        <v>49</v>
      </c>
      <c r="D40" t="s">
        <v>52</v>
      </c>
      <c r="I40">
        <v>7.1716347535714875E-2</v>
      </c>
      <c r="J40">
        <v>0.84242074523698462</v>
      </c>
      <c r="K40">
        <v>8.5862907227300569E-2</v>
      </c>
      <c r="P40">
        <v>7.1716347535714875E-2</v>
      </c>
      <c r="Q40">
        <v>0.84242074523698462</v>
      </c>
      <c r="R40">
        <v>77</v>
      </c>
      <c r="S40" s="9">
        <v>0.73239436619718312</v>
      </c>
      <c r="T40">
        <v>0.86619718309859151</v>
      </c>
      <c r="U40">
        <v>-15.95664177309791</v>
      </c>
      <c r="V40">
        <v>0.24276298624999071</v>
      </c>
      <c r="W40">
        <v>39.913283546195807</v>
      </c>
      <c r="X40">
        <v>-0.44233851612801017</v>
      </c>
      <c r="Y40">
        <v>-5.1959581770112777</v>
      </c>
      <c r="Z40">
        <v>-0.52959293492249859</v>
      </c>
      <c r="AA40">
        <v>0</v>
      </c>
      <c r="AB40">
        <v>0</v>
      </c>
      <c r="AC40">
        <v>0</v>
      </c>
      <c r="AD40">
        <v>0</v>
      </c>
      <c r="AE40">
        <v>-5.1494001808666754</v>
      </c>
      <c r="AF40">
        <v>0.50060136934644628</v>
      </c>
      <c r="AG40">
        <v>9.903836005541243E-2</v>
      </c>
      <c r="AH40">
        <v>0.27631638161892769</v>
      </c>
      <c r="AM40">
        <v>5.8377364522378796E-3</v>
      </c>
      <c r="AN40">
        <v>0.50060136934644628</v>
      </c>
      <c r="AO40">
        <v>1.0932173502727149</v>
      </c>
      <c r="AP40">
        <v>1.0274102739129749</v>
      </c>
      <c r="AQ40">
        <v>1.0660192218729621</v>
      </c>
      <c r="AV40">
        <v>1.0932173502727149</v>
      </c>
    </row>
    <row r="41" spans="1:48" x14ac:dyDescent="0.2">
      <c r="A41" s="1">
        <v>103</v>
      </c>
      <c r="B41" t="s">
        <v>48</v>
      </c>
      <c r="C41" t="s">
        <v>49</v>
      </c>
      <c r="I41">
        <v>0.1167389886817584</v>
      </c>
      <c r="J41">
        <v>0.88326101131824164</v>
      </c>
      <c r="P41">
        <v>0.1167389886817584</v>
      </c>
      <c r="Q41">
        <v>0.88326101131824164</v>
      </c>
      <c r="R41">
        <v>77</v>
      </c>
      <c r="S41" s="9">
        <v>0.66666666666666663</v>
      </c>
      <c r="T41">
        <v>0.83333333333333326</v>
      </c>
      <c r="U41">
        <v>-16.580308186869601</v>
      </c>
      <c r="V41">
        <v>0.21316632678641431</v>
      </c>
      <c r="W41">
        <v>39.160616373739202</v>
      </c>
      <c r="X41">
        <v>-0.66648775728159071</v>
      </c>
      <c r="Y41">
        <v>-5.0427252897707531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-5.0096329887270334</v>
      </c>
      <c r="AF41">
        <v>0.29482335351904398</v>
      </c>
      <c r="AG41">
        <v>0.1008257720090463</v>
      </c>
      <c r="AM41">
        <v>5.5471801300065564E-3</v>
      </c>
      <c r="AN41">
        <v>0.29482335351904398</v>
      </c>
      <c r="AO41">
        <v>1.0274045388668871</v>
      </c>
      <c r="AP41">
        <v>1.0274045388668871</v>
      </c>
      <c r="AV41">
        <v>1.0274045388668871</v>
      </c>
    </row>
    <row r="42" spans="1:48" s="3" customFormat="1" x14ac:dyDescent="0.2">
      <c r="A42" s="2">
        <v>104</v>
      </c>
      <c r="B42" s="3" t="s">
        <v>48</v>
      </c>
      <c r="C42" s="3" t="s">
        <v>50</v>
      </c>
      <c r="D42" s="3" t="s">
        <v>51</v>
      </c>
      <c r="E42" s="3" t="s">
        <v>52</v>
      </c>
      <c r="I42" s="3">
        <v>0.16535547352257179</v>
      </c>
      <c r="J42" s="3">
        <v>0.51802149101406592</v>
      </c>
      <c r="K42" s="3">
        <v>0.19133990961432931</v>
      </c>
      <c r="L42" s="3">
        <v>0.12528312584903289</v>
      </c>
      <c r="P42" s="3">
        <v>0.12528312584903289</v>
      </c>
      <c r="Q42" s="3">
        <v>0.51802149101406592</v>
      </c>
      <c r="R42" s="3">
        <v>77</v>
      </c>
      <c r="S42" s="3">
        <v>0.85915492957746475</v>
      </c>
      <c r="T42" s="3">
        <v>0.92957746478873238</v>
      </c>
      <c r="U42" s="3">
        <v>-13.343171499199251</v>
      </c>
      <c r="V42" s="3">
        <v>0.36678760583303838</v>
      </c>
      <c r="W42" s="3">
        <v>36.686342998398501</v>
      </c>
      <c r="X42" s="3">
        <v>-0.91447408709217581</v>
      </c>
      <c r="Y42" s="3">
        <v>-2.8648415440844239</v>
      </c>
      <c r="Z42" s="3">
        <v>-1.0581771830188511</v>
      </c>
      <c r="AA42" s="3">
        <v>-0.6928598715131703</v>
      </c>
      <c r="AB42" s="3">
        <v>0</v>
      </c>
      <c r="AC42" s="3">
        <v>0</v>
      </c>
      <c r="AD42" s="3">
        <v>0</v>
      </c>
      <c r="AE42" s="3">
        <v>-4.81925241449356</v>
      </c>
      <c r="AF42" s="3">
        <v>0.39244718032316789</v>
      </c>
      <c r="AG42" s="3">
        <v>6.5938598658966383E-2</v>
      </c>
      <c r="AH42" s="3">
        <v>1.9456678078324671E-2</v>
      </c>
      <c r="AI42" s="3">
        <v>0.2559749538566185</v>
      </c>
      <c r="AM42" s="3">
        <v>7.3083842702509913E-4</v>
      </c>
      <c r="AN42" s="11">
        <v>0.39244718032316789</v>
      </c>
      <c r="AO42" s="3">
        <v>1.2751526571903831</v>
      </c>
      <c r="AP42" s="3">
        <v>1.22289938682357</v>
      </c>
      <c r="AQ42" s="3">
        <v>1.032487666663418</v>
      </c>
      <c r="AR42" s="3">
        <v>1.140739149148051</v>
      </c>
      <c r="AV42" s="3">
        <v>1.2751526571903831</v>
      </c>
    </row>
    <row r="43" spans="1:48" s="3" customFormat="1" x14ac:dyDescent="0.2">
      <c r="A43" s="2">
        <v>105</v>
      </c>
      <c r="B43" s="3" t="s">
        <v>48</v>
      </c>
      <c r="C43" s="3" t="s">
        <v>50</v>
      </c>
      <c r="D43" s="3" t="s">
        <v>51</v>
      </c>
      <c r="I43" s="3">
        <v>0.30984591638588549</v>
      </c>
      <c r="J43" s="3">
        <v>0.46067280715261599</v>
      </c>
      <c r="K43" s="3">
        <v>0.22948127646149841</v>
      </c>
      <c r="P43" s="3">
        <v>0.22948127646149841</v>
      </c>
      <c r="Q43" s="3">
        <v>0.46067280715261599</v>
      </c>
      <c r="R43" s="3">
        <v>77</v>
      </c>
      <c r="S43" s="3">
        <v>0.84507042253521125</v>
      </c>
      <c r="T43" s="3">
        <v>0.92253521126760563</v>
      </c>
      <c r="U43" s="3">
        <v>-14.04011945190816</v>
      </c>
      <c r="V43" s="3">
        <v>0.33371330398725518</v>
      </c>
      <c r="W43" s="3">
        <v>36.080238903816308</v>
      </c>
      <c r="X43" s="3">
        <v>-1.5397255367532141</v>
      </c>
      <c r="Y43" s="3">
        <v>-2.2892336085439631</v>
      </c>
      <c r="Z43" s="3">
        <v>-1.140367398402121</v>
      </c>
      <c r="AA43" s="3">
        <v>0</v>
      </c>
      <c r="AB43" s="3">
        <v>0</v>
      </c>
      <c r="AC43" s="3">
        <v>0</v>
      </c>
      <c r="AD43" s="3">
        <v>0</v>
      </c>
      <c r="AE43" s="3">
        <v>-4.7182867053309643</v>
      </c>
      <c r="AF43" s="3">
        <v>0.1446042210162567</v>
      </c>
      <c r="AG43" s="3">
        <v>9.5909531629684172E-2</v>
      </c>
      <c r="AH43" s="3">
        <v>1.3028492304003599E-2</v>
      </c>
      <c r="AM43" s="3">
        <v>1.1180489668657959E-3</v>
      </c>
      <c r="AN43" s="3">
        <v>0.1446042210162567</v>
      </c>
      <c r="AO43" s="3">
        <v>1.153185830265306</v>
      </c>
      <c r="AP43" s="3">
        <v>1.161676265720571</v>
      </c>
      <c r="AQ43" s="3">
        <v>1.009423365457647</v>
      </c>
      <c r="AV43" s="3">
        <v>1.161676265720571</v>
      </c>
    </row>
    <row r="44" spans="1:48" x14ac:dyDescent="0.2">
      <c r="A44" s="1">
        <v>106</v>
      </c>
      <c r="B44" t="s">
        <v>48</v>
      </c>
      <c r="C44" t="s">
        <v>50</v>
      </c>
      <c r="D44" t="s">
        <v>52</v>
      </c>
      <c r="I44">
        <v>0.10060249102959259</v>
      </c>
      <c r="J44">
        <v>0.63004437127925539</v>
      </c>
      <c r="K44">
        <v>0.26935313769115199</v>
      </c>
      <c r="P44">
        <v>0.10060249102959259</v>
      </c>
      <c r="Q44">
        <v>0.63004437127925539</v>
      </c>
      <c r="R44">
        <v>77</v>
      </c>
      <c r="S44" s="9">
        <v>0.67136150234741787</v>
      </c>
      <c r="T44">
        <v>0.83568075117370899</v>
      </c>
      <c r="U44">
        <v>-16.947183457478669</v>
      </c>
      <c r="V44">
        <v>0.19575592563276331</v>
      </c>
      <c r="W44">
        <v>41.894366914957352</v>
      </c>
      <c r="X44">
        <v>-0.30881791348192489</v>
      </c>
      <c r="Y44">
        <v>-1.9340374790745249</v>
      </c>
      <c r="Z44">
        <v>-0.82682916814776619</v>
      </c>
      <c r="AA44">
        <v>0</v>
      </c>
      <c r="AB44">
        <v>0</v>
      </c>
      <c r="AC44">
        <v>0</v>
      </c>
      <c r="AD44">
        <v>0</v>
      </c>
      <c r="AE44">
        <v>-3.4949975431618818</v>
      </c>
      <c r="AF44">
        <v>0.63261725421780901</v>
      </c>
      <c r="AG44">
        <v>8.1333036626181077E-2</v>
      </c>
      <c r="AH44">
        <v>0.12592783884805531</v>
      </c>
      <c r="AM44">
        <v>2.5398352886289702E-5</v>
      </c>
      <c r="AN44">
        <v>0.63261725421780901</v>
      </c>
      <c r="AO44">
        <v>1.2734062599745879</v>
      </c>
      <c r="AP44">
        <v>1.206340162799429</v>
      </c>
      <c r="AQ44">
        <v>1.1152566642887489</v>
      </c>
      <c r="AV44">
        <v>1.2734062599745879</v>
      </c>
    </row>
    <row r="45" spans="1:48" x14ac:dyDescent="0.2">
      <c r="A45" s="1">
        <v>107</v>
      </c>
      <c r="B45" t="s">
        <v>48</v>
      </c>
      <c r="C45" t="s">
        <v>50</v>
      </c>
      <c r="I45">
        <v>0.3535452950736509</v>
      </c>
      <c r="J45">
        <v>0.64645470492634916</v>
      </c>
      <c r="P45">
        <v>0.3535452950736509</v>
      </c>
      <c r="Q45">
        <v>0.64645470492634916</v>
      </c>
      <c r="R45">
        <v>77</v>
      </c>
      <c r="S45" s="9">
        <v>0.53051643192488263</v>
      </c>
      <c r="T45">
        <v>0.76525821596244126</v>
      </c>
      <c r="U45">
        <v>-18.258325665987009</v>
      </c>
      <c r="V45">
        <v>0.13353447423399031</v>
      </c>
      <c r="W45">
        <v>42.51665133197401</v>
      </c>
      <c r="X45">
        <v>-0.74282613680501342</v>
      </c>
      <c r="Y45">
        <v>-1.3582515671148401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-3.2037364978878342</v>
      </c>
      <c r="AF45">
        <v>0.2411278695422856</v>
      </c>
      <c r="AG45">
        <v>0.1416676380274064</v>
      </c>
      <c r="AM45">
        <v>1.5003401297525E-5</v>
      </c>
      <c r="AN45">
        <v>0.2411278695422856</v>
      </c>
      <c r="AO45">
        <v>1.153075040424677</v>
      </c>
      <c r="AP45">
        <v>1.153075040424677</v>
      </c>
      <c r="AV45">
        <v>1.153075040424677</v>
      </c>
    </row>
    <row r="46" spans="1:48" x14ac:dyDescent="0.2">
      <c r="A46" s="1">
        <v>108</v>
      </c>
      <c r="B46" t="s">
        <v>48</v>
      </c>
      <c r="C46" t="s">
        <v>51</v>
      </c>
      <c r="D46" t="s">
        <v>52</v>
      </c>
      <c r="I46">
        <v>0.55265099826377773</v>
      </c>
      <c r="J46">
        <v>0.34474960900025903</v>
      </c>
      <c r="K46">
        <v>0.1025993927359632</v>
      </c>
      <c r="P46">
        <v>0.1025993927359632</v>
      </c>
      <c r="Q46">
        <v>0.55265099826377773</v>
      </c>
      <c r="R46">
        <v>77</v>
      </c>
      <c r="S46" s="9">
        <v>0.76760563380281688</v>
      </c>
      <c r="T46">
        <v>0.88380281690140849</v>
      </c>
      <c r="U46">
        <v>-15.73306363834334</v>
      </c>
      <c r="V46">
        <v>0.2533730909016334</v>
      </c>
      <c r="W46">
        <v>39.466127276686677</v>
      </c>
      <c r="X46">
        <v>-1.4532437331348971</v>
      </c>
      <c r="Y46">
        <v>-0.90654899810966239</v>
      </c>
      <c r="Z46">
        <v>-0.26979400197485748</v>
      </c>
      <c r="AA46">
        <v>0</v>
      </c>
      <c r="AB46">
        <v>0</v>
      </c>
      <c r="AC46">
        <v>0</v>
      </c>
      <c r="AD46">
        <v>0</v>
      </c>
      <c r="AE46">
        <v>-3.5464920804927011</v>
      </c>
      <c r="AF46">
        <v>0.159052979681367</v>
      </c>
      <c r="AG46">
        <v>1.7479912591163878E-2</v>
      </c>
      <c r="AH46">
        <v>0.58597789775832976</v>
      </c>
      <c r="AM46">
        <v>1.3470097378076891E-4</v>
      </c>
      <c r="AN46">
        <v>0.58597789775832976</v>
      </c>
      <c r="AO46">
        <v>1.066145230968125</v>
      </c>
      <c r="AP46">
        <v>1.0185067989332841</v>
      </c>
      <c r="AQ46">
        <v>1.083629290538481</v>
      </c>
      <c r="AV46">
        <v>1.083629290538481</v>
      </c>
    </row>
    <row r="47" spans="1:48" x14ac:dyDescent="0.2">
      <c r="A47" s="1">
        <v>109</v>
      </c>
      <c r="B47" t="s">
        <v>48</v>
      </c>
      <c r="C47" t="s">
        <v>51</v>
      </c>
      <c r="I47">
        <v>0.62995887290025776</v>
      </c>
      <c r="J47">
        <v>0.3700411270997423</v>
      </c>
      <c r="P47">
        <v>0.3700411270997423</v>
      </c>
      <c r="Q47">
        <v>0.62995887290025776</v>
      </c>
      <c r="R47">
        <v>77</v>
      </c>
      <c r="S47" s="9">
        <v>0.77464788732394363</v>
      </c>
      <c r="T47">
        <v>0.88732394366197176</v>
      </c>
      <c r="U47">
        <v>-15.88376354708776</v>
      </c>
      <c r="V47">
        <v>0.24622148904876631</v>
      </c>
      <c r="W47">
        <v>37.767527094175527</v>
      </c>
      <c r="X47">
        <v>-1.627537203134946</v>
      </c>
      <c r="Y47">
        <v>-0.95602384052803635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-3.5850987870352919</v>
      </c>
      <c r="AF47">
        <v>0.11135493304046711</v>
      </c>
      <c r="AG47">
        <v>1.132793347073395E-2</v>
      </c>
      <c r="AM47">
        <v>1.6698493978846689E-4</v>
      </c>
      <c r="AN47">
        <v>0.11135493304046711</v>
      </c>
      <c r="AO47">
        <v>1.0019494434697029</v>
      </c>
      <c r="AP47">
        <v>1.0019494434697029</v>
      </c>
      <c r="AV47">
        <v>1.0019494434697029</v>
      </c>
    </row>
    <row r="48" spans="1:48" x14ac:dyDescent="0.2">
      <c r="A48" s="1">
        <v>110</v>
      </c>
      <c r="B48" t="s">
        <v>48</v>
      </c>
      <c r="C48" t="s">
        <v>52</v>
      </c>
      <c r="I48">
        <v>0.61853354631672564</v>
      </c>
      <c r="J48">
        <v>0.38146645368327431</v>
      </c>
      <c r="P48">
        <v>0.38146645368327431</v>
      </c>
      <c r="Q48">
        <v>0.61853354631672564</v>
      </c>
      <c r="R48">
        <v>77</v>
      </c>
      <c r="S48" s="9">
        <v>0.49295774647887319</v>
      </c>
      <c r="T48">
        <v>0.74647887323943662</v>
      </c>
      <c r="U48">
        <v>-18.964986895643641</v>
      </c>
      <c r="V48">
        <v>9.9999219956347085E-2</v>
      </c>
      <c r="W48">
        <v>43.929973791287289</v>
      </c>
      <c r="X48">
        <v>-0.7820979702580364</v>
      </c>
      <c r="Y48">
        <v>-0.48234108064762959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-2.8548589654430652</v>
      </c>
      <c r="AF48">
        <v>0.2156118415414596</v>
      </c>
      <c r="AG48">
        <v>0.28919589454920769</v>
      </c>
      <c r="AM48">
        <v>1.177606175312526E-6</v>
      </c>
      <c r="AN48">
        <v>0.28919589454920769</v>
      </c>
      <c r="AO48">
        <v>1.0660132713101509</v>
      </c>
      <c r="AP48">
        <v>1.0660132713101509</v>
      </c>
      <c r="AV48">
        <v>1.0660132713101509</v>
      </c>
    </row>
    <row r="49" spans="1:48" s="5" customFormat="1" x14ac:dyDescent="0.2">
      <c r="A49" s="4">
        <v>111</v>
      </c>
      <c r="B49" s="5" t="s">
        <v>48</v>
      </c>
      <c r="I49" s="5">
        <v>1</v>
      </c>
      <c r="P49" s="5">
        <v>1</v>
      </c>
      <c r="Q49" s="5">
        <v>1</v>
      </c>
      <c r="R49" s="5">
        <v>77</v>
      </c>
      <c r="S49" s="9">
        <v>0.38497652582159619</v>
      </c>
      <c r="T49" s="5">
        <v>0.69248826291079812</v>
      </c>
      <c r="U49" s="5">
        <v>-19.556250229734079</v>
      </c>
      <c r="V49" s="5">
        <v>7.1940278243350586E-2</v>
      </c>
      <c r="W49" s="5">
        <v>43.112500459468173</v>
      </c>
      <c r="X49" s="5">
        <v>-0.94693420586576016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-2.7813007703029839</v>
      </c>
      <c r="AF49" s="5">
        <v>0.1388541314848232</v>
      </c>
      <c r="AM49" s="5">
        <v>1.165720377986912E-6</v>
      </c>
      <c r="AN49" s="5">
        <v>0.1388541314848232</v>
      </c>
      <c r="AO49" s="5">
        <v>1</v>
      </c>
      <c r="AV49" s="5">
        <v>1</v>
      </c>
    </row>
    <row r="50" spans="1:48" s="7" customFormat="1" x14ac:dyDescent="0.2">
      <c r="A50" s="6">
        <v>112</v>
      </c>
      <c r="B50" s="7" t="s">
        <v>49</v>
      </c>
      <c r="C50" s="7" t="s">
        <v>50</v>
      </c>
      <c r="D50" s="7" t="s">
        <v>51</v>
      </c>
      <c r="E50" s="7" t="s">
        <v>52</v>
      </c>
      <c r="I50" s="7">
        <v>0.38211276617077311</v>
      </c>
      <c r="J50" s="7">
        <v>0.39858618007758861</v>
      </c>
      <c r="K50" s="7">
        <v>0.1143999756165085</v>
      </c>
      <c r="L50" s="7">
        <v>0.1049010781351301</v>
      </c>
      <c r="P50" s="7">
        <v>0.1049010781351301</v>
      </c>
      <c r="Q50" s="7">
        <v>0.39858618007758861</v>
      </c>
      <c r="R50" s="7">
        <v>77</v>
      </c>
      <c r="S50" s="7">
        <v>0.892018779342723</v>
      </c>
      <c r="T50" s="7">
        <v>0.9460093896713615</v>
      </c>
      <c r="U50" s="7">
        <v>-12.13218552420479</v>
      </c>
      <c r="V50" s="7">
        <v>0.42425605166504099</v>
      </c>
      <c r="W50" s="7">
        <v>34.264371048409593</v>
      </c>
      <c r="X50" s="7">
        <v>-3.113035980425281</v>
      </c>
      <c r="Y50" s="7">
        <v>-3.2472433002336851</v>
      </c>
      <c r="Z50" s="7">
        <v>-0.93200560615345729</v>
      </c>
      <c r="AA50" s="7">
        <v>-0.85461900132935542</v>
      </c>
      <c r="AB50" s="7">
        <v>0</v>
      </c>
      <c r="AC50" s="7">
        <v>0</v>
      </c>
      <c r="AD50" s="7">
        <v>0</v>
      </c>
      <c r="AE50" s="7">
        <v>-5.9903398838019664</v>
      </c>
      <c r="AF50" s="7">
        <v>0.27174638277017749</v>
      </c>
      <c r="AG50" s="7">
        <v>5.8339443606546873E-2</v>
      </c>
      <c r="AH50" s="7">
        <v>3.1716791603507467E-2</v>
      </c>
      <c r="AI50" s="7">
        <v>0.12018927418511061</v>
      </c>
      <c r="AM50" s="7">
        <v>3.8159723804638752E-3</v>
      </c>
      <c r="AN50" s="7">
        <v>0.27174638277017749</v>
      </c>
      <c r="AO50" s="7">
        <v>1.072016510653097</v>
      </c>
      <c r="AP50" s="7">
        <v>1.092619655369377</v>
      </c>
      <c r="AQ50" s="7">
        <v>1.031146489787222</v>
      </c>
      <c r="AR50" s="7">
        <v>1.036453095174837</v>
      </c>
      <c r="AV50" s="7">
        <v>1.092619655369377</v>
      </c>
    </row>
    <row r="51" spans="1:48" s="3" customFormat="1" x14ac:dyDescent="0.2">
      <c r="A51" s="2">
        <v>113</v>
      </c>
      <c r="B51" s="3" t="s">
        <v>49</v>
      </c>
      <c r="C51" s="3" t="s">
        <v>50</v>
      </c>
      <c r="D51" s="3" t="s">
        <v>51</v>
      </c>
      <c r="I51" s="3">
        <v>0.4577597475151205</v>
      </c>
      <c r="J51" s="3">
        <v>0.40155349657507489</v>
      </c>
      <c r="K51" s="3">
        <v>0.14068675590980459</v>
      </c>
      <c r="P51" s="3">
        <v>0.14068675590980459</v>
      </c>
      <c r="Q51" s="3">
        <v>0.4577597475151205</v>
      </c>
      <c r="R51" s="3">
        <v>77</v>
      </c>
      <c r="S51" s="3">
        <v>0.82629107981220662</v>
      </c>
      <c r="T51" s="3">
        <v>0.91314553990610325</v>
      </c>
      <c r="U51" s="3">
        <v>-13.458710706414641</v>
      </c>
      <c r="V51" s="3">
        <v>0.36130458719497333</v>
      </c>
      <c r="W51" s="3">
        <v>34.917421412829277</v>
      </c>
      <c r="X51" s="3">
        <v>-3.0459747474820271</v>
      </c>
      <c r="Y51" s="3">
        <v>-2.6719732719408378</v>
      </c>
      <c r="Z51" s="3">
        <v>-0.93614239376142983</v>
      </c>
      <c r="AA51" s="3">
        <v>0</v>
      </c>
      <c r="AB51" s="3">
        <v>0</v>
      </c>
      <c r="AC51" s="3">
        <v>0</v>
      </c>
      <c r="AD51" s="3">
        <v>0</v>
      </c>
      <c r="AE51" s="3">
        <v>-5.4290515624120346</v>
      </c>
      <c r="AF51" s="3">
        <v>0.27397637717004442</v>
      </c>
      <c r="AG51" s="3">
        <v>9.0193029712273581E-2</v>
      </c>
      <c r="AH51" s="3">
        <v>2.3908871002109169E-2</v>
      </c>
      <c r="AM51" s="3">
        <v>3.9686047098766762E-3</v>
      </c>
      <c r="AN51" s="3">
        <v>0.27397637717004442</v>
      </c>
      <c r="AO51" s="3">
        <v>1.067026695307862</v>
      </c>
      <c r="AP51" s="3">
        <v>1.075092002590835</v>
      </c>
      <c r="AQ51" s="3">
        <v>1.009671526407002</v>
      </c>
      <c r="AV51" s="3">
        <v>1.075092002590835</v>
      </c>
    </row>
    <row r="52" spans="1:48" s="3" customFormat="1" x14ac:dyDescent="0.2">
      <c r="A52" s="2">
        <v>114</v>
      </c>
      <c r="B52" s="3" t="s">
        <v>49</v>
      </c>
      <c r="C52" s="3" t="s">
        <v>50</v>
      </c>
      <c r="D52" s="3" t="s">
        <v>52</v>
      </c>
      <c r="I52" s="3">
        <v>0.59634953615130792</v>
      </c>
      <c r="J52" s="3">
        <v>0.27612308431704319</v>
      </c>
      <c r="K52" s="3">
        <v>0.127527379531649</v>
      </c>
      <c r="P52" s="3">
        <v>0.127527379531649</v>
      </c>
      <c r="Q52" s="3">
        <v>0.59634953615130792</v>
      </c>
      <c r="R52" s="3">
        <v>77</v>
      </c>
      <c r="S52" s="3">
        <v>0.81690140845070425</v>
      </c>
      <c r="T52" s="3">
        <v>0.90845070422535212</v>
      </c>
      <c r="U52" s="3">
        <v>-14.86442956296067</v>
      </c>
      <c r="V52" s="3">
        <v>0.29459491455585818</v>
      </c>
      <c r="W52" s="3">
        <v>37.728859125921332</v>
      </c>
      <c r="X52" s="3">
        <v>-4.0202608413084677</v>
      </c>
      <c r="Y52" s="3">
        <v>-1.861470087535156</v>
      </c>
      <c r="Z52" s="3">
        <v>-0.85971950851939449</v>
      </c>
      <c r="AA52" s="3">
        <v>0</v>
      </c>
      <c r="AB52" s="3">
        <v>0</v>
      </c>
      <c r="AC52" s="3">
        <v>0</v>
      </c>
      <c r="AD52" s="3">
        <v>0</v>
      </c>
      <c r="AE52" s="3">
        <v>-5.2218514099895641</v>
      </c>
      <c r="AF52" s="3">
        <v>0.17019316845922269</v>
      </c>
      <c r="AG52" s="3">
        <v>0.1239451351258726</v>
      </c>
      <c r="AH52" s="3">
        <v>8.7478933508622819E-2</v>
      </c>
      <c r="AM52" s="3">
        <v>3.8817145767190051E-3</v>
      </c>
      <c r="AN52" s="3">
        <v>0.17019316845922269</v>
      </c>
      <c r="AO52" s="3">
        <v>1.071940745927616</v>
      </c>
      <c r="AP52" s="3">
        <v>1.0805284279507039</v>
      </c>
      <c r="AQ52" s="3">
        <v>1.0148676148530369</v>
      </c>
      <c r="AV52" s="3">
        <v>1.0805284279507039</v>
      </c>
    </row>
    <row r="53" spans="1:48" x14ac:dyDescent="0.2">
      <c r="A53" s="1">
        <v>115</v>
      </c>
      <c r="B53" t="s">
        <v>49</v>
      </c>
      <c r="C53" t="s">
        <v>50</v>
      </c>
      <c r="I53">
        <v>0.75897754029020947</v>
      </c>
      <c r="J53">
        <v>0.24102245970979061</v>
      </c>
      <c r="P53">
        <v>0.24102245970979061</v>
      </c>
      <c r="Q53">
        <v>0.75897754029020947</v>
      </c>
      <c r="R53">
        <v>77</v>
      </c>
      <c r="S53" s="9">
        <v>0.68544600938967137</v>
      </c>
      <c r="T53">
        <v>0.84272300469483574</v>
      </c>
      <c r="U53">
        <v>-16.486935296238791</v>
      </c>
      <c r="V53">
        <v>0.21759742261922821</v>
      </c>
      <c r="W53">
        <v>38.973870592477589</v>
      </c>
      <c r="X53">
        <v>-4.2447237368646036</v>
      </c>
      <c r="Y53">
        <v>-1.3479631498139579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-4.8942198719826644</v>
      </c>
      <c r="AF53">
        <v>0.1460858161887344</v>
      </c>
      <c r="AG53">
        <v>0.2311218533190981</v>
      </c>
      <c r="AM53">
        <v>4.4516983432515769E-3</v>
      </c>
      <c r="AN53">
        <v>0.2311218533190981</v>
      </c>
      <c r="AO53">
        <v>1.0666619502928341</v>
      </c>
      <c r="AP53">
        <v>1.0666619502928341</v>
      </c>
      <c r="AV53">
        <v>1.0666619502928341</v>
      </c>
    </row>
    <row r="54" spans="1:48" x14ac:dyDescent="0.2">
      <c r="A54" s="1">
        <v>116</v>
      </c>
      <c r="B54" t="s">
        <v>49</v>
      </c>
      <c r="C54" t="s">
        <v>51</v>
      </c>
      <c r="D54" t="s">
        <v>52</v>
      </c>
      <c r="I54">
        <v>0.80938182870672626</v>
      </c>
      <c r="J54">
        <v>9.8548352095023717E-2</v>
      </c>
      <c r="K54">
        <v>9.2069819198250039E-2</v>
      </c>
      <c r="P54">
        <v>9.2069819198250039E-2</v>
      </c>
      <c r="Q54">
        <v>0.80938182870672626</v>
      </c>
      <c r="R54">
        <v>77</v>
      </c>
      <c r="S54" s="9">
        <v>0.74178403755868549</v>
      </c>
      <c r="T54">
        <v>0.87089201877934275</v>
      </c>
      <c r="U54">
        <v>-14.615651898747419</v>
      </c>
      <c r="V54">
        <v>0.30640088590091569</v>
      </c>
      <c r="W54">
        <v>37.231303797494832</v>
      </c>
      <c r="X54">
        <v>-4.9115627962288491</v>
      </c>
      <c r="Y54">
        <v>-0.59801987469002515</v>
      </c>
      <c r="Z54">
        <v>-0.55870626519031408</v>
      </c>
      <c r="AA54">
        <v>0</v>
      </c>
      <c r="AB54">
        <v>0</v>
      </c>
      <c r="AC54">
        <v>0</v>
      </c>
      <c r="AD54">
        <v>0</v>
      </c>
      <c r="AE54">
        <v>-5.10888340149745</v>
      </c>
      <c r="AF54">
        <v>0.1128029309957841</v>
      </c>
      <c r="AG54">
        <v>6.8198620299673746E-2</v>
      </c>
      <c r="AH54">
        <v>0.25127137722272203</v>
      </c>
      <c r="AM54">
        <v>5.6170456592604884E-3</v>
      </c>
      <c r="AN54">
        <v>0.25127137722272203</v>
      </c>
      <c r="AO54">
        <v>1.003176571421156</v>
      </c>
      <c r="AP54">
        <v>1.019735541202585</v>
      </c>
      <c r="AQ54">
        <v>1.0198264585550449</v>
      </c>
      <c r="AV54">
        <v>1.0198264585550449</v>
      </c>
    </row>
    <row r="55" spans="1:48" x14ac:dyDescent="0.2">
      <c r="A55" s="1">
        <v>117</v>
      </c>
      <c r="B55" t="s">
        <v>49</v>
      </c>
      <c r="C55" t="s">
        <v>51</v>
      </c>
      <c r="I55">
        <v>0.87967963811749883</v>
      </c>
      <c r="J55">
        <v>0.1203203618825012</v>
      </c>
      <c r="P55">
        <v>0.1203203618825012</v>
      </c>
      <c r="Q55">
        <v>0.87967963811749883</v>
      </c>
      <c r="R55">
        <v>77</v>
      </c>
      <c r="S55" s="9">
        <v>0.69953051643192488</v>
      </c>
      <c r="T55">
        <v>0.84976525821596249</v>
      </c>
      <c r="U55">
        <v>-15.299974665999979</v>
      </c>
      <c r="V55">
        <v>0.27392572376566487</v>
      </c>
      <c r="W55">
        <v>36.599949331999952</v>
      </c>
      <c r="X55">
        <v>-4.729995517876727</v>
      </c>
      <c r="Y55">
        <v>-0.64695685537456959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-4.891773752565614</v>
      </c>
      <c r="AF55">
        <v>0.126578192012503</v>
      </c>
      <c r="AG55">
        <v>4.271659988590619E-2</v>
      </c>
      <c r="AM55">
        <v>7.1374204570191649E-3</v>
      </c>
      <c r="AN55">
        <v>0.126578192012503</v>
      </c>
      <c r="AO55">
        <v>1.001754451634888</v>
      </c>
      <c r="AP55">
        <v>1.001754451634888</v>
      </c>
      <c r="AV55">
        <v>1.001754451634888</v>
      </c>
    </row>
    <row r="56" spans="1:48" x14ac:dyDescent="0.2">
      <c r="A56" s="1">
        <v>118</v>
      </c>
      <c r="B56" t="s">
        <v>49</v>
      </c>
      <c r="C56" t="s">
        <v>52</v>
      </c>
      <c r="I56">
        <v>0.89353113026781583</v>
      </c>
      <c r="J56">
        <v>0.1064688697321842</v>
      </c>
      <c r="P56">
        <v>0.1064688697321842</v>
      </c>
      <c r="Q56">
        <v>0.89353113026781583</v>
      </c>
      <c r="R56">
        <v>77</v>
      </c>
      <c r="S56" s="9">
        <v>0.68075117370892024</v>
      </c>
      <c r="T56">
        <v>0.84037558685446012</v>
      </c>
      <c r="U56">
        <v>-16.21128200603577</v>
      </c>
      <c r="V56">
        <v>0.23067880134990951</v>
      </c>
      <c r="W56">
        <v>38.42256401207154</v>
      </c>
      <c r="X56">
        <v>-5.467622908904703</v>
      </c>
      <c r="Y56">
        <v>-0.65149563514188902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-5.1575411002857248</v>
      </c>
      <c r="AF56">
        <v>7.7589616868360814E-2</v>
      </c>
      <c r="AG56">
        <v>0.15792994477671021</v>
      </c>
      <c r="AM56">
        <v>5.3140445081728913E-3</v>
      </c>
      <c r="AN56">
        <v>0.15792994477671021</v>
      </c>
      <c r="AO56">
        <v>1.001843765833401</v>
      </c>
      <c r="AP56">
        <v>1.001843765833401</v>
      </c>
      <c r="AV56">
        <v>1.001843765833401</v>
      </c>
    </row>
    <row r="57" spans="1:48" x14ac:dyDescent="0.2">
      <c r="A57" s="1">
        <v>119</v>
      </c>
      <c r="B57" t="s">
        <v>49</v>
      </c>
      <c r="I57">
        <v>1</v>
      </c>
      <c r="P57">
        <v>1</v>
      </c>
      <c r="Q57">
        <v>1</v>
      </c>
      <c r="R57">
        <v>77</v>
      </c>
      <c r="S57" s="9">
        <v>0.61502347417840375</v>
      </c>
      <c r="T57">
        <v>0.80751173708920188</v>
      </c>
      <c r="U57">
        <v>-17.277435721984499</v>
      </c>
      <c r="V57">
        <v>0.18008350269348361</v>
      </c>
      <c r="W57">
        <v>38.554871443968992</v>
      </c>
      <c r="X57">
        <v>-5.4780991021289518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-4.9911972904690067</v>
      </c>
      <c r="AF57">
        <v>7.3703248699779469E-2</v>
      </c>
      <c r="AM57">
        <v>5.9606021827032611E-3</v>
      </c>
      <c r="AN57">
        <v>7.3703248699779469E-2</v>
      </c>
      <c r="AO57">
        <v>1</v>
      </c>
      <c r="AV57">
        <v>1</v>
      </c>
    </row>
    <row r="58" spans="1:48" s="3" customFormat="1" x14ac:dyDescent="0.2">
      <c r="A58" s="2">
        <v>120</v>
      </c>
      <c r="B58" s="3" t="s">
        <v>50</v>
      </c>
      <c r="C58" s="3" t="s">
        <v>51</v>
      </c>
      <c r="D58" s="3" t="s">
        <v>52</v>
      </c>
      <c r="I58" s="3">
        <v>0.62363690949985773</v>
      </c>
      <c r="J58" s="3">
        <v>0.18155913295200959</v>
      </c>
      <c r="K58" s="3">
        <v>0.19480395754813259</v>
      </c>
      <c r="P58" s="3">
        <v>0.18155913295200959</v>
      </c>
      <c r="Q58" s="3">
        <v>0.62363690949985773</v>
      </c>
      <c r="R58" s="3">
        <v>77</v>
      </c>
      <c r="S58" s="10">
        <v>0.81690140845070425</v>
      </c>
      <c r="T58" s="3">
        <v>0.90845070422535212</v>
      </c>
      <c r="U58" s="3">
        <v>-13.814931381970521</v>
      </c>
      <c r="V58" s="3">
        <v>0.3443998095838896</v>
      </c>
      <c r="W58" s="3">
        <v>35.629862763941048</v>
      </c>
      <c r="X58" s="3">
        <v>-3.1950053502603919</v>
      </c>
      <c r="Y58" s="3">
        <v>-0.93016047051403861</v>
      </c>
      <c r="Z58" s="3">
        <v>-0.9980161166492405</v>
      </c>
      <c r="AA58" s="3">
        <v>0</v>
      </c>
      <c r="AB58" s="3">
        <v>0</v>
      </c>
      <c r="AC58" s="3">
        <v>0</v>
      </c>
      <c r="AD58" s="3">
        <v>0</v>
      </c>
      <c r="AE58" s="3">
        <v>-4.6095417814645039</v>
      </c>
      <c r="AF58" s="3">
        <v>3.7286401240384973E-2</v>
      </c>
      <c r="AG58" s="3">
        <v>1.633564673746897E-2</v>
      </c>
      <c r="AH58" s="3">
        <v>6.5598908582049698E-2</v>
      </c>
      <c r="AM58" s="3">
        <v>5.4276204295426907E-4</v>
      </c>
      <c r="AN58" s="3">
        <v>6.5598908582049698E-2</v>
      </c>
      <c r="AO58" s="3">
        <v>1.0224566775310699</v>
      </c>
      <c r="AP58" s="3">
        <v>1.0310736135488869</v>
      </c>
      <c r="AQ58" s="3">
        <v>1.031628813545286</v>
      </c>
      <c r="AV58" s="3">
        <v>1.031628813545286</v>
      </c>
    </row>
    <row r="59" spans="1:48" x14ac:dyDescent="0.2">
      <c r="A59" s="1">
        <v>121</v>
      </c>
      <c r="B59" t="s">
        <v>50</v>
      </c>
      <c r="C59" t="s">
        <v>51</v>
      </c>
      <c r="I59">
        <v>0.71680340538232579</v>
      </c>
      <c r="J59">
        <v>0.28319659461767421</v>
      </c>
      <c r="P59">
        <v>0.28319659461767421</v>
      </c>
      <c r="Q59">
        <v>0.71680340538232579</v>
      </c>
      <c r="R59">
        <v>77</v>
      </c>
      <c r="S59" s="9">
        <v>0.755868544600939</v>
      </c>
      <c r="T59">
        <v>0.8779342723004695</v>
      </c>
      <c r="U59">
        <v>-15.71435511386513</v>
      </c>
      <c r="V59">
        <v>0.25426092102334702</v>
      </c>
      <c r="W59">
        <v>37.428710227730257</v>
      </c>
      <c r="X59">
        <v>-2.2597914529843202</v>
      </c>
      <c r="Y59">
        <v>-0.89280441363129881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-3.81954298379401</v>
      </c>
      <c r="AF59">
        <v>7.7915801075714455E-2</v>
      </c>
      <c r="AG59">
        <v>1.103379270068101E-2</v>
      </c>
      <c r="AM59">
        <v>2.4450962631115437E-4</v>
      </c>
      <c r="AN59">
        <v>7.7915801075714455E-2</v>
      </c>
      <c r="AO59">
        <v>1.0093263872856539</v>
      </c>
      <c r="AP59">
        <v>1.0093263872856539</v>
      </c>
      <c r="AV59">
        <v>1.0093263872856539</v>
      </c>
    </row>
    <row r="60" spans="1:48" x14ac:dyDescent="0.2">
      <c r="A60" s="1">
        <v>122</v>
      </c>
      <c r="B60" t="s">
        <v>50</v>
      </c>
      <c r="C60" t="s">
        <v>52</v>
      </c>
      <c r="I60">
        <v>0.68943129409519233</v>
      </c>
      <c r="J60">
        <v>0.31056870590480767</v>
      </c>
      <c r="P60">
        <v>0.31056870590480767</v>
      </c>
      <c r="Q60">
        <v>0.68943129409519233</v>
      </c>
      <c r="R60">
        <v>77</v>
      </c>
      <c r="S60" s="9">
        <v>0.6619718309859155</v>
      </c>
      <c r="T60">
        <v>0.83098591549295775</v>
      </c>
      <c r="U60">
        <v>-17.069971170919189</v>
      </c>
      <c r="V60">
        <v>0.18992892250935889</v>
      </c>
      <c r="W60">
        <v>40.139942341838371</v>
      </c>
      <c r="X60">
        <v>-2.0972062217598189</v>
      </c>
      <c r="Y60">
        <v>-0.94473028405572645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-3.4954845923307558</v>
      </c>
      <c r="AF60">
        <v>5.0621945182050987E-2</v>
      </c>
      <c r="AG60">
        <v>5.5602044405251558E-2</v>
      </c>
      <c r="AM60">
        <v>2.6847474319488809E-5</v>
      </c>
      <c r="AN60">
        <v>5.5602044405251558E-2</v>
      </c>
      <c r="AO60">
        <v>1.0098698770997889</v>
      </c>
      <c r="AP60">
        <v>1.0098698770997889</v>
      </c>
      <c r="AV60">
        <v>1.0098698770997889</v>
      </c>
    </row>
    <row r="61" spans="1:48" x14ac:dyDescent="0.2">
      <c r="A61" s="1">
        <v>123</v>
      </c>
      <c r="B61" t="s">
        <v>50</v>
      </c>
      <c r="I61">
        <v>1</v>
      </c>
      <c r="P61">
        <v>1</v>
      </c>
      <c r="Q61">
        <v>1</v>
      </c>
      <c r="R61">
        <v>77</v>
      </c>
      <c r="S61" s="9">
        <v>0.46948356807511737</v>
      </c>
      <c r="T61">
        <v>0.73474178403755874</v>
      </c>
      <c r="U61">
        <v>-19.13509659969867</v>
      </c>
      <c r="V61">
        <v>9.1926508533715645E-2</v>
      </c>
      <c r="W61">
        <v>42.27019319939734</v>
      </c>
      <c r="X61">
        <v>-1.497095695747519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-2.9918841498505468</v>
      </c>
      <c r="AF61">
        <v>0.1015433070065421</v>
      </c>
      <c r="AM61">
        <v>6.958819324799043E-6</v>
      </c>
      <c r="AN61">
        <v>0.1015433070065421</v>
      </c>
      <c r="AO61">
        <v>1</v>
      </c>
      <c r="AV61">
        <v>1</v>
      </c>
    </row>
    <row r="62" spans="1:48" x14ac:dyDescent="0.2">
      <c r="A62" s="1">
        <v>124</v>
      </c>
      <c r="B62" t="s">
        <v>51</v>
      </c>
      <c r="C62" t="s">
        <v>52</v>
      </c>
      <c r="I62">
        <v>0.57595290514035025</v>
      </c>
      <c r="J62">
        <v>0.42404709485964992</v>
      </c>
      <c r="P62">
        <v>0.42404709485964992</v>
      </c>
      <c r="Q62">
        <v>0.57595290514035025</v>
      </c>
      <c r="R62">
        <v>77</v>
      </c>
      <c r="S62" s="9">
        <v>0.57276995305164324</v>
      </c>
      <c r="T62">
        <v>0.78638497652582162</v>
      </c>
      <c r="U62">
        <v>-17.331118506905579</v>
      </c>
      <c r="V62">
        <v>0.17753593708904949</v>
      </c>
      <c r="W62">
        <v>40.662237013811151</v>
      </c>
      <c r="X62">
        <v>-0.72452996330182939</v>
      </c>
      <c r="Y62">
        <v>-0.53343741013345769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-2.9192425504529451</v>
      </c>
      <c r="AF62">
        <v>1.740871499242283E-2</v>
      </c>
      <c r="AG62">
        <v>0.24949933714710529</v>
      </c>
      <c r="AM62">
        <v>3.5185632761361189E-7</v>
      </c>
      <c r="AN62">
        <v>0.24949933714710529</v>
      </c>
      <c r="AO62">
        <v>1.0183807356119581</v>
      </c>
      <c r="AP62">
        <v>1.0183807356119581</v>
      </c>
      <c r="AV62">
        <v>1.0183807356119581</v>
      </c>
    </row>
    <row r="63" spans="1:48" x14ac:dyDescent="0.2">
      <c r="A63" s="1">
        <v>125</v>
      </c>
      <c r="B63" t="s">
        <v>51</v>
      </c>
      <c r="I63">
        <v>1</v>
      </c>
      <c r="P63">
        <v>1</v>
      </c>
      <c r="Q63">
        <v>1</v>
      </c>
      <c r="R63">
        <v>77</v>
      </c>
      <c r="S63" s="9">
        <v>0.41549295774647887</v>
      </c>
      <c r="T63">
        <v>0.70774647887323949</v>
      </c>
      <c r="U63">
        <v>-18.02414205740784</v>
      </c>
      <c r="V63">
        <v>0.14464787133541959</v>
      </c>
      <c r="W63">
        <v>40.048284114815672</v>
      </c>
      <c r="X63">
        <v>-0.77051262160929312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-2.7972860175131351</v>
      </c>
      <c r="AF63">
        <v>9.7019808927768028E-3</v>
      </c>
      <c r="AM63">
        <v>1.172115704547446E-7</v>
      </c>
      <c r="AN63">
        <v>9.7019808927768028E-3</v>
      </c>
      <c r="AO63">
        <v>1</v>
      </c>
      <c r="AV63">
        <v>1</v>
      </c>
    </row>
    <row r="64" spans="1:48" x14ac:dyDescent="0.2">
      <c r="A64" s="1">
        <v>126</v>
      </c>
      <c r="B64" t="s">
        <v>52</v>
      </c>
      <c r="I64">
        <v>1</v>
      </c>
      <c r="P64">
        <v>1</v>
      </c>
      <c r="Q64">
        <v>1</v>
      </c>
      <c r="R64">
        <v>77</v>
      </c>
      <c r="S64" s="9">
        <v>0.31455399061032863</v>
      </c>
      <c r="T64">
        <v>0.65727699530516426</v>
      </c>
      <c r="U64">
        <v>-19.948355927383659</v>
      </c>
      <c r="V64">
        <v>5.3332544123310448E-2</v>
      </c>
      <c r="W64">
        <v>43.896711854767332</v>
      </c>
      <c r="X64">
        <v>-0.63545206251278674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-2.6447868157571448</v>
      </c>
      <c r="AF64">
        <v>0.14814096858762421</v>
      </c>
      <c r="AM64">
        <v>8.5316150180161985E-8</v>
      </c>
      <c r="AN64">
        <v>0.14814096858762421</v>
      </c>
      <c r="AO64">
        <v>1</v>
      </c>
      <c r="AV64">
        <v>1</v>
      </c>
    </row>
    <row r="68" spans="19:29" x14ac:dyDescent="0.2">
      <c r="S68">
        <f>MAX(S2:S64)</f>
        <v>0.90140845070422537</v>
      </c>
      <c r="X68">
        <f>MAX(X34:X64)</f>
        <v>-0.17670542280781601</v>
      </c>
      <c r="Y68">
        <f>MAX(Y2:Y64)</f>
        <v>0</v>
      </c>
      <c r="Z68">
        <f t="shared" ref="Z68:AC68" si="0">MAX(Z2:Z64)</f>
        <v>0</v>
      </c>
      <c r="AA68">
        <f t="shared" si="0"/>
        <v>0</v>
      </c>
      <c r="AB68">
        <f t="shared" si="0"/>
        <v>0</v>
      </c>
      <c r="AC68">
        <f t="shared" si="0"/>
        <v>0</v>
      </c>
    </row>
    <row r="69" spans="19:29" x14ac:dyDescent="0.2">
      <c r="S69">
        <f>MAX(S35:S64,S2:S33)</f>
        <v>0.892018779342723</v>
      </c>
    </row>
    <row r="70" spans="19:29" x14ac:dyDescent="0.2">
      <c r="S70">
        <f>MAX(S35:S49,S3:S33,S51:S64)</f>
        <v>0.88262910798122063</v>
      </c>
    </row>
    <row r="86" spans="1:23" x14ac:dyDescent="0.2">
      <c r="B86" s="1" t="s">
        <v>0</v>
      </c>
      <c r="C86" s="1" t="s">
        <v>1</v>
      </c>
      <c r="D86" s="1" t="s">
        <v>2</v>
      </c>
      <c r="E86" s="1" t="s">
        <v>3</v>
      </c>
      <c r="F86" s="4" t="s">
        <v>17</v>
      </c>
      <c r="G86" s="1" t="s">
        <v>22</v>
      </c>
      <c r="H86" s="1" t="s">
        <v>23</v>
      </c>
      <c r="I86" s="1" t="s">
        <v>24</v>
      </c>
      <c r="J86" s="1" t="s">
        <v>25</v>
      </c>
      <c r="K86" s="1" t="s">
        <v>30</v>
      </c>
      <c r="L86" s="1" t="s">
        <v>31</v>
      </c>
      <c r="M86" s="1" t="s">
        <v>32</v>
      </c>
      <c r="N86" s="1" t="s">
        <v>33</v>
      </c>
      <c r="O86" s="4" t="s">
        <v>38</v>
      </c>
      <c r="P86" s="1" t="s">
        <v>46</v>
      </c>
    </row>
    <row r="87" spans="1:23" s="3" customFormat="1" x14ac:dyDescent="0.2">
      <c r="A87" s="4">
        <v>73</v>
      </c>
      <c r="B87" s="5" t="s">
        <v>47</v>
      </c>
      <c r="C87" s="5" t="s">
        <v>48</v>
      </c>
      <c r="D87" s="5" t="s">
        <v>50</v>
      </c>
      <c r="E87" s="5" t="s">
        <v>51</v>
      </c>
      <c r="F87" s="7">
        <v>0.84507042253521125</v>
      </c>
      <c r="G87" s="5">
        <v>0.8064258578598883</v>
      </c>
      <c r="H87" s="5">
        <v>-1.7237164189032479</v>
      </c>
      <c r="I87" s="5">
        <v>-3.1988289429022831</v>
      </c>
      <c r="J87" s="5">
        <v>-1.3591053063723619</v>
      </c>
      <c r="K87" s="5">
        <v>0.1508447766158911</v>
      </c>
      <c r="L87" s="5">
        <v>0.1277780600338555</v>
      </c>
      <c r="M87" s="5">
        <v>8.9002660775920034E-2</v>
      </c>
      <c r="N87" s="5">
        <v>1.517930843722567E-2</v>
      </c>
      <c r="O87" s="10">
        <v>0.1508447766158911</v>
      </c>
      <c r="P87" s="5">
        <v>1.188465123813943</v>
      </c>
      <c r="Q87" s="5"/>
      <c r="R87" s="5"/>
      <c r="S87" s="5"/>
      <c r="T87" s="5"/>
      <c r="U87" s="5"/>
      <c r="V87" s="5"/>
      <c r="W87" s="5"/>
    </row>
    <row r="88" spans="1:23" s="3" customFormat="1" x14ac:dyDescent="0.2">
      <c r="A88" s="4">
        <v>88</v>
      </c>
      <c r="B88" s="5" t="s">
        <v>47</v>
      </c>
      <c r="C88" s="5" t="s">
        <v>50</v>
      </c>
      <c r="D88" s="5" t="s">
        <v>51</v>
      </c>
      <c r="E88" s="5" t="s">
        <v>52</v>
      </c>
      <c r="F88" s="10">
        <v>0.83568075117370888</v>
      </c>
      <c r="G88" s="5">
        <v>1.0499556524930951</v>
      </c>
      <c r="H88" s="5">
        <v>-4.9741969629569436</v>
      </c>
      <c r="I88" s="5">
        <v>-1.234724441925789</v>
      </c>
      <c r="J88" s="5">
        <v>-1.24476468871988</v>
      </c>
      <c r="K88" s="5">
        <v>9.7746085535045601E-2</v>
      </c>
      <c r="L88" s="5">
        <v>4.8800513199171489E-2</v>
      </c>
      <c r="M88" s="5">
        <v>3.1184043411220851E-2</v>
      </c>
      <c r="N88" s="5">
        <v>4.3505320401630382E-2</v>
      </c>
      <c r="O88" s="12">
        <v>9.7746085535045601E-2</v>
      </c>
      <c r="P88" s="5">
        <v>1.032727640454324</v>
      </c>
      <c r="Q88" s="5"/>
      <c r="R88" s="5"/>
      <c r="S88" s="5"/>
      <c r="T88" s="5"/>
      <c r="U88" s="5"/>
      <c r="V88" s="5"/>
      <c r="W88" s="5"/>
    </row>
    <row r="89" spans="1:23" s="3" customFormat="1" x14ac:dyDescent="0.2">
      <c r="A89" s="4">
        <v>105</v>
      </c>
      <c r="B89" s="5" t="s">
        <v>48</v>
      </c>
      <c r="C89" s="5" t="s">
        <v>50</v>
      </c>
      <c r="D89" s="5" t="s">
        <v>51</v>
      </c>
      <c r="E89" s="5"/>
      <c r="F89" s="7">
        <v>0.84507042253521125</v>
      </c>
      <c r="G89" s="5">
        <v>-1.5397255367532141</v>
      </c>
      <c r="H89" s="5">
        <v>-2.2892336085439631</v>
      </c>
      <c r="I89" s="5">
        <v>-1.140367398402121</v>
      </c>
      <c r="J89" s="5">
        <v>0</v>
      </c>
      <c r="K89" s="5">
        <v>0.1446042210162567</v>
      </c>
      <c r="L89" s="5">
        <v>9.5909531629684172E-2</v>
      </c>
      <c r="M89" s="5">
        <v>1.3028492304003599E-2</v>
      </c>
      <c r="N89" s="5"/>
      <c r="O89" s="7">
        <v>0.1446042210162567</v>
      </c>
      <c r="P89" s="5">
        <v>1.161676265720571</v>
      </c>
      <c r="Q89" s="5"/>
      <c r="R89" s="5"/>
      <c r="S89" s="5"/>
      <c r="T89" s="5"/>
      <c r="U89" s="5"/>
      <c r="V89" s="5"/>
      <c r="W89" s="5"/>
    </row>
    <row r="90" spans="1:23" s="7" customFormat="1" x14ac:dyDescent="0.2">
      <c r="A90" s="4">
        <v>112</v>
      </c>
      <c r="B90" s="5" t="s">
        <v>49</v>
      </c>
      <c r="C90" s="5" t="s">
        <v>50</v>
      </c>
      <c r="D90" s="5" t="s">
        <v>51</v>
      </c>
      <c r="E90" s="5" t="s">
        <v>52</v>
      </c>
      <c r="F90" s="12">
        <v>0.892018779342723</v>
      </c>
      <c r="G90" s="5">
        <v>-3.113035980425281</v>
      </c>
      <c r="H90" s="5">
        <v>-3.2472433002336851</v>
      </c>
      <c r="I90" s="5">
        <v>-0.93200560615345729</v>
      </c>
      <c r="J90" s="5">
        <v>-0.85461900132935542</v>
      </c>
      <c r="K90" s="5">
        <v>0.27174638277017749</v>
      </c>
      <c r="L90" s="5">
        <v>5.8339443606546873E-2</v>
      </c>
      <c r="M90" s="5">
        <v>3.1716791603507467E-2</v>
      </c>
      <c r="N90" s="5">
        <v>0.12018927418511061</v>
      </c>
      <c r="O90" s="13">
        <v>0.27174638277017749</v>
      </c>
      <c r="P90" s="5">
        <v>1.092619655369377</v>
      </c>
      <c r="Q90" s="5"/>
      <c r="R90" s="5"/>
      <c r="S90" s="5"/>
      <c r="T90" s="5"/>
      <c r="U90" s="5"/>
      <c r="V90" s="5"/>
      <c r="W90" s="5"/>
    </row>
    <row r="91" spans="1:23" s="3" customFormat="1" x14ac:dyDescent="0.2">
      <c r="A91" s="4">
        <v>120</v>
      </c>
      <c r="B91" s="5" t="s">
        <v>50</v>
      </c>
      <c r="C91" s="5" t="s">
        <v>51</v>
      </c>
      <c r="D91" s="5" t="s">
        <v>52</v>
      </c>
      <c r="E91" s="5"/>
      <c r="F91" s="13">
        <v>0.81690140845070425</v>
      </c>
      <c r="G91" s="5">
        <v>-3.1950053502603919</v>
      </c>
      <c r="H91" s="5">
        <v>-0.93016047051403861</v>
      </c>
      <c r="I91" s="5">
        <v>-0.9980161166492405</v>
      </c>
      <c r="J91" s="5">
        <v>0</v>
      </c>
      <c r="K91" s="5">
        <v>3.7286401240384973E-2</v>
      </c>
      <c r="L91" s="5">
        <v>1.633564673746897E-2</v>
      </c>
      <c r="M91" s="5">
        <v>6.5598908582049698E-2</v>
      </c>
      <c r="N91" s="5"/>
      <c r="O91" s="12">
        <v>6.5598908582049698E-2</v>
      </c>
      <c r="P91" s="5">
        <v>1.031628813545286</v>
      </c>
      <c r="Q91" s="5"/>
      <c r="R91" s="5"/>
      <c r="S91" s="5"/>
      <c r="T91" s="5"/>
      <c r="U91" s="5"/>
      <c r="V91" s="5"/>
      <c r="W91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Олег Пряников</cp:lastModifiedBy>
  <dcterms:created xsi:type="dcterms:W3CDTF">2023-10-28T22:57:06Z</dcterms:created>
  <dcterms:modified xsi:type="dcterms:W3CDTF">2023-10-29T17:19:58Z</dcterms:modified>
</cp:coreProperties>
</file>