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viktorovich/Documents/finam-bot/"/>
    </mc:Choice>
  </mc:AlternateContent>
  <xr:revisionPtr revIDLastSave="0" documentId="13_ncr:1_{012AB5F2-EA7E-9A44-A7AD-B995986A91D8}" xr6:coauthVersionLast="47" xr6:coauthVersionMax="47" xr10:uidLastSave="{00000000-0000-0000-0000-000000000000}"/>
  <bookViews>
    <workbookView xWindow="380" yWindow="460" windowWidth="28040" windowHeight="15940" activeTab="1" xr2:uid="{7F7AE1F0-72F4-3049-9FAA-E877B6BC65BC}"/>
  </bookViews>
  <sheets>
    <sheet name="Лист1" sheetId="1" r:id="rId1"/>
    <sheet name="показател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D4" i="1"/>
  <c r="K5" i="1"/>
  <c r="H5" i="1"/>
  <c r="K4" i="1"/>
  <c r="H4" i="1"/>
  <c r="H7" i="1" l="1"/>
  <c r="K7" i="1"/>
</calcChain>
</file>

<file path=xl/sharedStrings.xml><?xml version="1.0" encoding="utf-8"?>
<sst xmlns="http://schemas.openxmlformats.org/spreadsheetml/2006/main" count="60" uniqueCount="41">
  <si>
    <t>Вход</t>
  </si>
  <si>
    <t>Спред</t>
  </si>
  <si>
    <t xml:space="preserve">На сейчас </t>
  </si>
  <si>
    <t>Направление</t>
  </si>
  <si>
    <t>шорт</t>
  </si>
  <si>
    <t>лонг</t>
  </si>
  <si>
    <t xml:space="preserve">Прибыль </t>
  </si>
  <si>
    <t>Итого</t>
  </si>
  <si>
    <t>Другое направление</t>
  </si>
  <si>
    <t>направление</t>
  </si>
  <si>
    <t>прибыль</t>
  </si>
  <si>
    <t xml:space="preserve">1 доллар растет </t>
  </si>
  <si>
    <t>2 доллар падает</t>
  </si>
  <si>
    <t>1 спред увеличивается</t>
  </si>
  <si>
    <t>2 спред уменьшается</t>
  </si>
  <si>
    <t>спред был -50 стал -90</t>
  </si>
  <si>
    <t>си шорт</t>
  </si>
  <si>
    <t>рубф лонг</t>
  </si>
  <si>
    <t>спред быд -90 стал -50</t>
  </si>
  <si>
    <t>си лонг</t>
  </si>
  <si>
    <t>рубф шорт</t>
  </si>
  <si>
    <t>си дороже чем рубф</t>
  </si>
  <si>
    <t>спред был 50 стал 90</t>
  </si>
  <si>
    <t>спред быд 90 стал 50</t>
  </si>
  <si>
    <t>спред был 90 стал 50</t>
  </si>
  <si>
    <t>было</t>
  </si>
  <si>
    <t>ng9.23</t>
  </si>
  <si>
    <t>ng10.23</t>
  </si>
  <si>
    <t>9,23 дешевле чем 10,23</t>
  </si>
  <si>
    <t xml:space="preserve">1 gaz растет </t>
  </si>
  <si>
    <t>9,23 шорт</t>
  </si>
  <si>
    <t>спред был -0,4 стал -0,3</t>
  </si>
  <si>
    <t>9,23 лонг</t>
  </si>
  <si>
    <t>10,23 шорт</t>
  </si>
  <si>
    <t>10,23 лонг</t>
  </si>
  <si>
    <t>2 газ падает</t>
  </si>
  <si>
    <t>Оценка портфеля вход</t>
  </si>
  <si>
    <t>Оценка портфеля тек</t>
  </si>
  <si>
    <t>Прибыль за все время</t>
  </si>
  <si>
    <t xml:space="preserve">Спред </t>
  </si>
  <si>
    <t>Открытые сделки: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</si>
</sst>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5CF4-2A56-D94F-8C2F-5D8CC122A9D2}">
  <dimension ref="B1:K30"/>
  <sheetViews>
    <sheetView workbookViewId="0">
      <selection activeCell="K13" sqref="K13"/>
    </sheetView>
  </sheetViews>
  <sheetFormatPr baseColWidth="10" defaultRowHeight="16" x14ac:dyDescent="0.2"/>
  <cols>
    <col min="3" max="6" width="10.83203125" style="1"/>
    <col min="7" max="7" width="14.33203125" style="1" customWidth="1"/>
    <col min="8" max="9" width="10.83203125" style="1"/>
    <col min="10" max="10" width="13.33203125" style="1" customWidth="1"/>
    <col min="11" max="11" width="10.83203125" style="1"/>
  </cols>
  <sheetData>
    <row r="1" spans="2:11" x14ac:dyDescent="0.2">
      <c r="B1">
        <v>45498</v>
      </c>
      <c r="C1" s="1" t="s">
        <v>25</v>
      </c>
      <c r="I1" s="3"/>
      <c r="J1" s="3" t="s">
        <v>8</v>
      </c>
    </row>
    <row r="3" spans="2:11" x14ac:dyDescent="0.2">
      <c r="C3" s="1" t="s">
        <v>0</v>
      </c>
      <c r="D3" s="1" t="s">
        <v>1</v>
      </c>
      <c r="E3" s="1" t="s">
        <v>2</v>
      </c>
      <c r="F3" s="1" t="s">
        <v>1</v>
      </c>
      <c r="G3" s="1" t="s">
        <v>3</v>
      </c>
      <c r="H3" s="1" t="s">
        <v>6</v>
      </c>
      <c r="J3" s="1" t="s">
        <v>9</v>
      </c>
      <c r="K3" s="1" t="s">
        <v>10</v>
      </c>
    </row>
    <row r="4" spans="2:11" x14ac:dyDescent="0.2">
      <c r="B4" t="s">
        <v>26</v>
      </c>
      <c r="C4" s="1">
        <v>2.6749999999999998</v>
      </c>
      <c r="D4" s="1">
        <f>(C5-C4)</f>
        <v>0.32600000000000007</v>
      </c>
      <c r="E4" s="1">
        <v>2.7610000000000001</v>
      </c>
      <c r="F4" s="1">
        <f>(E5-E4)</f>
        <v>0.28699999999999992</v>
      </c>
      <c r="G4" s="1" t="s">
        <v>4</v>
      </c>
      <c r="H4" s="1">
        <f>C4-E4</f>
        <v>-8.6000000000000298E-2</v>
      </c>
      <c r="J4" s="1" t="s">
        <v>5</v>
      </c>
      <c r="K4" s="1">
        <f>E4-C4</f>
        <v>8.6000000000000298E-2</v>
      </c>
    </row>
    <row r="5" spans="2:11" x14ac:dyDescent="0.2">
      <c r="B5" t="s">
        <v>27</v>
      </c>
      <c r="C5" s="1">
        <v>3.0009999999999999</v>
      </c>
      <c r="E5" s="1">
        <v>3.048</v>
      </c>
      <c r="G5" s="1" t="s">
        <v>5</v>
      </c>
      <c r="H5" s="1">
        <f>(E5-C5)</f>
        <v>4.7000000000000153E-2</v>
      </c>
      <c r="J5" s="1" t="s">
        <v>4</v>
      </c>
      <c r="K5" s="1">
        <f>(C5-E5)</f>
        <v>-4.7000000000000153E-2</v>
      </c>
    </row>
    <row r="7" spans="2:11" x14ac:dyDescent="0.2">
      <c r="G7" s="1" t="s">
        <v>7</v>
      </c>
      <c r="H7" s="1">
        <f>H4+H5</f>
        <v>-3.9000000000000146E-2</v>
      </c>
      <c r="J7" s="1" t="s">
        <v>7</v>
      </c>
      <c r="K7" s="1">
        <f>K4+K5</f>
        <v>3.9000000000000146E-2</v>
      </c>
    </row>
    <row r="9" spans="2:11" x14ac:dyDescent="0.2">
      <c r="B9" s="4" t="s">
        <v>28</v>
      </c>
    </row>
    <row r="11" spans="2:11" x14ac:dyDescent="0.2">
      <c r="B11" t="s">
        <v>29</v>
      </c>
      <c r="C11" s="2"/>
      <c r="D11" s="2" t="s">
        <v>13</v>
      </c>
      <c r="E11" s="2"/>
      <c r="F11" s="2"/>
      <c r="J11" s="5" t="s">
        <v>30</v>
      </c>
      <c r="K11" s="5" t="s">
        <v>34</v>
      </c>
    </row>
    <row r="12" spans="2:11" x14ac:dyDescent="0.2">
      <c r="C12" s="2"/>
      <c r="E12" s="2"/>
      <c r="F12" s="2"/>
    </row>
    <row r="13" spans="2:11" x14ac:dyDescent="0.2">
      <c r="C13" s="2"/>
      <c r="D13" s="2" t="s">
        <v>14</v>
      </c>
      <c r="E13" s="2"/>
      <c r="F13" s="2"/>
      <c r="G13" s="1" t="s">
        <v>31</v>
      </c>
      <c r="J13" s="1" t="s">
        <v>32</v>
      </c>
      <c r="K13" s="1" t="s">
        <v>33</v>
      </c>
    </row>
    <row r="14" spans="2:11" x14ac:dyDescent="0.2">
      <c r="C14" s="2"/>
      <c r="D14" s="2"/>
      <c r="E14" s="2"/>
      <c r="F14" s="2"/>
    </row>
    <row r="15" spans="2:11" x14ac:dyDescent="0.2"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">
      <c r="B16" s="2" t="s">
        <v>35</v>
      </c>
      <c r="C16" s="2"/>
      <c r="D16" s="2" t="s">
        <v>13</v>
      </c>
      <c r="E16" s="2"/>
      <c r="F16" s="2"/>
      <c r="G16" s="1" t="s">
        <v>15</v>
      </c>
      <c r="H16" s="2"/>
      <c r="I16" s="2"/>
      <c r="J16" s="5" t="s">
        <v>30</v>
      </c>
      <c r="K16" s="5" t="s">
        <v>34</v>
      </c>
    </row>
    <row r="17" spans="2:11" x14ac:dyDescent="0.2">
      <c r="B17" s="2"/>
      <c r="C17" s="2"/>
      <c r="E17" s="2"/>
      <c r="F17" s="2"/>
      <c r="G17" s="2"/>
      <c r="H17" s="2"/>
      <c r="I17" s="2"/>
      <c r="J17" s="2"/>
      <c r="K17" s="2"/>
    </row>
    <row r="18" spans="2:11" x14ac:dyDescent="0.2">
      <c r="C18" s="2"/>
      <c r="D18" s="2" t="s">
        <v>14</v>
      </c>
      <c r="E18" s="2"/>
      <c r="F18" s="2"/>
      <c r="G18" s="1" t="s">
        <v>18</v>
      </c>
      <c r="H18" s="2"/>
      <c r="I18" s="2"/>
      <c r="J18" s="1" t="s">
        <v>32</v>
      </c>
      <c r="K18" s="1" t="s">
        <v>33</v>
      </c>
    </row>
    <row r="19" spans="2:11" x14ac:dyDescent="0.2">
      <c r="C19" s="2"/>
      <c r="E19" s="2"/>
      <c r="F19" s="2"/>
      <c r="G19" s="2"/>
      <c r="H19" s="2"/>
      <c r="I19" s="2"/>
      <c r="J19" s="2"/>
      <c r="K19" s="2"/>
    </row>
    <row r="20" spans="2:11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">
      <c r="B21" s="4" t="s">
        <v>21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">
      <c r="B23" t="s">
        <v>11</v>
      </c>
      <c r="C23" s="2"/>
      <c r="D23" s="2" t="s">
        <v>13</v>
      </c>
      <c r="E23" s="2"/>
      <c r="G23" s="1" t="s">
        <v>22</v>
      </c>
      <c r="J23" s="1" t="s">
        <v>19</v>
      </c>
      <c r="K23" s="1" t="s">
        <v>20</v>
      </c>
    </row>
    <row r="24" spans="2:11" x14ac:dyDescent="0.2">
      <c r="C24" s="2"/>
      <c r="E24" s="2"/>
    </row>
    <row r="25" spans="2:11" x14ac:dyDescent="0.2">
      <c r="C25" s="2"/>
      <c r="D25" s="2" t="s">
        <v>14</v>
      </c>
      <c r="E25" s="2"/>
      <c r="F25" s="2"/>
      <c r="G25" s="1" t="s">
        <v>23</v>
      </c>
      <c r="J25" s="1" t="s">
        <v>16</v>
      </c>
      <c r="K25" s="1" t="s">
        <v>17</v>
      </c>
    </row>
    <row r="26" spans="2:11" x14ac:dyDescent="0.2">
      <c r="B26" s="2"/>
      <c r="C26" s="2"/>
      <c r="D26" s="2"/>
      <c r="E26" s="2"/>
      <c r="F26" s="2"/>
    </row>
    <row r="27" spans="2:11" x14ac:dyDescent="0.2">
      <c r="G27" s="2"/>
    </row>
    <row r="28" spans="2:11" x14ac:dyDescent="0.2">
      <c r="B28" s="2" t="s">
        <v>12</v>
      </c>
      <c r="C28" s="2"/>
      <c r="D28" s="2" t="s">
        <v>13</v>
      </c>
      <c r="G28" s="1" t="s">
        <v>22</v>
      </c>
      <c r="J28" s="1" t="s">
        <v>19</v>
      </c>
      <c r="K28" s="1" t="s">
        <v>20</v>
      </c>
    </row>
    <row r="29" spans="2:11" x14ac:dyDescent="0.2">
      <c r="B29" s="2"/>
      <c r="C29" s="2"/>
      <c r="G29" s="2"/>
    </row>
    <row r="30" spans="2:11" x14ac:dyDescent="0.2">
      <c r="C30" s="2"/>
      <c r="D30" s="2" t="s">
        <v>14</v>
      </c>
      <c r="G30" s="1" t="s">
        <v>24</v>
      </c>
      <c r="J30" s="1" t="s">
        <v>16</v>
      </c>
      <c r="K30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04FE-BD8F-F44E-9130-DD1C6BECA22A}">
  <dimension ref="B2:C13"/>
  <sheetViews>
    <sheetView tabSelected="1" workbookViewId="0">
      <selection activeCell="C5" sqref="C5"/>
    </sheetView>
  </sheetViews>
  <sheetFormatPr baseColWidth="10" defaultRowHeight="16" x14ac:dyDescent="0.2"/>
  <cols>
    <col min="2" max="2" width="22.1640625" customWidth="1"/>
  </cols>
  <sheetData>
    <row r="2" spans="2:3" x14ac:dyDescent="0.2">
      <c r="C2" s="6">
        <v>44955</v>
      </c>
    </row>
    <row r="3" spans="2:3" x14ac:dyDescent="0.2">
      <c r="B3" t="s">
        <v>36</v>
      </c>
      <c r="C3">
        <v>53771</v>
      </c>
    </row>
    <row r="4" spans="2:3" x14ac:dyDescent="0.2">
      <c r="B4" t="s">
        <v>37</v>
      </c>
      <c r="C4">
        <v>54076</v>
      </c>
    </row>
    <row r="5" spans="2:3" x14ac:dyDescent="0.2">
      <c r="B5" t="s">
        <v>38</v>
      </c>
      <c r="C5">
        <v>-3425</v>
      </c>
    </row>
    <row r="7" spans="2:3" x14ac:dyDescent="0.2">
      <c r="B7" t="s">
        <v>40</v>
      </c>
    </row>
    <row r="8" spans="2:3" x14ac:dyDescent="0.2">
      <c r="B8" s="7" t="s">
        <v>39</v>
      </c>
      <c r="C8">
        <v>0.39</v>
      </c>
    </row>
    <row r="9" spans="2:3" x14ac:dyDescent="0.2">
      <c r="B9" s="7"/>
    </row>
    <row r="10" spans="2:3" x14ac:dyDescent="0.2">
      <c r="B10" s="7"/>
    </row>
    <row r="11" spans="2:3" x14ac:dyDescent="0.2">
      <c r="B11" s="7"/>
    </row>
    <row r="12" spans="2:3" x14ac:dyDescent="0.2">
      <c r="B12" s="7"/>
    </row>
    <row r="13" spans="2:3" x14ac:dyDescent="0.2">
      <c r="B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показатели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2023-08-24T19:08:15Z</dcterms:created>
  <dcterms:modified xsi:type="dcterms:W3CDTF">2023-09-29T17:36:06Z</dcterms:modified>
</cp:coreProperties>
</file>