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2D239A70-A549-415F-85FB-D2D7404FF01E}" xr6:coauthVersionLast="47" xr6:coauthVersionMax="47" xr10:uidLastSave="{00000000-0000-0000-0000-000000000000}"/>
  <bookViews>
    <workbookView xWindow="-120" yWindow="-120" windowWidth="20730" windowHeight="11160" tabRatio="718" activeTab="6" xr2:uid="{ECBCE8FD-22F5-4B48-AD91-5D3BED780909}"/>
  </bookViews>
  <sheets>
    <sheet name="Данные (маркетинг)" sheetId="1" r:id="rId1"/>
    <sheet name="wk_no" sheetId="4" state="hidden" r:id="rId2"/>
    <sheet name="Данные (июль)" sheetId="3" r:id="rId3"/>
    <sheet name="Данные (август)" sheetId="2" r:id="rId4"/>
    <sheet name="Воронка (июль)" sheetId="5" r:id="rId5"/>
    <sheet name="Воронка (август)" sheetId="6" r:id="rId6"/>
    <sheet name="Анализ" sheetId="7" r:id="rId7"/>
  </sheets>
  <definedNames>
    <definedName name="_xlcn.WorksheetConnection_ДанныеавгустA1I20191" hidden="1">'Данные (август)'!$A$1:$I$2019</definedName>
    <definedName name="_xlcn.WorksheetConnection_ДанныеворонкаиюльA1G14341" hidden="1">'Данные (июль)'!$A$1:$G$1434</definedName>
    <definedName name="_xlcn.WorksheetConnection_ДанныеворонкаиюльA1I14341" hidden="1">'Данные (июль)'!$A$1:$I$1434</definedName>
    <definedName name="_xlcn.WorksheetConnection_ДанныемаркетингA1C17221" hidden="1">'Данные (маркетинг)'!$A$1:$C$1722</definedName>
    <definedName name="_xlnm._FilterDatabase" localSheetId="3" hidden="1">'Данные (август)'!$A$1:$I$2019</definedName>
    <definedName name="_xlnm._FilterDatabase" localSheetId="2" hidden="1">'Данные (июль)'!$A$1:$I$4997</definedName>
    <definedName name="_xlnm._FilterDatabase" localSheetId="0" hidden="1">'Данные (маркетинг)'!$A$1:$C$1722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$1:$C$1722"/>
          <x15:modelTable id="Диапазон 2" name="Диапазон 2" connection="WorksheetConnection_Данные (воронка, июль)!$A$1:$I$1434"/>
          <x15:modelTable id="Диапазон 1" name="Диапазон 1" connection="WorksheetConnection_Данные (воронка, июль)!$A$1:$G$1434"/>
          <x15:modelTable id="Диапазон 3" name="Диапазон 3" connection="WorksheetConnection_Данные (август)!$A$1:$I$2019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0"/>
                <x16:calculatedTimeColumn columnName="date_visit (Месяц)" columnId="date_visit (Месяц)" contentType="months" isSelected="0"/>
                <x16:calculatedTimeColumn columnName="date_visit (Индекс дня)" columnId="date_visit (Индекс дня)" contentType="daysindex" isSelected="1"/>
                <x16:calculatedTimeColumn columnName="date_visit (День)" columnId="date_visit (День)" contentType="days" isSelected="1"/>
              </x16:modelTimeGrouping>
              <x16:modelTimeGrouping tableName="Диапазон 1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0"/>
                <x16:calculatedTimeColumn columnName="order_time (Минута)" columnId="order_time (Минута)" contentType="minutes" isSelected="0"/>
                <x16:calculatedTimeColumn columnName="order_time (Секунда)" columnId="order_time (Секунда)" contentType="seconds" isSelected="0"/>
              </x16:modelTimeGrouping>
              <x16:modelTimeGrouping tableName="Диапазон 2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1"/>
                <x16:calculatedTimeColumn columnName="order_time (Минута)" columnId="order_time (Минута)" contentType="minutes" isSelected="1"/>
                <x16:calculatedTimeColumn columnName="order_time (Секунда)" columnId="order_time (Секунда)" contentType="seconds" isSelected="1"/>
              </x16:modelTimeGrouping>
              <x16:modelTimeGrouping tableName="Диапазон 3" columnName="order_time" columnId="order_time">
                <x16:calculatedTimeColumn columnName="order_time (Индекс дня)" columnId="order_time (Индекс дня)" contentType="daysindex" isSelected="1"/>
                <x16:calculatedTimeColumn columnName="order_time (День)" columnId="order_time (День)" contentType="days" isSelected="1"/>
                <x16:calculatedTimeColumn columnName="order_time (Час)" columnId="order_time (Час)" contentType="hours" isSelected="1"/>
                <x16:calculatedTimeColumn columnName="order_time (Минута)" columnId="order_time (Минута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7" l="1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I46" i="7" s="1"/>
  <c r="H47" i="7"/>
  <c r="H48" i="7"/>
  <c r="H49" i="7"/>
  <c r="H50" i="7"/>
  <c r="I50" i="7" s="1"/>
  <c r="H51" i="7"/>
  <c r="H52" i="7"/>
  <c r="H53" i="7"/>
  <c r="H54" i="7"/>
  <c r="I54" i="7" s="1"/>
  <c r="H55" i="7"/>
  <c r="H56" i="7"/>
  <c r="H57" i="7"/>
  <c r="H58" i="7"/>
  <c r="I58" i="7" s="1"/>
  <c r="H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28" i="7"/>
  <c r="C29" i="7"/>
  <c r="C30" i="7"/>
  <c r="C31" i="7"/>
  <c r="C32" i="7"/>
  <c r="D32" i="7" s="1"/>
  <c r="C33" i="7"/>
  <c r="C34" i="7"/>
  <c r="C35" i="7"/>
  <c r="C36" i="7"/>
  <c r="D36" i="7" s="1"/>
  <c r="C37" i="7"/>
  <c r="C38" i="7"/>
  <c r="C39" i="7"/>
  <c r="C40" i="7"/>
  <c r="D40" i="7" s="1"/>
  <c r="C41" i="7"/>
  <c r="C42" i="7"/>
  <c r="C43" i="7"/>
  <c r="C44" i="7"/>
  <c r="D44" i="7" s="1"/>
  <c r="C45" i="7"/>
  <c r="C46" i="7"/>
  <c r="C47" i="7"/>
  <c r="C48" i="7"/>
  <c r="D48" i="7" s="1"/>
  <c r="C49" i="7"/>
  <c r="C50" i="7"/>
  <c r="C51" i="7"/>
  <c r="C52" i="7"/>
  <c r="D52" i="7" s="1"/>
  <c r="C53" i="7"/>
  <c r="C54" i="7"/>
  <c r="C55" i="7"/>
  <c r="C56" i="7"/>
  <c r="D56" i="7" s="1"/>
  <c r="C57" i="7"/>
  <c r="C58" i="7"/>
  <c r="C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28" i="7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J10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" i="2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71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3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37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" i="5"/>
  <c r="D38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3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37" i="5"/>
  <c r="J4" i="5"/>
  <c r="J5" i="5"/>
  <c r="J6" i="5"/>
  <c r="J7" i="5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3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2" i="3"/>
  <c r="G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2" i="1"/>
  <c r="I42" i="7" l="1"/>
  <c r="I38" i="7"/>
  <c r="I34" i="7"/>
  <c r="I30" i="7"/>
  <c r="S58" i="7"/>
  <c r="S54" i="7"/>
  <c r="S50" i="7"/>
  <c r="S46" i="7"/>
  <c r="S42" i="7"/>
  <c r="S38" i="7"/>
  <c r="S34" i="7"/>
  <c r="S30" i="7"/>
  <c r="X56" i="7"/>
  <c r="X52" i="7"/>
  <c r="X48" i="7"/>
  <c r="X44" i="7"/>
  <c r="X40" i="7"/>
  <c r="X36" i="7"/>
  <c r="X32" i="7"/>
  <c r="I57" i="7"/>
  <c r="I53" i="7"/>
  <c r="I49" i="7"/>
  <c r="I45" i="7"/>
  <c r="I41" i="7"/>
  <c r="I37" i="7"/>
  <c r="I33" i="7"/>
  <c r="I29" i="7"/>
  <c r="X28" i="7"/>
  <c r="X55" i="7"/>
  <c r="X51" i="7"/>
  <c r="X47" i="7"/>
  <c r="X43" i="7"/>
  <c r="X39" i="7"/>
  <c r="X35" i="7"/>
  <c r="X31" i="7"/>
  <c r="D57" i="7"/>
  <c r="D53" i="7"/>
  <c r="D49" i="7"/>
  <c r="D45" i="7"/>
  <c r="D41" i="7"/>
  <c r="D37" i="7"/>
  <c r="D33" i="7"/>
  <c r="D29" i="7"/>
  <c r="I28" i="7"/>
  <c r="I55" i="7"/>
  <c r="I51" i="7"/>
  <c r="I47" i="7"/>
  <c r="I43" i="7"/>
  <c r="I39" i="7"/>
  <c r="I35" i="7"/>
  <c r="I31" i="7"/>
  <c r="N57" i="7"/>
  <c r="N53" i="7"/>
  <c r="N49" i="7"/>
  <c r="N45" i="7"/>
  <c r="N41" i="7"/>
  <c r="N37" i="7"/>
  <c r="N33" i="7"/>
  <c r="N29" i="7"/>
  <c r="S28" i="7"/>
  <c r="S55" i="7"/>
  <c r="S51" i="7"/>
  <c r="S47" i="7"/>
  <c r="S43" i="7"/>
  <c r="S39" i="7"/>
  <c r="S35" i="7"/>
  <c r="S31" i="7"/>
  <c r="X57" i="7"/>
  <c r="X53" i="7"/>
  <c r="X49" i="7"/>
  <c r="X45" i="7"/>
  <c r="X41" i="7"/>
  <c r="X37" i="7"/>
  <c r="X33" i="7"/>
  <c r="X29" i="7"/>
  <c r="D28" i="7"/>
  <c r="D55" i="7"/>
  <c r="D51" i="7"/>
  <c r="D47" i="7"/>
  <c r="D43" i="7"/>
  <c r="D39" i="7"/>
  <c r="D35" i="7"/>
  <c r="D31" i="7"/>
  <c r="N56" i="7"/>
  <c r="N52" i="7"/>
  <c r="N48" i="7"/>
  <c r="N44" i="7"/>
  <c r="N40" i="7"/>
  <c r="N36" i="7"/>
  <c r="N32" i="7"/>
  <c r="N28" i="7"/>
  <c r="N55" i="7"/>
  <c r="N51" i="7"/>
  <c r="N47" i="7"/>
  <c r="N43" i="7"/>
  <c r="N39" i="7"/>
  <c r="N35" i="7"/>
  <c r="N31" i="7"/>
  <c r="S57" i="7"/>
  <c r="S53" i="7"/>
  <c r="S49" i="7"/>
  <c r="S45" i="7"/>
  <c r="S41" i="7"/>
  <c r="S37" i="7"/>
  <c r="S33" i="7"/>
  <c r="S29" i="7"/>
  <c r="D58" i="7"/>
  <c r="D54" i="7"/>
  <c r="D50" i="7"/>
  <c r="D46" i="7"/>
  <c r="D42" i="7"/>
  <c r="D38" i="7"/>
  <c r="D34" i="7"/>
  <c r="D30" i="7"/>
  <c r="I56" i="7"/>
  <c r="I52" i="7"/>
  <c r="I48" i="7"/>
  <c r="I44" i="7"/>
  <c r="I40" i="7"/>
  <c r="I36" i="7"/>
  <c r="I32" i="7"/>
  <c r="N58" i="7"/>
  <c r="N54" i="7"/>
  <c r="N50" i="7"/>
  <c r="N46" i="7"/>
  <c r="N42" i="7"/>
  <c r="N38" i="7"/>
  <c r="N34" i="7"/>
  <c r="N30" i="7"/>
  <c r="S56" i="7"/>
  <c r="S52" i="7"/>
  <c r="S48" i="7"/>
  <c r="S44" i="7"/>
  <c r="S40" i="7"/>
  <c r="S36" i="7"/>
  <c r="S32" i="7"/>
  <c r="X58" i="7"/>
  <c r="X54" i="7"/>
  <c r="X50" i="7"/>
  <c r="X46" i="7"/>
  <c r="X42" i="7"/>
  <c r="X38" i="7"/>
  <c r="X34" i="7"/>
  <c r="X3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823E44-5A00-42A4-892D-45ED35C4321B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84917B-59AF-425D-8898-11967A829BFF}" name="WorksheetConnection_Данные (август)!$A$1:$I$2019" type="102" refreshedVersion="7" minRefreshableVersion="5">
    <extLst>
      <ext xmlns:x15="http://schemas.microsoft.com/office/spreadsheetml/2010/11/main" uri="{DE250136-89BD-433C-8126-D09CA5730AF9}">
        <x15:connection id="Диапазон 3" autoDelete="1">
          <x15:rangePr sourceName="_xlcn.WorksheetConnection_ДанныеавгустA1I20191"/>
        </x15:connection>
      </ext>
    </extLst>
  </connection>
  <connection id="3" xr16:uid="{CDAE2840-44AF-40C2-9366-7F19DE578FCE}" name="WorksheetConnection_Данные (воронка, июль)!$A$1:$G$1434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воронкаиюльA1G14341"/>
        </x15:connection>
      </ext>
    </extLst>
  </connection>
  <connection id="4" xr16:uid="{A4EC860F-30EF-4629-84F9-F37E59C5A5B4}" name="WorksheetConnection_Данные (воронка, июль)!$A$1:$I$1434" type="102" refreshedVersion="7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июльA1I14341"/>
        </x15:connection>
      </ext>
    </extLst>
  </connection>
  <connection id="5" xr16:uid="{7CB66C86-EA8C-4712-9967-DCDCF7039FF2}" name="WorksheetConnection_Данные (маркетинг)!$A$1:$C$1722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C17221"/>
        </x15:connection>
      </ext>
    </extLst>
  </connection>
</connections>
</file>

<file path=xl/sharedStrings.xml><?xml version="1.0" encoding="utf-8"?>
<sst xmlns="http://schemas.openxmlformats.org/spreadsheetml/2006/main" count="8126" uniqueCount="170">
  <si>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</si>
  <si>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</si>
  <si>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</si>
  <si>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</si>
  <si>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</si>
  <si>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</si>
  <si>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</si>
  <si>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</si>
  <si>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</si>
  <si>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</si>
  <si>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</si>
  <si>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</si>
  <si>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</si>
  <si>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</si>
  <si>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</si>
  <si>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</si>
  <si>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Общий итог</t>
  </si>
  <si>
    <t>июл</t>
  </si>
  <si>
    <t>авг</t>
  </si>
  <si>
    <t>wk_no</t>
  </si>
  <si>
    <t>1-июл</t>
  </si>
  <si>
    <t>2-июл</t>
  </si>
  <si>
    <t>3-июл</t>
  </si>
  <si>
    <t>4-июл</t>
  </si>
  <si>
    <t>5-июл</t>
  </si>
  <si>
    <t>6-июл</t>
  </si>
  <si>
    <t>7-июл</t>
  </si>
  <si>
    <t>8-июл</t>
  </si>
  <si>
    <t>9-июл</t>
  </si>
  <si>
    <t>10-июл</t>
  </si>
  <si>
    <t>11-июл</t>
  </si>
  <si>
    <t>12-июл</t>
  </si>
  <si>
    <t>13-июл</t>
  </si>
  <si>
    <t>14-июл</t>
  </si>
  <si>
    <t>15-июл</t>
  </si>
  <si>
    <t>16-июл</t>
  </si>
  <si>
    <t>17-июл</t>
  </si>
  <si>
    <t>18-июл</t>
  </si>
  <si>
    <t>19-июл</t>
  </si>
  <si>
    <t>20-июл</t>
  </si>
  <si>
    <t>21-июл</t>
  </si>
  <si>
    <t>22-июл</t>
  </si>
  <si>
    <t>23-июл</t>
  </si>
  <si>
    <t>24-июл</t>
  </si>
  <si>
    <t>25-июл</t>
  </si>
  <si>
    <t>26-июл</t>
  </si>
  <si>
    <t>27-июл</t>
  </si>
  <si>
    <t>28-июл</t>
  </si>
  <si>
    <t>29-июл</t>
  </si>
  <si>
    <t>30-июл</t>
  </si>
  <si>
    <t>31-июл</t>
  </si>
  <si>
    <t>День</t>
  </si>
  <si>
    <t>DAU</t>
  </si>
  <si>
    <t>Неделя</t>
  </si>
  <si>
    <t>WAU</t>
  </si>
  <si>
    <t>Месяц</t>
  </si>
  <si>
    <t>MAU</t>
  </si>
  <si>
    <t>SFW</t>
  </si>
  <si>
    <t>SFM</t>
  </si>
  <si>
    <t>Дата</t>
  </si>
  <si>
    <t>city_tariff</t>
  </si>
  <si>
    <t>Москва-Комфорт</t>
  </si>
  <si>
    <t>Москва-Эконом</t>
  </si>
  <si>
    <t>Санкт-Петербург-Комфорт</t>
  </si>
  <si>
    <t>Санкт-Петербург-Эконом</t>
  </si>
  <si>
    <t>Кол-во ORDER</t>
  </si>
  <si>
    <t>Кол-во Offer</t>
  </si>
  <si>
    <t>Кол-во Assign</t>
  </si>
  <si>
    <t>Город-Тариф</t>
  </si>
  <si>
    <t>Кол-во Arrival</t>
  </si>
  <si>
    <t>Кол-во Ride</t>
  </si>
  <si>
    <t>Order 2 Offer</t>
  </si>
  <si>
    <t>Offer 2 Assign</t>
  </si>
  <si>
    <t>Assign 2 Arrival</t>
  </si>
  <si>
    <t>Arrival 2 Ride</t>
  </si>
  <si>
    <t>Order 2 Ride (O2R)</t>
  </si>
  <si>
    <t>1-авг</t>
  </si>
  <si>
    <t>2-авг</t>
  </si>
  <si>
    <t>3-авг</t>
  </si>
  <si>
    <t>4-авг</t>
  </si>
  <si>
    <t>5-авг</t>
  </si>
  <si>
    <t>6-авг</t>
  </si>
  <si>
    <t>7-авг</t>
  </si>
  <si>
    <t>8-авг</t>
  </si>
  <si>
    <t>9-авг</t>
  </si>
  <si>
    <t>10-авг</t>
  </si>
  <si>
    <t>11-авг</t>
  </si>
  <si>
    <t>12-авг</t>
  </si>
  <si>
    <t>13-авг</t>
  </si>
  <si>
    <t>14-авг</t>
  </si>
  <si>
    <t>15-авг</t>
  </si>
  <si>
    <t>16-авг</t>
  </si>
  <si>
    <t>17-авг</t>
  </si>
  <si>
    <t>18-авг</t>
  </si>
  <si>
    <t>19-авг</t>
  </si>
  <si>
    <t>20-авг</t>
  </si>
  <si>
    <t>21-авг</t>
  </si>
  <si>
    <t>22-авг</t>
  </si>
  <si>
    <t>23-авг</t>
  </si>
  <si>
    <t>24-авг</t>
  </si>
  <si>
    <t>25-авг</t>
  </si>
  <si>
    <t>26-авг</t>
  </si>
  <si>
    <t>27-авг</t>
  </si>
  <si>
    <t>28-авг</t>
  </si>
  <si>
    <t>29-авг</t>
  </si>
  <si>
    <t>30-авг</t>
  </si>
  <si>
    <t>31-авг</t>
  </si>
  <si>
    <t>Кол-во Order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</si>
  <si>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</si>
  <si>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</si>
  <si>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</si>
  <si>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</si>
  <si>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</si>
  <si>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</si>
  <si>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</si>
  <si>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</si>
  <si>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</si>
  <si>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</si>
  <si>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</si>
  <si>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</si>
  <si>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</si>
  <si>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</si>
  <si>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</si>
  <si>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</si>
  <si>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</si>
  <si>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</si>
  <si>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</si>
  <si>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</si>
  <si>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</si>
  <si>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</si>
  <si>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</si>
  <si>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</si>
  <si>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</si>
  <si>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</si>
  <si>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</si>
  <si>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</si>
  <si>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</si>
  <si>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</si>
  <si>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31.авг</t>
  </si>
  <si>
    <t>Москва-Комфорт-Июль</t>
  </si>
  <si>
    <t>Москва-Эконом-Июль</t>
  </si>
  <si>
    <t>Санкт-Петербург-Комфорт-Июль</t>
  </si>
  <si>
    <t>Санкт-Петербург-Эконом-Июль</t>
  </si>
  <si>
    <t>Общий итог по всем городам и тарифам-Июль</t>
  </si>
  <si>
    <t>Москва-Комфорт-Август</t>
  </si>
  <si>
    <t>Москва-Эконом-Август</t>
  </si>
  <si>
    <t>Санкт-Петербург-Комфорт-Август</t>
  </si>
  <si>
    <t>Санкт-Петербург-Эконом-Август</t>
  </si>
  <si>
    <t>Общий итог по всем городам и тарифам-Август</t>
  </si>
  <si>
    <t>Число</t>
  </si>
  <si>
    <t>O2R Июль</t>
  </si>
  <si>
    <t>O2R Август</t>
  </si>
  <si>
    <t>Order2Offer Июль</t>
  </si>
  <si>
    <t>Order2Offer  Август</t>
  </si>
  <si>
    <t>Offer 2 Assign Июль</t>
  </si>
  <si>
    <t>Assign 2 Arrival Июль</t>
  </si>
  <si>
    <t>Assign 2 Arrival Август</t>
  </si>
  <si>
    <t>Offer 2 Assign Август</t>
  </si>
  <si>
    <t>Arrival 2 Ride Июль</t>
  </si>
  <si>
    <t>Arrival 2 Ride Август</t>
  </si>
  <si>
    <t>1.</t>
  </si>
  <si>
    <t>∆</t>
  </si>
  <si>
    <t xml:space="preserve">Общего роста O2R достичь не удалось - при сравнении конверсий на август и июль четко видно общее падение в течении всего месяца. </t>
  </si>
  <si>
    <t>Скорее всего, основной идеей было увеличение конверсии Assign 2 Arrival, но, похоже была ухудшена какая-то другая цепная конверсия.</t>
  </si>
  <si>
    <t>2.</t>
  </si>
  <si>
    <t>Взглянув на сравнение всех цепных конверсий - видно, что общая динамика ухудшения (в августе относительно у июля) прослеживается у конверсии Order 2 Offer</t>
  </si>
  <si>
    <t>Практически весь август прослеживается падение, причём в 23 днех из 31 - более чем на 10 проентных пунктов</t>
  </si>
  <si>
    <t>21 день из 31 одного - конверсия уменьшилась. Из них в половине дней - более чем на 10 проентных пунктов</t>
  </si>
  <si>
    <t>Очевидно, в погоне за уменьшением времени ожидания водителя после назначения заказа пострадало время поиска водителя для назначения заказа.</t>
  </si>
  <si>
    <t>Скорее всего, из-за того, что система ищет более близкого водителя - сам процесс поиска увеличился по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</si>
</sst>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/>
      <top style="dotted">
        <color theme="1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medium">
        <color theme="1"/>
      </right>
      <top/>
      <bottom style="dotted">
        <color theme="1"/>
      </bottom>
      <diagonal/>
    </border>
    <border>
      <left style="dotted">
        <color theme="1"/>
      </left>
      <right/>
      <top/>
      <bottom style="dotted">
        <color theme="1"/>
      </bottom>
      <diagonal/>
    </border>
    <border>
      <left style="medium">
        <color theme="1"/>
      </left>
      <right style="dotted">
        <color theme="1"/>
      </right>
      <top/>
      <bottom style="medium">
        <color theme="1"/>
      </bottom>
      <diagonal/>
    </border>
    <border>
      <left style="dotted">
        <color theme="1"/>
      </left>
      <right style="dotted">
        <color theme="1"/>
      </right>
      <top/>
      <bottom style="medium">
        <color theme="1"/>
      </bottom>
      <diagonal/>
    </border>
    <border>
      <left style="dotted">
        <color theme="1"/>
      </left>
      <right style="medium">
        <color theme="1"/>
      </right>
      <top/>
      <bottom style="medium">
        <color theme="1"/>
      </bottom>
      <diagonal/>
    </border>
    <border>
      <left style="dotted">
        <color theme="1"/>
      </left>
      <right/>
      <top style="medium">
        <color theme="1"/>
      </top>
      <bottom style="dotted">
        <color theme="1"/>
      </bottom>
      <diagonal/>
    </border>
    <border>
      <left style="medium">
        <color theme="1"/>
      </left>
      <right/>
      <top style="medium">
        <color theme="1"/>
      </top>
      <bottom style="dotted">
        <color theme="1"/>
      </bottom>
      <diagonal/>
    </border>
    <border>
      <left style="medium">
        <color theme="1"/>
      </left>
      <right/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dotted">
        <color theme="1"/>
      </top>
      <bottom/>
      <diagonal/>
    </border>
    <border>
      <left style="dotted">
        <color theme="1"/>
      </left>
      <right/>
      <top/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/>
      <diagonal/>
    </border>
    <border>
      <left style="dotted">
        <color theme="1"/>
      </left>
      <right/>
      <top style="dotted">
        <color theme="1"/>
      </top>
      <bottom/>
      <diagonal/>
    </border>
    <border>
      <left/>
      <right style="dotted">
        <color theme="1"/>
      </right>
      <top style="medium">
        <color theme="1"/>
      </top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/>
      <diagonal/>
    </border>
    <border>
      <left/>
      <right style="dotted">
        <color theme="1"/>
      </right>
      <top/>
      <bottom style="dotted">
        <color theme="1"/>
      </bottom>
      <diagonal/>
    </border>
    <border>
      <left/>
      <right style="dotted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14" fontId="0" fillId="0" borderId="3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9" fontId="0" fillId="0" borderId="29" xfId="1" applyFont="1" applyBorder="1"/>
    <xf numFmtId="9" fontId="0" fillId="0" borderId="30" xfId="1" applyFont="1" applyBorder="1"/>
    <xf numFmtId="9" fontId="0" fillId="0" borderId="31" xfId="1" applyFont="1" applyBorder="1"/>
    <xf numFmtId="9" fontId="0" fillId="0" borderId="22" xfId="1" applyFont="1" applyBorder="1"/>
    <xf numFmtId="9" fontId="0" fillId="0" borderId="27" xfId="1" applyFont="1" applyBorder="1"/>
    <xf numFmtId="9" fontId="0" fillId="0" borderId="28" xfId="1" applyFont="1" applyBorder="1"/>
    <xf numFmtId="9" fontId="0" fillId="0" borderId="35" xfId="1" applyFont="1" applyBorder="1"/>
    <xf numFmtId="9" fontId="0" fillId="0" borderId="23" xfId="1" applyFont="1" applyBorder="1"/>
    <xf numFmtId="9" fontId="0" fillId="0" borderId="36" xfId="1" applyFont="1" applyBorder="1"/>
    <xf numFmtId="9" fontId="0" fillId="0" borderId="37" xfId="1" applyFont="1" applyBorder="1"/>
    <xf numFmtId="9" fontId="0" fillId="0" borderId="39" xfId="1" applyFont="1" applyBorder="1"/>
    <xf numFmtId="9" fontId="0" fillId="0" borderId="40" xfId="1" applyFont="1" applyBorder="1"/>
    <xf numFmtId="9" fontId="0" fillId="0" borderId="41" xfId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0" borderId="42" xfId="1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9" fontId="0" fillId="0" borderId="43" xfId="1" applyFont="1" applyBorder="1"/>
    <xf numFmtId="9" fontId="0" fillId="0" borderId="44" xfId="1" applyFont="1" applyBorder="1"/>
    <xf numFmtId="9" fontId="0" fillId="0" borderId="45" xfId="1" applyFont="1" applyBorder="1"/>
    <xf numFmtId="9" fontId="0" fillId="0" borderId="46" xfId="1" applyFont="1" applyBorder="1"/>
    <xf numFmtId="9" fontId="0" fillId="0" borderId="47" xfId="1" applyFont="1" applyBorder="1"/>
    <xf numFmtId="9" fontId="0" fillId="0" borderId="48" xfId="1" applyFont="1" applyBorder="1"/>
    <xf numFmtId="9" fontId="0" fillId="0" borderId="49" xfId="1" applyFont="1" applyBorder="1"/>
    <xf numFmtId="0" fontId="0" fillId="0" borderId="0" xfId="0" applyFill="1" applyBorder="1"/>
    <xf numFmtId="0" fontId="0" fillId="0" borderId="5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2" xfId="0" applyBorder="1"/>
    <xf numFmtId="0" fontId="0" fillId="0" borderId="6" xfId="0" applyBorder="1"/>
    <xf numFmtId="0" fontId="0" fillId="0" borderId="50" xfId="0" applyBorder="1"/>
    <xf numFmtId="9" fontId="0" fillId="2" borderId="54" xfId="1" applyNumberFormat="1" applyFont="1" applyFill="1" applyBorder="1"/>
    <xf numFmtId="9" fontId="0" fillId="2" borderId="55" xfId="1" applyNumberFormat="1" applyFont="1" applyFill="1" applyBorder="1"/>
    <xf numFmtId="0" fontId="2" fillId="0" borderId="56" xfId="0" applyFont="1" applyBorder="1"/>
    <xf numFmtId="0" fontId="2" fillId="0" borderId="57" xfId="0" applyFont="1" applyBorder="1"/>
    <xf numFmtId="9" fontId="0" fillId="2" borderId="58" xfId="1" applyNumberFormat="1" applyFont="1" applyFill="1" applyBorder="1"/>
    <xf numFmtId="9" fontId="0" fillId="2" borderId="59" xfId="1" applyNumberFormat="1" applyFont="1" applyFill="1" applyBorder="1"/>
    <xf numFmtId="0" fontId="2" fillId="0" borderId="50" xfId="0" applyFont="1" applyBorder="1"/>
    <xf numFmtId="0" fontId="0" fillId="2" borderId="60" xfId="0" applyFont="1" applyFill="1" applyBorder="1"/>
    <xf numFmtId="0" fontId="0" fillId="2" borderId="61" xfId="0" applyFont="1" applyFill="1" applyBorder="1"/>
    <xf numFmtId="0" fontId="0" fillId="2" borderId="62" xfId="0" applyFont="1" applyFill="1" applyBorder="1"/>
    <xf numFmtId="0" fontId="0" fillId="0" borderId="64" xfId="0" applyBorder="1"/>
    <xf numFmtId="0" fontId="0" fillId="0" borderId="61" xfId="0" applyBorder="1"/>
    <xf numFmtId="0" fontId="0" fillId="0" borderId="62" xfId="0" applyBorder="1"/>
    <xf numFmtId="0" fontId="0" fillId="3" borderId="61" xfId="0" applyFont="1" applyFill="1" applyBorder="1"/>
    <xf numFmtId="9" fontId="0" fillId="4" borderId="58" xfId="1" applyNumberFormat="1" applyFont="1" applyFill="1" applyBorder="1"/>
    <xf numFmtId="9" fontId="0" fillId="4" borderId="55" xfId="1" applyNumberFormat="1" applyFont="1" applyFill="1" applyBorder="1"/>
    <xf numFmtId="9" fontId="0" fillId="2" borderId="53" xfId="1" applyNumberFormat="1" applyFont="1" applyFill="1" applyBorder="1"/>
    <xf numFmtId="9" fontId="0" fillId="2" borderId="65" xfId="1" applyNumberFormat="1" applyFont="1" applyFill="1" applyBorder="1"/>
    <xf numFmtId="9" fontId="0" fillId="4" borderId="65" xfId="1" applyNumberFormat="1" applyFont="1" applyFill="1" applyBorder="1"/>
    <xf numFmtId="9" fontId="0" fillId="2" borderId="66" xfId="1" applyNumberFormat="1" applyFont="1" applyFill="1" applyBorder="1"/>
    <xf numFmtId="0" fontId="3" fillId="0" borderId="63" xfId="0" applyFont="1" applyBorder="1" applyAlignment="1">
      <alignment horizontal="center"/>
    </xf>
    <xf numFmtId="9" fontId="0" fillId="2" borderId="64" xfId="1" applyNumberFormat="1" applyFont="1" applyFill="1" applyBorder="1"/>
    <xf numFmtId="9" fontId="0" fillId="4" borderId="61" xfId="1" applyNumberFormat="1" applyFont="1" applyFill="1" applyBorder="1"/>
    <xf numFmtId="9" fontId="0" fillId="2" borderId="61" xfId="1" applyNumberFormat="1" applyFont="1" applyFill="1" applyBorder="1"/>
    <xf numFmtId="9" fontId="0" fillId="2" borderId="62" xfId="1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 style="dotted">
          <color indexed="64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/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 style="dotted">
          <color indexed="64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 style="dotted">
          <color indexed="64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 style="dotted">
          <color indexed="64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 style="dotted">
          <color indexed="64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dotted">
          <color theme="1"/>
        </top>
        <bottom style="dotted">
          <color theme="1"/>
        </bottom>
        <vertical/>
        <horizontal style="dotted">
          <color theme="1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/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dotted">
          <color theme="1"/>
        </top>
        <bottom style="dotted">
          <color theme="1"/>
        </bottom>
        <vertical/>
        <horizontal style="dotted">
          <color theme="1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dotted">
          <color theme="1"/>
        </top>
        <bottom style="dotted">
          <color theme="1"/>
        </bottom>
        <vertical/>
        <horizontal style="dotted">
          <color theme="1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dotted">
          <color theme="1"/>
        </top>
        <bottom style="dotted">
          <color theme="1"/>
        </bottom>
        <vertical/>
        <horizontal style="dotted">
          <color theme="1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/>
        <top style="dotted">
          <color theme="1"/>
        </top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medium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dotted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medium">
          <color theme="1"/>
        </left>
        <right style="dotted">
          <color theme="1"/>
        </right>
        <top/>
        <bottom style="dotted">
          <color theme="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dotted">
          <color theme="1"/>
        </top>
        <bottom style="dotted">
          <color theme="1"/>
        </bottom>
        <vertical/>
        <horizontal style="dotted">
          <color theme="1"/>
        </horizontal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</border>
    </dxf>
    <dxf>
      <border>
        <lef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/>
      </border>
    </dxf>
    <dxf>
      <border>
        <right/>
        <horizontal/>
      </border>
    </dxf>
    <dxf>
      <border>
        <right/>
        <horizont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 / WAU / MAU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(маркетинг)'!$L$1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(маркетинг)'!$K$2:$K$62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(маркетинг)'!$L$2:$L$62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4BC7-88EC-8B440BEA11E8}"/>
            </c:ext>
          </c:extLst>
        </c:ser>
        <c:ser>
          <c:idx val="1"/>
          <c:order val="1"/>
          <c:tx>
            <c:strRef>
              <c:f>'Данные (маркетинг)'!$M$1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(маркетинг)'!$K$2:$K$62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(маркетинг)'!$M$2:$M$62</c:f>
              <c:numCache>
                <c:formatCode>General</c:formatCode>
                <c:ptCount val="61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153</c:v>
                </c:pt>
                <c:pt idx="33">
                  <c:v>153</c:v>
                </c:pt>
                <c:pt idx="34">
                  <c:v>153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7-4BC7-88EC-8B440BEA11E8}"/>
            </c:ext>
          </c:extLst>
        </c:ser>
        <c:ser>
          <c:idx val="2"/>
          <c:order val="2"/>
          <c:tx>
            <c:strRef>
              <c:f>'Данные (маркетинг)'!$N$1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(маркетинг)'!$K$2:$K$62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(маркетинг)'!$N$2:$N$62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7-4BC7-88EC-8B440BEA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75176"/>
        <c:axId val="707876816"/>
      </c:lineChart>
      <c:dateAx>
        <c:axId val="70787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876816"/>
        <c:crosses val="autoZero"/>
        <c:auto val="1"/>
        <c:lblOffset val="100"/>
        <c:baseTimeUnit val="days"/>
      </c:dateAx>
      <c:valAx>
        <c:axId val="7078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Users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8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SFW</a:t>
            </a:r>
            <a:r>
              <a:rPr lang="en-US" baseline="0"/>
              <a:t> / SFM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(маркетинг)'!$O$1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(маркетинг)'!$K$2:$K$62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(маркетинг)'!$O$2:$O$62</c:f>
              <c:numCache>
                <c:formatCode>General</c:formatCode>
                <c:ptCount val="61"/>
                <c:pt idx="0">
                  <c:v>0.12727272727272726</c:v>
                </c:pt>
                <c:pt idx="1">
                  <c:v>0.16969696969696971</c:v>
                </c:pt>
                <c:pt idx="2">
                  <c:v>0.15151515151515152</c:v>
                </c:pt>
                <c:pt idx="3">
                  <c:v>0.15151515151515152</c:v>
                </c:pt>
                <c:pt idx="4">
                  <c:v>0.16969696969696971</c:v>
                </c:pt>
                <c:pt idx="5">
                  <c:v>0.10303030303030303</c:v>
                </c:pt>
                <c:pt idx="6">
                  <c:v>0.13333333333333333</c:v>
                </c:pt>
                <c:pt idx="7">
                  <c:v>0.15294117647058825</c:v>
                </c:pt>
                <c:pt idx="8">
                  <c:v>0.18235294117647058</c:v>
                </c:pt>
                <c:pt idx="9">
                  <c:v>0.12352941176470589</c:v>
                </c:pt>
                <c:pt idx="10">
                  <c:v>0.12352941176470589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0.13529411764705881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0.22699386503067484</c:v>
                </c:pt>
                <c:pt idx="19">
                  <c:v>0.12269938650306748</c:v>
                </c:pt>
                <c:pt idx="20">
                  <c:v>8.5889570552147243E-2</c:v>
                </c:pt>
                <c:pt idx="21">
                  <c:v>0.1476510067114094</c:v>
                </c:pt>
                <c:pt idx="22">
                  <c:v>0.13422818791946309</c:v>
                </c:pt>
                <c:pt idx="23">
                  <c:v>0.20134228187919462</c:v>
                </c:pt>
                <c:pt idx="24">
                  <c:v>0.1476510067114094</c:v>
                </c:pt>
                <c:pt idx="25">
                  <c:v>0.13422818791946309</c:v>
                </c:pt>
                <c:pt idx="26">
                  <c:v>0.14093959731543623</c:v>
                </c:pt>
                <c:pt idx="27">
                  <c:v>0.11409395973154363</c:v>
                </c:pt>
                <c:pt idx="28">
                  <c:v>0.16993464052287582</c:v>
                </c:pt>
                <c:pt idx="29">
                  <c:v>0.16339869281045752</c:v>
                </c:pt>
                <c:pt idx="30">
                  <c:v>0.15032679738562091</c:v>
                </c:pt>
                <c:pt idx="31">
                  <c:v>0.13725490196078433</c:v>
                </c:pt>
                <c:pt idx="32">
                  <c:v>0.10457516339869281</c:v>
                </c:pt>
                <c:pt idx="33">
                  <c:v>0.15686274509803921</c:v>
                </c:pt>
                <c:pt idx="34">
                  <c:v>0.13071895424836602</c:v>
                </c:pt>
                <c:pt idx="35">
                  <c:v>0.14035087719298245</c:v>
                </c:pt>
                <c:pt idx="36">
                  <c:v>9.3567251461988299E-2</c:v>
                </c:pt>
                <c:pt idx="37">
                  <c:v>0.11695906432748537</c:v>
                </c:pt>
                <c:pt idx="38">
                  <c:v>0.13450292397660818</c:v>
                </c:pt>
                <c:pt idx="39">
                  <c:v>0.11695906432748537</c:v>
                </c:pt>
                <c:pt idx="40">
                  <c:v>0.15204678362573099</c:v>
                </c:pt>
                <c:pt idx="41">
                  <c:v>0.15789473684210525</c:v>
                </c:pt>
                <c:pt idx="42">
                  <c:v>0.12857142857142856</c:v>
                </c:pt>
                <c:pt idx="43">
                  <c:v>0.12857142857142856</c:v>
                </c:pt>
                <c:pt idx="44">
                  <c:v>0.1357142857142857</c:v>
                </c:pt>
                <c:pt idx="45">
                  <c:v>0.12142857142857143</c:v>
                </c:pt>
                <c:pt idx="46">
                  <c:v>0.12142857142857143</c:v>
                </c:pt>
                <c:pt idx="47">
                  <c:v>0.12857142857142856</c:v>
                </c:pt>
                <c:pt idx="48">
                  <c:v>0.17142857142857143</c:v>
                </c:pt>
                <c:pt idx="49">
                  <c:v>0.18867924528301888</c:v>
                </c:pt>
                <c:pt idx="50">
                  <c:v>0.15723270440251572</c:v>
                </c:pt>
                <c:pt idx="51">
                  <c:v>0.14465408805031446</c:v>
                </c:pt>
                <c:pt idx="52">
                  <c:v>0.1069182389937107</c:v>
                </c:pt>
                <c:pt idx="53">
                  <c:v>0.16981132075471697</c:v>
                </c:pt>
                <c:pt idx="54">
                  <c:v>0.14465408805031446</c:v>
                </c:pt>
                <c:pt idx="55">
                  <c:v>0.14465408805031446</c:v>
                </c:pt>
                <c:pt idx="56">
                  <c:v>0.23404255319148937</c:v>
                </c:pt>
                <c:pt idx="57">
                  <c:v>0.26595744680851063</c:v>
                </c:pt>
                <c:pt idx="58">
                  <c:v>0.34042553191489361</c:v>
                </c:pt>
                <c:pt idx="59">
                  <c:v>0.21276595744680851</c:v>
                </c:pt>
                <c:pt idx="60">
                  <c:v>0.18085106382978725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1-422A-BF33-65B6B73BE14B}"/>
            </c:ext>
          </c:extLst>
        </c:ser>
        <c:ser>
          <c:idx val="1"/>
          <c:order val="1"/>
          <c:tx>
            <c:strRef>
              <c:f>'Данные (маркетинг)'!$P$1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(маркетинг)'!$K$2:$K$62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(маркетинг)'!$P$2:$P$62</c:f>
              <c:numCache>
                <c:formatCode>General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1-422A-BF33-65B6B73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53664"/>
        <c:axId val="712654648"/>
      </c:lineChart>
      <c:dateAx>
        <c:axId val="7126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654648"/>
        <c:crosses val="autoZero"/>
        <c:auto val="1"/>
        <c:lblOffset val="100"/>
        <c:baseTimeUnit val="days"/>
      </c:dateAx>
      <c:valAx>
        <c:axId val="712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SFW / SFM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Анализ!$B$27</c:f>
              <c:strCache>
                <c:ptCount val="1"/>
                <c:pt idx="0">
                  <c:v>O2R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Анализ!$B$28:$B$58</c:f>
              <c:numCache>
                <c:formatCode>0%</c:formatCode>
                <c:ptCount val="31"/>
                <c:pt idx="0">
                  <c:v>0.6216216216216216</c:v>
                </c:pt>
                <c:pt idx="1">
                  <c:v>0.56862745098039214</c:v>
                </c:pt>
                <c:pt idx="2">
                  <c:v>0.74</c:v>
                </c:pt>
                <c:pt idx="3">
                  <c:v>0.50980392156862742</c:v>
                </c:pt>
                <c:pt idx="4">
                  <c:v>0.45098039215686275</c:v>
                </c:pt>
                <c:pt idx="5">
                  <c:v>0.46</c:v>
                </c:pt>
                <c:pt idx="6">
                  <c:v>0.58974358974358976</c:v>
                </c:pt>
                <c:pt idx="7">
                  <c:v>0.65116279069767447</c:v>
                </c:pt>
                <c:pt idx="8">
                  <c:v>0.55102040816326525</c:v>
                </c:pt>
                <c:pt idx="9">
                  <c:v>0.61538461538461542</c:v>
                </c:pt>
                <c:pt idx="10">
                  <c:v>0.5</c:v>
                </c:pt>
                <c:pt idx="11">
                  <c:v>0.6428571428571429</c:v>
                </c:pt>
                <c:pt idx="12">
                  <c:v>0.46938775510204084</c:v>
                </c:pt>
                <c:pt idx="13">
                  <c:v>0.51020408163265307</c:v>
                </c:pt>
                <c:pt idx="14">
                  <c:v>0.55000000000000004</c:v>
                </c:pt>
                <c:pt idx="15">
                  <c:v>0.76190476190476186</c:v>
                </c:pt>
                <c:pt idx="16">
                  <c:v>0.67391304347826086</c:v>
                </c:pt>
                <c:pt idx="17">
                  <c:v>0.55102040816326525</c:v>
                </c:pt>
                <c:pt idx="18">
                  <c:v>0.66101694915254239</c:v>
                </c:pt>
                <c:pt idx="19">
                  <c:v>0.67567567567567566</c:v>
                </c:pt>
                <c:pt idx="20">
                  <c:v>0.52380952380952384</c:v>
                </c:pt>
                <c:pt idx="21">
                  <c:v>0.77083333333333337</c:v>
                </c:pt>
                <c:pt idx="22">
                  <c:v>0.6216216216216216</c:v>
                </c:pt>
                <c:pt idx="23">
                  <c:v>0.54761904761904767</c:v>
                </c:pt>
                <c:pt idx="24">
                  <c:v>0.64864864864864868</c:v>
                </c:pt>
                <c:pt idx="25">
                  <c:v>0.56818181818181823</c:v>
                </c:pt>
                <c:pt idx="26">
                  <c:v>0.5</c:v>
                </c:pt>
                <c:pt idx="27">
                  <c:v>0.60526315789473684</c:v>
                </c:pt>
                <c:pt idx="28">
                  <c:v>0.51923076923076927</c:v>
                </c:pt>
                <c:pt idx="29">
                  <c:v>0.56000000000000005</c:v>
                </c:pt>
                <c:pt idx="30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4562-962A-640BFEF8DD24}"/>
            </c:ext>
          </c:extLst>
        </c:ser>
        <c:ser>
          <c:idx val="1"/>
          <c:order val="1"/>
          <c:tx>
            <c:strRef>
              <c:f>Анализ!$C$27</c:f>
              <c:strCache>
                <c:ptCount val="1"/>
                <c:pt idx="0">
                  <c:v>O2R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Анализ!$C$28:$C$58</c:f>
              <c:numCache>
                <c:formatCode>0%</c:formatCode>
                <c:ptCount val="31"/>
                <c:pt idx="0">
                  <c:v>0.53968253968253965</c:v>
                </c:pt>
                <c:pt idx="1">
                  <c:v>0.52631578947368418</c:v>
                </c:pt>
                <c:pt idx="2">
                  <c:v>0.50943396226415094</c:v>
                </c:pt>
                <c:pt idx="3">
                  <c:v>0.50793650793650791</c:v>
                </c:pt>
                <c:pt idx="4">
                  <c:v>0.51351351351351349</c:v>
                </c:pt>
                <c:pt idx="5">
                  <c:v>0.5901639344262295</c:v>
                </c:pt>
                <c:pt idx="6">
                  <c:v>0.53623188405797106</c:v>
                </c:pt>
                <c:pt idx="7">
                  <c:v>0.64406779661016944</c:v>
                </c:pt>
                <c:pt idx="8">
                  <c:v>0.44117647058823528</c:v>
                </c:pt>
                <c:pt idx="9">
                  <c:v>0.45588235294117646</c:v>
                </c:pt>
                <c:pt idx="10">
                  <c:v>0.60655737704918034</c:v>
                </c:pt>
                <c:pt idx="11">
                  <c:v>0.48</c:v>
                </c:pt>
                <c:pt idx="12">
                  <c:v>0.54216867469879515</c:v>
                </c:pt>
                <c:pt idx="13">
                  <c:v>0.56097560975609762</c:v>
                </c:pt>
                <c:pt idx="14">
                  <c:v>0.7068965517241379</c:v>
                </c:pt>
                <c:pt idx="15">
                  <c:v>0.47058823529411764</c:v>
                </c:pt>
                <c:pt idx="16">
                  <c:v>0.53333333333333333</c:v>
                </c:pt>
                <c:pt idx="17">
                  <c:v>0.58333333333333337</c:v>
                </c:pt>
                <c:pt idx="18">
                  <c:v>0.484375</c:v>
                </c:pt>
                <c:pt idx="19">
                  <c:v>0.62337662337662336</c:v>
                </c:pt>
                <c:pt idx="20">
                  <c:v>0.5</c:v>
                </c:pt>
                <c:pt idx="21">
                  <c:v>0.47761194029850745</c:v>
                </c:pt>
                <c:pt idx="22">
                  <c:v>0.56338028169014087</c:v>
                </c:pt>
                <c:pt idx="23">
                  <c:v>0.5178571428571429</c:v>
                </c:pt>
                <c:pt idx="24">
                  <c:v>0.57746478873239437</c:v>
                </c:pt>
                <c:pt idx="25">
                  <c:v>0.57894736842105265</c:v>
                </c:pt>
                <c:pt idx="26">
                  <c:v>0.54838709677419351</c:v>
                </c:pt>
                <c:pt idx="27">
                  <c:v>0.52173913043478259</c:v>
                </c:pt>
                <c:pt idx="28">
                  <c:v>0.57627118644067798</c:v>
                </c:pt>
                <c:pt idx="29">
                  <c:v>0.44444444444444442</c:v>
                </c:pt>
                <c:pt idx="3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4-4562-962A-640BFEF8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02864"/>
        <c:axId val="567311720"/>
      </c:areaChart>
      <c:catAx>
        <c:axId val="56730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311720"/>
        <c:crosses val="autoZero"/>
        <c:auto val="1"/>
        <c:lblAlgn val="ctr"/>
        <c:lblOffset val="100"/>
        <c:noMultiLvlLbl val="0"/>
      </c:catAx>
      <c:valAx>
        <c:axId val="5673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3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2 Offer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Анализ!$G$27</c:f>
              <c:strCache>
                <c:ptCount val="1"/>
                <c:pt idx="0">
                  <c:v>Order2Offer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Анализ!$G$28:$G$58</c:f>
              <c:numCache>
                <c:formatCode>0%</c:formatCode>
                <c:ptCount val="31"/>
                <c:pt idx="0">
                  <c:v>0.97297297297297303</c:v>
                </c:pt>
                <c:pt idx="1">
                  <c:v>1</c:v>
                </c:pt>
                <c:pt idx="2">
                  <c:v>0.98</c:v>
                </c:pt>
                <c:pt idx="3">
                  <c:v>0.92156862745098034</c:v>
                </c:pt>
                <c:pt idx="4">
                  <c:v>0.90196078431372551</c:v>
                </c:pt>
                <c:pt idx="5">
                  <c:v>0.9</c:v>
                </c:pt>
                <c:pt idx="6">
                  <c:v>0.97435897435897434</c:v>
                </c:pt>
                <c:pt idx="7">
                  <c:v>0.95348837209302328</c:v>
                </c:pt>
                <c:pt idx="8">
                  <c:v>0.97959183673469385</c:v>
                </c:pt>
                <c:pt idx="9">
                  <c:v>1</c:v>
                </c:pt>
                <c:pt idx="10">
                  <c:v>0.94</c:v>
                </c:pt>
                <c:pt idx="11">
                  <c:v>1</c:v>
                </c:pt>
                <c:pt idx="12">
                  <c:v>0.91836734693877553</c:v>
                </c:pt>
                <c:pt idx="13">
                  <c:v>0.97959183673469385</c:v>
                </c:pt>
                <c:pt idx="14">
                  <c:v>0.95</c:v>
                </c:pt>
                <c:pt idx="15">
                  <c:v>1</c:v>
                </c:pt>
                <c:pt idx="16">
                  <c:v>1</c:v>
                </c:pt>
                <c:pt idx="17">
                  <c:v>0.95918367346938771</c:v>
                </c:pt>
                <c:pt idx="18">
                  <c:v>0.96610169491525422</c:v>
                </c:pt>
                <c:pt idx="19">
                  <c:v>1</c:v>
                </c:pt>
                <c:pt idx="20">
                  <c:v>1</c:v>
                </c:pt>
                <c:pt idx="21">
                  <c:v>0.91666666666666663</c:v>
                </c:pt>
                <c:pt idx="22">
                  <c:v>0.94594594594594594</c:v>
                </c:pt>
                <c:pt idx="23">
                  <c:v>0.95238095238095233</c:v>
                </c:pt>
                <c:pt idx="24">
                  <c:v>0.97297297297297303</c:v>
                </c:pt>
                <c:pt idx="25">
                  <c:v>0.95454545454545459</c:v>
                </c:pt>
                <c:pt idx="26">
                  <c:v>0.95</c:v>
                </c:pt>
                <c:pt idx="27">
                  <c:v>0.97368421052631582</c:v>
                </c:pt>
                <c:pt idx="28">
                  <c:v>0.94230769230769229</c:v>
                </c:pt>
                <c:pt idx="29">
                  <c:v>0.98</c:v>
                </c:pt>
                <c:pt idx="30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F-4312-8C23-7A78112477B1}"/>
            </c:ext>
          </c:extLst>
        </c:ser>
        <c:ser>
          <c:idx val="1"/>
          <c:order val="1"/>
          <c:tx>
            <c:strRef>
              <c:f>Анализ!$H$27</c:f>
              <c:strCache>
                <c:ptCount val="1"/>
                <c:pt idx="0">
                  <c:v>Order2Offer 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Анализ!$H$28:$H$58</c:f>
              <c:numCache>
                <c:formatCode>0%</c:formatCode>
                <c:ptCount val="31"/>
                <c:pt idx="0">
                  <c:v>0.82539682539682535</c:v>
                </c:pt>
                <c:pt idx="1">
                  <c:v>0.82894736842105265</c:v>
                </c:pt>
                <c:pt idx="2">
                  <c:v>0.73584905660377353</c:v>
                </c:pt>
                <c:pt idx="3">
                  <c:v>0.77777777777777779</c:v>
                </c:pt>
                <c:pt idx="4">
                  <c:v>0.82432432432432434</c:v>
                </c:pt>
                <c:pt idx="5">
                  <c:v>0.83606557377049184</c:v>
                </c:pt>
                <c:pt idx="6">
                  <c:v>0.86956521739130432</c:v>
                </c:pt>
                <c:pt idx="7">
                  <c:v>0.77966101694915257</c:v>
                </c:pt>
                <c:pt idx="8">
                  <c:v>0.80882352941176472</c:v>
                </c:pt>
                <c:pt idx="9">
                  <c:v>0.76470588235294112</c:v>
                </c:pt>
                <c:pt idx="10">
                  <c:v>0.78688524590163933</c:v>
                </c:pt>
                <c:pt idx="11">
                  <c:v>0.81333333333333335</c:v>
                </c:pt>
                <c:pt idx="12">
                  <c:v>0.84337349397590367</c:v>
                </c:pt>
                <c:pt idx="13">
                  <c:v>0.80487804878048785</c:v>
                </c:pt>
                <c:pt idx="14">
                  <c:v>0.87931034482758619</c:v>
                </c:pt>
                <c:pt idx="15">
                  <c:v>0.77941176470588236</c:v>
                </c:pt>
                <c:pt idx="16">
                  <c:v>0.8</c:v>
                </c:pt>
                <c:pt idx="17">
                  <c:v>0.8</c:v>
                </c:pt>
                <c:pt idx="18">
                  <c:v>0.78125</c:v>
                </c:pt>
                <c:pt idx="19">
                  <c:v>0.8571428571428571</c:v>
                </c:pt>
                <c:pt idx="20">
                  <c:v>0.75</c:v>
                </c:pt>
                <c:pt idx="21">
                  <c:v>0.73134328358208955</c:v>
                </c:pt>
                <c:pt idx="22">
                  <c:v>0.80281690140845074</c:v>
                </c:pt>
                <c:pt idx="23">
                  <c:v>0.7678571428571429</c:v>
                </c:pt>
                <c:pt idx="24">
                  <c:v>0.80281690140845074</c:v>
                </c:pt>
                <c:pt idx="25">
                  <c:v>0.88157894736842102</c:v>
                </c:pt>
                <c:pt idx="26">
                  <c:v>0.87096774193548387</c:v>
                </c:pt>
                <c:pt idx="27">
                  <c:v>0.75362318840579712</c:v>
                </c:pt>
                <c:pt idx="28">
                  <c:v>0.77966101694915257</c:v>
                </c:pt>
                <c:pt idx="29">
                  <c:v>0.73611111111111116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F-4312-8C23-7A781124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95272"/>
        <c:axId val="531694288"/>
      </c:areaChart>
      <c:catAx>
        <c:axId val="531695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694288"/>
        <c:crosses val="autoZero"/>
        <c:auto val="1"/>
        <c:lblAlgn val="ctr"/>
        <c:lblOffset val="100"/>
        <c:noMultiLvlLbl val="0"/>
      </c:catAx>
      <c:valAx>
        <c:axId val="53169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69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Offer 2 Assign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Анализ!$L$27</c:f>
              <c:strCache>
                <c:ptCount val="1"/>
                <c:pt idx="0">
                  <c:v>Offer 2 Assign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Анализ!$L$28:$L$58</c:f>
              <c:numCache>
                <c:formatCode>0%</c:formatCode>
                <c:ptCount val="31"/>
                <c:pt idx="0">
                  <c:v>0.91666666666666663</c:v>
                </c:pt>
                <c:pt idx="1">
                  <c:v>0.90196078431372551</c:v>
                </c:pt>
                <c:pt idx="2">
                  <c:v>0.95918367346938771</c:v>
                </c:pt>
                <c:pt idx="3">
                  <c:v>0.8936170212765957</c:v>
                </c:pt>
                <c:pt idx="4">
                  <c:v>0.93478260869565222</c:v>
                </c:pt>
                <c:pt idx="5">
                  <c:v>0.91111111111111109</c:v>
                </c:pt>
                <c:pt idx="6">
                  <c:v>0.84210526315789469</c:v>
                </c:pt>
                <c:pt idx="7">
                  <c:v>0.97560975609756095</c:v>
                </c:pt>
                <c:pt idx="8">
                  <c:v>0.875</c:v>
                </c:pt>
                <c:pt idx="9">
                  <c:v>0.84615384615384615</c:v>
                </c:pt>
                <c:pt idx="10">
                  <c:v>0.8936170212765957</c:v>
                </c:pt>
                <c:pt idx="11">
                  <c:v>0.95238095238095233</c:v>
                </c:pt>
                <c:pt idx="12">
                  <c:v>0.8666666666666667</c:v>
                </c:pt>
                <c:pt idx="13">
                  <c:v>0.85416666666666663</c:v>
                </c:pt>
                <c:pt idx="14">
                  <c:v>0.97368421052631582</c:v>
                </c:pt>
                <c:pt idx="15">
                  <c:v>0.95238095238095233</c:v>
                </c:pt>
                <c:pt idx="16">
                  <c:v>0.93478260869565222</c:v>
                </c:pt>
                <c:pt idx="17">
                  <c:v>0.91489361702127658</c:v>
                </c:pt>
                <c:pt idx="18">
                  <c:v>0.92982456140350878</c:v>
                </c:pt>
                <c:pt idx="19">
                  <c:v>0.94594594594594594</c:v>
                </c:pt>
                <c:pt idx="20">
                  <c:v>0.87301587301587302</c:v>
                </c:pt>
                <c:pt idx="21">
                  <c:v>0.93181818181818177</c:v>
                </c:pt>
                <c:pt idx="22">
                  <c:v>1</c:v>
                </c:pt>
                <c:pt idx="23">
                  <c:v>0.875</c:v>
                </c:pt>
                <c:pt idx="24">
                  <c:v>0.97222222222222221</c:v>
                </c:pt>
                <c:pt idx="25">
                  <c:v>0.90476190476190477</c:v>
                </c:pt>
                <c:pt idx="26">
                  <c:v>0.84210526315789469</c:v>
                </c:pt>
                <c:pt idx="27">
                  <c:v>0.91891891891891897</c:v>
                </c:pt>
                <c:pt idx="28">
                  <c:v>0.8571428571428571</c:v>
                </c:pt>
                <c:pt idx="29">
                  <c:v>0.93877551020408168</c:v>
                </c:pt>
                <c:pt idx="3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BE2-8280-F29E19F9CE61}"/>
            </c:ext>
          </c:extLst>
        </c:ser>
        <c:ser>
          <c:idx val="1"/>
          <c:order val="1"/>
          <c:tx>
            <c:strRef>
              <c:f>Анализ!$M$27</c:f>
              <c:strCache>
                <c:ptCount val="1"/>
                <c:pt idx="0">
                  <c:v>Offer 2 Assign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Анализ!$M$28:$M$58</c:f>
              <c:numCache>
                <c:formatCode>0%</c:formatCode>
                <c:ptCount val="31"/>
                <c:pt idx="0">
                  <c:v>0.94230769230769229</c:v>
                </c:pt>
                <c:pt idx="1">
                  <c:v>0.88888888888888884</c:v>
                </c:pt>
                <c:pt idx="2">
                  <c:v>0.94871794871794868</c:v>
                </c:pt>
                <c:pt idx="3">
                  <c:v>0.89795918367346939</c:v>
                </c:pt>
                <c:pt idx="4">
                  <c:v>0.91803278688524592</c:v>
                </c:pt>
                <c:pt idx="5">
                  <c:v>0.98039215686274506</c:v>
                </c:pt>
                <c:pt idx="6">
                  <c:v>0.8833333333333333</c:v>
                </c:pt>
                <c:pt idx="7">
                  <c:v>0.97826086956521741</c:v>
                </c:pt>
                <c:pt idx="8">
                  <c:v>0.90909090909090906</c:v>
                </c:pt>
                <c:pt idx="9">
                  <c:v>0.90384615384615385</c:v>
                </c:pt>
                <c:pt idx="10">
                  <c:v>0.95833333333333337</c:v>
                </c:pt>
                <c:pt idx="11">
                  <c:v>0.91803278688524592</c:v>
                </c:pt>
                <c:pt idx="12">
                  <c:v>0.88571428571428568</c:v>
                </c:pt>
                <c:pt idx="13">
                  <c:v>0.95454545454545459</c:v>
                </c:pt>
                <c:pt idx="14">
                  <c:v>0.98039215686274506</c:v>
                </c:pt>
                <c:pt idx="15">
                  <c:v>0.92452830188679247</c:v>
                </c:pt>
                <c:pt idx="16">
                  <c:v>0.91666666666666663</c:v>
                </c:pt>
                <c:pt idx="17">
                  <c:v>0.95833333333333337</c:v>
                </c:pt>
                <c:pt idx="18">
                  <c:v>0.92</c:v>
                </c:pt>
                <c:pt idx="19">
                  <c:v>0.90909090909090906</c:v>
                </c:pt>
                <c:pt idx="20">
                  <c:v>0.90196078431372551</c:v>
                </c:pt>
                <c:pt idx="21">
                  <c:v>0.87755102040816324</c:v>
                </c:pt>
                <c:pt idx="22">
                  <c:v>0.85964912280701755</c:v>
                </c:pt>
                <c:pt idx="23">
                  <c:v>0.83720930232558144</c:v>
                </c:pt>
                <c:pt idx="24">
                  <c:v>0.8771929824561403</c:v>
                </c:pt>
                <c:pt idx="25">
                  <c:v>0.86567164179104472</c:v>
                </c:pt>
                <c:pt idx="26">
                  <c:v>0.92592592592592593</c:v>
                </c:pt>
                <c:pt idx="27">
                  <c:v>0.92307692307692313</c:v>
                </c:pt>
                <c:pt idx="28">
                  <c:v>0.89130434782608692</c:v>
                </c:pt>
                <c:pt idx="29">
                  <c:v>0.8867924528301887</c:v>
                </c:pt>
                <c:pt idx="3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BE2-8280-F29E19F9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5040"/>
        <c:axId val="538181760"/>
      </c:areaChart>
      <c:catAx>
        <c:axId val="53818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81760"/>
        <c:crosses val="autoZero"/>
        <c:auto val="1"/>
        <c:lblAlgn val="ctr"/>
        <c:lblOffset val="100"/>
        <c:noMultiLvlLbl val="0"/>
      </c:catAx>
      <c:valAx>
        <c:axId val="538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8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 2 Arrival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Анализ!$Q$27</c:f>
              <c:strCache>
                <c:ptCount val="1"/>
                <c:pt idx="0">
                  <c:v>Assign 2 Arrival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Анализ!$Q$28:$Q$58</c:f>
              <c:numCache>
                <c:formatCode>0%</c:formatCode>
                <c:ptCount val="31"/>
                <c:pt idx="0">
                  <c:v>0.72727272727272729</c:v>
                </c:pt>
                <c:pt idx="1">
                  <c:v>0.73913043478260865</c:v>
                </c:pt>
                <c:pt idx="2">
                  <c:v>0.78723404255319152</c:v>
                </c:pt>
                <c:pt idx="3">
                  <c:v>0.66666666666666663</c:v>
                </c:pt>
                <c:pt idx="4">
                  <c:v>0.55813953488372092</c:v>
                </c:pt>
                <c:pt idx="5">
                  <c:v>0.68292682926829273</c:v>
                </c:pt>
                <c:pt idx="6">
                  <c:v>0.8125</c:v>
                </c:pt>
                <c:pt idx="7">
                  <c:v>0.75</c:v>
                </c:pt>
                <c:pt idx="8">
                  <c:v>0.69047619047619047</c:v>
                </c:pt>
                <c:pt idx="9">
                  <c:v>0.81818181818181823</c:v>
                </c:pt>
                <c:pt idx="10">
                  <c:v>0.76190476190476186</c:v>
                </c:pt>
                <c:pt idx="11">
                  <c:v>0.77500000000000002</c:v>
                </c:pt>
                <c:pt idx="12">
                  <c:v>0.66666666666666663</c:v>
                </c:pt>
                <c:pt idx="13">
                  <c:v>0.68292682926829273</c:v>
                </c:pt>
                <c:pt idx="14">
                  <c:v>0.6216216216216216</c:v>
                </c:pt>
                <c:pt idx="15">
                  <c:v>0.85</c:v>
                </c:pt>
                <c:pt idx="16">
                  <c:v>0.76744186046511631</c:v>
                </c:pt>
                <c:pt idx="17">
                  <c:v>0.62790697674418605</c:v>
                </c:pt>
                <c:pt idx="18">
                  <c:v>0.81132075471698117</c:v>
                </c:pt>
                <c:pt idx="19">
                  <c:v>0.74285714285714288</c:v>
                </c:pt>
                <c:pt idx="20">
                  <c:v>0.70909090909090911</c:v>
                </c:pt>
                <c:pt idx="21">
                  <c:v>0.92682926829268297</c:v>
                </c:pt>
                <c:pt idx="22">
                  <c:v>0.77142857142857146</c:v>
                </c:pt>
                <c:pt idx="23">
                  <c:v>0.68571428571428572</c:v>
                </c:pt>
                <c:pt idx="24">
                  <c:v>0.77142857142857146</c:v>
                </c:pt>
                <c:pt idx="25">
                  <c:v>0.78947368421052633</c:v>
                </c:pt>
                <c:pt idx="26">
                  <c:v>0.65625</c:v>
                </c:pt>
                <c:pt idx="27">
                  <c:v>0.70588235294117652</c:v>
                </c:pt>
                <c:pt idx="28">
                  <c:v>0.69047619047619047</c:v>
                </c:pt>
                <c:pt idx="29">
                  <c:v>0.69565217391304346</c:v>
                </c:pt>
                <c:pt idx="3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E74-BB7C-B91EF5EE6A13}"/>
            </c:ext>
          </c:extLst>
        </c:ser>
        <c:ser>
          <c:idx val="1"/>
          <c:order val="1"/>
          <c:tx>
            <c:strRef>
              <c:f>Анализ!$R$27</c:f>
              <c:strCache>
                <c:ptCount val="1"/>
                <c:pt idx="0">
                  <c:v>Assign 2 Arrival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Анализ!$R$28:$R$58</c:f>
              <c:numCache>
                <c:formatCode>0%</c:formatCode>
                <c:ptCount val="31"/>
                <c:pt idx="0">
                  <c:v>0.73469387755102045</c:v>
                </c:pt>
                <c:pt idx="1">
                  <c:v>0.8035714285714286</c:v>
                </c:pt>
                <c:pt idx="2">
                  <c:v>0.83783783783783783</c:v>
                </c:pt>
                <c:pt idx="3">
                  <c:v>0.75</c:v>
                </c:pt>
                <c:pt idx="4">
                  <c:v>0.7678571428571429</c:v>
                </c:pt>
                <c:pt idx="5">
                  <c:v>0.8</c:v>
                </c:pt>
                <c:pt idx="6">
                  <c:v>0.75471698113207553</c:v>
                </c:pt>
                <c:pt idx="7">
                  <c:v>0.93333333333333335</c:v>
                </c:pt>
                <c:pt idx="8">
                  <c:v>0.74</c:v>
                </c:pt>
                <c:pt idx="9">
                  <c:v>0.82978723404255317</c:v>
                </c:pt>
                <c:pt idx="10">
                  <c:v>0.84782608695652173</c:v>
                </c:pt>
                <c:pt idx="11">
                  <c:v>0.7321428571428571</c:v>
                </c:pt>
                <c:pt idx="12">
                  <c:v>0.75806451612903225</c:v>
                </c:pt>
                <c:pt idx="13">
                  <c:v>0.79365079365079361</c:v>
                </c:pt>
                <c:pt idx="14">
                  <c:v>0.84</c:v>
                </c:pt>
                <c:pt idx="15">
                  <c:v>0.73469387755102045</c:v>
                </c:pt>
                <c:pt idx="16">
                  <c:v>0.77272727272727271</c:v>
                </c:pt>
                <c:pt idx="17">
                  <c:v>0.80434782608695654</c:v>
                </c:pt>
                <c:pt idx="18">
                  <c:v>0.80434782608695654</c:v>
                </c:pt>
                <c:pt idx="19">
                  <c:v>0.81666666666666665</c:v>
                </c:pt>
                <c:pt idx="20">
                  <c:v>0.78260869565217395</c:v>
                </c:pt>
                <c:pt idx="21">
                  <c:v>0.79069767441860461</c:v>
                </c:pt>
                <c:pt idx="22">
                  <c:v>0.83673469387755106</c:v>
                </c:pt>
                <c:pt idx="23">
                  <c:v>0.86111111111111116</c:v>
                </c:pt>
                <c:pt idx="24">
                  <c:v>0.9</c:v>
                </c:pt>
                <c:pt idx="25">
                  <c:v>0.86206896551724133</c:v>
                </c:pt>
                <c:pt idx="26">
                  <c:v>0.74</c:v>
                </c:pt>
                <c:pt idx="27">
                  <c:v>0.79166666666666663</c:v>
                </c:pt>
                <c:pt idx="28">
                  <c:v>0.90243902439024393</c:v>
                </c:pt>
                <c:pt idx="29">
                  <c:v>0.74468085106382975</c:v>
                </c:pt>
                <c:pt idx="3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7-4E74-BB7C-B91EF5EE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84224"/>
        <c:axId val="419284552"/>
      </c:areaChart>
      <c:catAx>
        <c:axId val="419284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84552"/>
        <c:crosses val="autoZero"/>
        <c:auto val="1"/>
        <c:lblAlgn val="ctr"/>
        <c:lblOffset val="100"/>
        <c:noMultiLvlLbl val="0"/>
      </c:catAx>
      <c:valAx>
        <c:axId val="4192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2 Ride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Анализ!$V$27</c:f>
              <c:strCache>
                <c:ptCount val="1"/>
                <c:pt idx="0">
                  <c:v>Arrival 2 Ride 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Анализ!$V$28:$V$58</c:f>
              <c:numCache>
                <c:formatCode>0%</c:formatCode>
                <c:ptCount val="31"/>
                <c:pt idx="0">
                  <c:v>0.95833333333333337</c:v>
                </c:pt>
                <c:pt idx="1">
                  <c:v>0.8529411764705882</c:v>
                </c:pt>
                <c:pt idx="2">
                  <c:v>1</c:v>
                </c:pt>
                <c:pt idx="3">
                  <c:v>0.9285714285714286</c:v>
                </c:pt>
                <c:pt idx="4">
                  <c:v>0.95833333333333337</c:v>
                </c:pt>
                <c:pt idx="5">
                  <c:v>0.8214285714285714</c:v>
                </c:pt>
                <c:pt idx="6">
                  <c:v>0.88461538461538458</c:v>
                </c:pt>
                <c:pt idx="7">
                  <c:v>0.93333333333333335</c:v>
                </c:pt>
                <c:pt idx="8">
                  <c:v>0.93103448275862066</c:v>
                </c:pt>
                <c:pt idx="9">
                  <c:v>0.88888888888888884</c:v>
                </c:pt>
                <c:pt idx="10">
                  <c:v>0.78125</c:v>
                </c:pt>
                <c:pt idx="11">
                  <c:v>0.87096774193548387</c:v>
                </c:pt>
                <c:pt idx="12">
                  <c:v>0.88461538461538458</c:v>
                </c:pt>
                <c:pt idx="13">
                  <c:v>0.8928571428571429</c:v>
                </c:pt>
                <c:pt idx="14">
                  <c:v>0.95652173913043481</c:v>
                </c:pt>
                <c:pt idx="15">
                  <c:v>0.94117647058823528</c:v>
                </c:pt>
                <c:pt idx="16">
                  <c:v>0.93939393939393945</c:v>
                </c:pt>
                <c:pt idx="17">
                  <c:v>1</c:v>
                </c:pt>
                <c:pt idx="18">
                  <c:v>0.90697674418604646</c:v>
                </c:pt>
                <c:pt idx="19">
                  <c:v>0.96153846153846156</c:v>
                </c:pt>
                <c:pt idx="20">
                  <c:v>0.84615384615384615</c:v>
                </c:pt>
                <c:pt idx="21">
                  <c:v>0.97368421052631582</c:v>
                </c:pt>
                <c:pt idx="22">
                  <c:v>0.85185185185185186</c:v>
                </c:pt>
                <c:pt idx="23">
                  <c:v>0.95833333333333337</c:v>
                </c:pt>
                <c:pt idx="24">
                  <c:v>0.88888888888888884</c:v>
                </c:pt>
                <c:pt idx="25">
                  <c:v>0.83333333333333337</c:v>
                </c:pt>
                <c:pt idx="26">
                  <c:v>0.95238095238095233</c:v>
                </c:pt>
                <c:pt idx="27">
                  <c:v>0.95833333333333337</c:v>
                </c:pt>
                <c:pt idx="28">
                  <c:v>0.93103448275862066</c:v>
                </c:pt>
                <c:pt idx="29">
                  <c:v>0.875</c:v>
                </c:pt>
                <c:pt idx="30">
                  <c:v>0.9285714285714286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48F7-BE43-673F53E8FA6A}"/>
            </c:ext>
          </c:extLst>
        </c:ser>
        <c:ser>
          <c:idx val="1"/>
          <c:order val="1"/>
          <c:tx>
            <c:strRef>
              <c:f>Анализ!$W$27</c:f>
              <c:strCache>
                <c:ptCount val="1"/>
                <c:pt idx="0">
                  <c:v>Arrival 2 Ride 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Анализ!$W$28:$W$58</c:f>
              <c:numCache>
                <c:formatCode>0%</c:formatCode>
                <c:ptCount val="31"/>
                <c:pt idx="0">
                  <c:v>0.94444444444444442</c:v>
                </c:pt>
                <c:pt idx="1">
                  <c:v>0.88888888888888884</c:v>
                </c:pt>
                <c:pt idx="2">
                  <c:v>0.87096774193548387</c:v>
                </c:pt>
                <c:pt idx="3">
                  <c:v>0.96969696969696972</c:v>
                </c:pt>
                <c:pt idx="4">
                  <c:v>0.88372093023255816</c:v>
                </c:pt>
                <c:pt idx="5">
                  <c:v>0.9</c:v>
                </c:pt>
                <c:pt idx="6">
                  <c:v>0.92500000000000004</c:v>
                </c:pt>
                <c:pt idx="7">
                  <c:v>0.90476190476190477</c:v>
                </c:pt>
                <c:pt idx="8">
                  <c:v>0.81081081081081086</c:v>
                </c:pt>
                <c:pt idx="9">
                  <c:v>0.79487179487179482</c:v>
                </c:pt>
                <c:pt idx="10">
                  <c:v>0.94871794871794868</c:v>
                </c:pt>
                <c:pt idx="11">
                  <c:v>0.87804878048780488</c:v>
                </c:pt>
                <c:pt idx="12">
                  <c:v>0.95744680851063835</c:v>
                </c:pt>
                <c:pt idx="13">
                  <c:v>0.92</c:v>
                </c:pt>
                <c:pt idx="14">
                  <c:v>0.97619047619047616</c:v>
                </c:pt>
                <c:pt idx="15">
                  <c:v>0.88888888888888884</c:v>
                </c:pt>
                <c:pt idx="16">
                  <c:v>0.94117647058823528</c:v>
                </c:pt>
                <c:pt idx="17">
                  <c:v>0.94594594594594594</c:v>
                </c:pt>
                <c:pt idx="18">
                  <c:v>0.83783783783783783</c:v>
                </c:pt>
                <c:pt idx="19">
                  <c:v>0.97959183673469385</c:v>
                </c:pt>
                <c:pt idx="20">
                  <c:v>0.94444444444444442</c:v>
                </c:pt>
                <c:pt idx="21">
                  <c:v>0.94117647058823528</c:v>
                </c:pt>
                <c:pt idx="22">
                  <c:v>0.97560975609756095</c:v>
                </c:pt>
                <c:pt idx="23">
                  <c:v>0.93548387096774188</c:v>
                </c:pt>
                <c:pt idx="24">
                  <c:v>0.91111111111111109</c:v>
                </c:pt>
                <c:pt idx="25">
                  <c:v>0.88</c:v>
                </c:pt>
                <c:pt idx="26">
                  <c:v>0.91891891891891897</c:v>
                </c:pt>
                <c:pt idx="27">
                  <c:v>0.94736842105263153</c:v>
                </c:pt>
                <c:pt idx="28">
                  <c:v>0.91891891891891897</c:v>
                </c:pt>
                <c:pt idx="29">
                  <c:v>0.91428571428571426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48F7-BE43-673F53E8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99408"/>
        <c:axId val="546194160"/>
      </c:areaChart>
      <c:catAx>
        <c:axId val="54619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94160"/>
        <c:crosses val="autoZero"/>
        <c:auto val="1"/>
        <c:lblAlgn val="ctr"/>
        <c:lblOffset val="100"/>
        <c:noMultiLvlLbl val="0"/>
      </c:catAx>
      <c:valAx>
        <c:axId val="546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95249</xdr:colOff>
      <xdr:row>0</xdr:row>
      <xdr:rowOff>19050</xdr:rowOff>
    </xdr:from>
    <xdr:to>
      <xdr:col>28</xdr:col>
      <xdr:colOff>152401</xdr:colOff>
      <xdr:row>18</xdr:row>
      <xdr:rowOff>28575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43CD150-11E2-4E1D-AC32-6CD4235B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18</xdr:row>
      <xdr:rowOff>23812</xdr:rowOff>
    </xdr:from>
    <xdr:to>
      <xdr:col>28</xdr:col>
      <xdr:colOff>152400</xdr:colOff>
      <xdr:row>36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A65CD31-2A01-48DF-8C01-A292BB862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8</xdr:row>
      <xdr:rowOff>4761</xdr:rowOff>
    </xdr:from>
    <xdr:to>
      <xdr:col>6</xdr:col>
      <xdr:colOff>1076325</xdr:colOff>
      <xdr:row>23</xdr:row>
      <xdr:rowOff>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2AECE3-705D-4427-8744-077A4601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1066800</xdr:colOff>
      <xdr:row>8</xdr:row>
      <xdr:rowOff>4762</xdr:rowOff>
    </xdr:from>
    <xdr:to>
      <xdr:col>12</xdr:col>
      <xdr:colOff>419099</xdr:colOff>
      <xdr:row>23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9AD40AC-70BF-4CC8-8BE8-1B2438851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414336</xdr:colOff>
      <xdr:row>8</xdr:row>
      <xdr:rowOff>4762</xdr:rowOff>
    </xdr:from>
    <xdr:to>
      <xdr:col>17</xdr:col>
      <xdr:colOff>781049</xdr:colOff>
      <xdr:row>23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E6E039B-9637-47E9-B3EA-92FC461C9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776287</xdr:colOff>
      <xdr:row>8</xdr:row>
      <xdr:rowOff>4761</xdr:rowOff>
    </xdr:from>
    <xdr:to>
      <xdr:col>22</xdr:col>
      <xdr:colOff>1162050</xdr:colOff>
      <xdr:row>22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06DFA4-600E-496F-BA84-81EF4DA5C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1166812</xdr:colOff>
      <xdr:row>8</xdr:row>
      <xdr:rowOff>4761</xdr:rowOff>
    </xdr:from>
    <xdr:to>
      <xdr:col>29</xdr:col>
      <xdr:colOff>571500</xdr:colOff>
      <xdr:row>22</xdr:row>
      <xdr:rowOff>180974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39C62C9-1838-4383-9187-9FEACC6D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859853240741" backgroundQuery="1" createdVersion="7" refreshedVersion="7" minRefreshableVersion="3" recordCount="0" supportSubquery="1" supportAdvancedDrill="1" xr:uid="{E531C865-E52C-443A-BA49-7DFC14CDB4EA}">
  <cacheSource type="external" connectionId="1"/>
  <cacheFields count="2">
    <cacheField name="[Диапазон].[wk_no].[wk_no]" caption="wk_no" numFmtId="0" hierarchy="2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Диапазон].[wk_no].&amp;[1]"/>
            <x15:cachedUniqueName index="1" name="[Диапазон].[wk_no].&amp;[2]"/>
            <x15:cachedUniqueName index="2" name="[Диапазон].[wk_no].&amp;[3]"/>
            <x15:cachedUniqueName index="3" name="[Диапазон].[wk_no].&amp;[4]"/>
            <x15:cachedUniqueName index="4" name="[Диапазон].[wk_no].&amp;[5]"/>
            <x15:cachedUniqueName index="5" name="[Диапазон].[wk_no].&amp;[6]"/>
            <x15:cachedUniqueName index="6" name="[Диапазон].[wk_no].&amp;[7]"/>
            <x15:cachedUniqueName index="7" name="[Диапазон].[wk_no].&amp;[8]"/>
            <x15:cachedUniqueName index="8" name="[Диапазон].[wk_no].&amp;[9]"/>
          </x15:cachedUniqueNames>
        </ext>
      </extLst>
    </cacheField>
    <cacheField name="[Measures].[Число разных элементов в столбце id_client]" caption="Число разных элементов в столбце id_client" numFmtId="0" hierarchy="52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0" memberValueDatatype="13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sional" refreshedDate="45084.542105208333" createdVersion="7" refreshedVersion="7" minRefreshableVersion="3" recordCount="2018" xr:uid="{6E5CD136-97FB-4BBC-BB6E-69BD7B75490B}">
  <cacheSource type="worksheet">
    <worksheetSource ref="A1:I2019" sheet="Данные (август)"/>
  </cacheSource>
  <cacheFields count="11">
    <cacheField name="id_order" numFmtId="0">
      <sharedItems containsSemiMixedTypes="0" containsString="0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164">
      <sharedItems containsSemiMixedTypes="0" containsNonDate="0" containsDate="1" containsString="0" minDate="2021-08-01T01:29:00" maxDate="2021-08-31T00:46:00" count="1972">
        <d v="2021-08-04T16:55:00"/>
        <d v="2021-08-11T19:09:00"/>
        <d v="2021-08-02T00:52:00"/>
        <d v="2021-08-30T18:46:00"/>
        <d v="2021-08-29T11:22:00"/>
        <d v="2021-08-27T15:15:00"/>
        <d v="2021-08-02T17:31:00"/>
        <d v="2021-08-26T23:32:00"/>
        <d v="2021-08-30T22:49:00"/>
        <d v="2021-08-06T04:42:00"/>
        <d v="2021-08-03T11:48:00"/>
        <d v="2021-08-24T18:48:00"/>
        <d v="2021-08-20T13:35:00"/>
        <d v="2021-08-20T16:34:00"/>
        <d v="2021-08-04T04:19:00"/>
        <d v="2021-08-30T01:20:00"/>
        <d v="2021-08-01T14:21:00"/>
        <d v="2021-08-30T23:59:00"/>
        <d v="2021-08-10T21:04:00"/>
        <d v="2021-08-16T05:22:00"/>
        <d v="2021-08-13T20:44:00"/>
        <d v="2021-08-22T01:02:00"/>
        <d v="2021-08-15T17:51:00"/>
        <d v="2021-08-12T20:20:00"/>
        <d v="2021-08-28T18:29:00"/>
        <d v="2021-08-11T06:26:00"/>
        <d v="2021-08-19T11:18:00"/>
        <d v="2021-08-01T23:42:00"/>
        <d v="2021-08-02T18:48:00"/>
        <d v="2021-08-27T09:41:00"/>
        <d v="2021-08-21T18:21:00"/>
        <d v="2021-08-02T03:30:00"/>
        <d v="2021-08-02T01:48:00"/>
        <d v="2021-08-15T10:26:00"/>
        <d v="2021-08-01T13:02:00"/>
        <d v="2021-08-10T07:24:00"/>
        <d v="2021-08-09T10:41:00"/>
        <d v="2021-08-07T14:30:00"/>
        <d v="2021-08-28T15:02:00"/>
        <d v="2021-08-13T10:09:00"/>
        <d v="2021-08-13T13:46:00"/>
        <d v="2021-08-14T07:53:00"/>
        <d v="2021-08-14T23:45:00"/>
        <d v="2021-08-25T19:45:00"/>
        <d v="2021-08-27T14:01:00"/>
        <d v="2021-08-11T13:03:00"/>
        <d v="2021-08-20T12:48:00"/>
        <d v="2021-08-27T08:48:00"/>
        <d v="2021-08-18T20:27:00"/>
        <d v="2021-08-17T14:34:00"/>
        <d v="2021-08-08T09:46:00"/>
        <d v="2021-08-05T23:30:00"/>
        <d v="2021-08-02T10:13:00"/>
        <d v="2021-08-07T02:41:00"/>
        <d v="2021-08-15T22:34:00"/>
        <d v="2021-08-14T18:59:00"/>
        <d v="2021-08-18T14:11:00"/>
        <d v="2021-08-05T09:57:00"/>
        <d v="2021-08-20T01:23:00"/>
        <d v="2021-08-27T19:49:00"/>
        <d v="2021-08-06T01:55:00"/>
        <d v="2021-08-29T10:50:00"/>
        <d v="2021-08-01T05:57:00"/>
        <d v="2021-08-25T23:47:00"/>
        <d v="2021-08-19T05:56:00"/>
        <d v="2021-08-08T03:30:00"/>
        <d v="2021-08-24T10:36:00"/>
        <d v="2021-08-16T01:56:00"/>
        <d v="2021-08-26T09:08:00"/>
        <d v="2021-08-27T16:01:00"/>
        <d v="2021-08-25T19:52:00"/>
        <d v="2021-08-04T13:53:00"/>
        <d v="2021-08-05T03:47:00"/>
        <d v="2021-08-06T05:19:00"/>
        <d v="2021-08-22T07:31:00"/>
        <d v="2021-08-16T11:18:00"/>
        <d v="2021-08-24T16:10:00"/>
        <d v="2021-08-03T05:43:00"/>
        <d v="2021-08-16T14:19:00"/>
        <d v="2021-08-29T19:35:00"/>
        <d v="2021-08-12T11:28:00"/>
        <d v="2021-08-11T01:15:00"/>
        <d v="2021-08-23T02:58:00"/>
        <d v="2021-08-18T11:22:00"/>
        <d v="2021-08-13T15:59:00"/>
        <d v="2021-08-06T04:26:00"/>
        <d v="2021-08-08T08:28:00"/>
        <d v="2021-08-16T11:32:00"/>
        <d v="2021-08-15T04:25:00"/>
        <d v="2021-08-01T13:23:00"/>
        <d v="2021-08-28T05:29:00"/>
        <d v="2021-08-21T14:28:00"/>
        <d v="2021-08-07T00:50:00"/>
        <d v="2021-08-10T03:50:00"/>
        <d v="2021-08-24T20:52:00"/>
        <d v="2021-08-27T21:31:00"/>
        <d v="2021-08-10T06:44:00"/>
        <d v="2021-08-07T13:56:00"/>
        <d v="2021-08-21T23:08:00"/>
        <d v="2021-08-03T13:34:00"/>
        <d v="2021-08-08T10:48:00"/>
        <d v="2021-08-11T16:45:00"/>
        <d v="2021-08-13T18:49:00"/>
        <d v="2021-08-23T22:59:00"/>
        <d v="2021-08-30T18:32:00"/>
        <d v="2021-08-26T14:14:00"/>
        <d v="2021-08-27T13:55:00"/>
        <d v="2021-08-07T20:42:00"/>
        <d v="2021-08-22T03:28:00"/>
        <d v="2021-08-19T19:25:00"/>
        <d v="2021-08-05T21:08:00"/>
        <d v="2021-08-25T00:17:00"/>
        <d v="2021-08-08T14:18:00"/>
        <d v="2021-08-15T05:16:00"/>
        <d v="2021-08-23T02:10:00"/>
        <d v="2021-08-18T21:18:00"/>
        <d v="2021-08-17T20:02:00"/>
        <d v="2021-08-15T23:15:00"/>
        <d v="2021-08-07T00:46:00"/>
        <d v="2021-08-13T20:47:00"/>
        <d v="2021-08-02T13:21:00"/>
        <d v="2021-08-16T01:08:00"/>
        <d v="2021-08-01T10:16:00"/>
        <d v="2021-08-09T10:02:00"/>
        <d v="2021-08-17T02:33:00"/>
        <d v="2021-08-10T04:49:00"/>
        <d v="2021-08-19T17:03:00"/>
        <d v="2021-08-04T01:52:00"/>
        <d v="2021-08-23T20:22:00"/>
        <d v="2021-08-20T17:23:00"/>
        <d v="2021-08-07T10:56:00"/>
        <d v="2021-08-01T08:21:00"/>
        <d v="2021-08-30T10:29:00"/>
        <d v="2021-08-17T03:35:00"/>
        <d v="2021-08-02T11:36:00"/>
        <d v="2021-08-19T21:35:00"/>
        <d v="2021-08-13T16:15:00"/>
        <d v="2021-08-03T00:12:00"/>
        <d v="2021-08-15T19:35:00"/>
        <d v="2021-08-10T16:10:00"/>
        <d v="2021-08-10T03:44:00"/>
        <d v="2021-08-14T14:51:00"/>
        <d v="2021-08-30T21:07:00"/>
        <d v="2021-08-27T16:10:00"/>
        <d v="2021-08-20T05:29:00"/>
        <d v="2021-08-16T23:37:00"/>
        <d v="2021-08-20T20:47:00"/>
        <d v="2021-08-27T17:30:00"/>
        <d v="2021-08-28T11:03:00"/>
        <d v="2021-08-09T15:14:00"/>
        <d v="2021-08-20T12:54:00"/>
        <d v="2021-08-22T11:14:00"/>
        <d v="2021-08-03T02:51:00"/>
        <d v="2021-08-09T12:49:00"/>
        <d v="2021-08-15T14:09:00"/>
        <d v="2021-08-04T07:35:00"/>
        <d v="2021-08-27T08:30:00"/>
        <d v="2021-08-20T14:27:00"/>
        <d v="2021-08-22T01:33:00"/>
        <d v="2021-08-10T20:58:00"/>
        <d v="2021-08-02T05:33:00"/>
        <d v="2021-08-26T22:11:00"/>
        <d v="2021-08-18T01:34:00"/>
        <d v="2021-08-01T04:50:00"/>
        <d v="2021-08-09T11:59:00"/>
        <d v="2021-08-28T20:55:00"/>
        <d v="2021-08-24T06:42:00"/>
        <d v="2021-08-08T15:20:00"/>
        <d v="2021-08-13T23:42:00"/>
        <d v="2021-08-16T20:53:00"/>
        <d v="2021-08-19T19:19:00"/>
        <d v="2021-08-01T22:48:00"/>
        <d v="2021-08-03T11:20:00"/>
        <d v="2021-08-01T16:43:00"/>
        <d v="2021-08-15T20:45:00"/>
        <d v="2021-08-21T17:49:00"/>
        <d v="2021-08-10T02:08:00"/>
        <d v="2021-08-23T10:13:00"/>
        <d v="2021-08-14T22:15:00"/>
        <d v="2021-08-22T14:14:00"/>
        <d v="2021-08-12T17:12:00"/>
        <d v="2021-08-21T14:51:00"/>
        <d v="2021-08-02T13:39:00"/>
        <d v="2021-08-12T07:44:00"/>
        <d v="2021-08-20T01:48:00"/>
        <d v="2021-08-11T18:29:00"/>
        <d v="2021-08-26T16:33:00"/>
        <d v="2021-08-23T12:05:00"/>
        <d v="2021-08-17T20:13:00"/>
        <d v="2021-08-21T23:51:00"/>
        <d v="2021-08-10T08:46:00"/>
        <d v="2021-08-22T19:59:00"/>
        <d v="2021-08-23T19:05:00"/>
        <d v="2021-08-27T22:58:00"/>
        <d v="2021-08-16T00:05:00"/>
        <d v="2021-08-25T14:32:00"/>
        <d v="2021-08-24T16:58:00"/>
        <d v="2021-08-10T06:57:00"/>
        <d v="2021-08-19T13:12:00"/>
        <d v="2021-08-16T05:30:00"/>
        <d v="2021-08-03T05:06:00"/>
        <d v="2021-08-24T07:45:00"/>
        <d v="2021-08-14T00:28:00"/>
        <d v="2021-08-21T18:08:00"/>
        <d v="2021-08-20T09:04:00"/>
        <d v="2021-08-15T21:42:00"/>
        <d v="2021-08-24T04:15:00"/>
        <d v="2021-08-01T05:34:00"/>
        <d v="2021-08-24T10:12:00"/>
        <d v="2021-08-15T22:54:00"/>
        <d v="2021-08-20T09:35:00"/>
        <d v="2021-08-19T10:36:00"/>
        <d v="2021-08-14T07:22:00"/>
        <d v="2021-08-01T09:39:00"/>
        <d v="2021-08-11T15:27:00"/>
        <d v="2021-08-16T21:51:00"/>
        <d v="2021-08-13T11:10:00"/>
        <d v="2021-08-02T07:22:00"/>
        <d v="2021-08-15T12:10:00"/>
        <d v="2021-08-03T16:18:00"/>
        <d v="2021-08-02T14:39:00"/>
        <d v="2021-08-26T20:33:00"/>
        <d v="2021-08-07T19:31:00"/>
        <d v="2021-08-21T00:48:00"/>
        <d v="2021-08-22T18:12:00"/>
        <d v="2021-08-15T11:17:00"/>
        <d v="2021-08-02T21:05:00"/>
        <d v="2021-08-14T05:48:00"/>
        <d v="2021-08-14T22:05:00"/>
        <d v="2021-08-28T08:56:00"/>
        <d v="2021-08-23T12:43:00"/>
        <d v="2021-08-25T16:05:00"/>
        <d v="2021-08-24T23:02:00"/>
        <d v="2021-08-05T05:58:00"/>
        <d v="2021-08-06T10:09:00"/>
        <d v="2021-08-26T20:28:00"/>
        <d v="2021-08-11T17:09:00"/>
        <d v="2021-08-30T04:12:00"/>
        <d v="2021-08-20T06:44:00"/>
        <d v="2021-08-25T10:22:00"/>
        <d v="2021-08-26T19:29:00"/>
        <d v="2021-08-21T23:57:00"/>
        <d v="2021-08-13T13:26:00"/>
        <d v="2021-08-23T10:54:00"/>
        <d v="2021-08-13T22:04:00"/>
        <d v="2021-08-03T17:57:00"/>
        <d v="2021-08-18T09:34:00"/>
        <d v="2021-08-10T07:13:00"/>
        <d v="2021-08-01T10:33:00"/>
        <d v="2021-08-13T01:47:00"/>
        <d v="2021-08-12T13:56:00"/>
        <d v="2021-08-11T13:24:00"/>
        <d v="2021-08-11T23:23:00"/>
        <d v="2021-08-12T10:20:00"/>
        <d v="2021-08-13T22:28:00"/>
        <d v="2021-08-06T06:23:00"/>
        <d v="2021-08-04T03:47:00"/>
        <d v="2021-08-14T00:34:00"/>
        <d v="2021-08-13T14:19:00"/>
        <d v="2021-08-07T20:19:00"/>
        <d v="2021-08-12T00:26:00"/>
        <d v="2021-08-30T11:47:00"/>
        <d v="2021-08-07T12:20:00"/>
        <d v="2021-08-11T21:47:00"/>
        <d v="2021-08-05T09:30:00"/>
        <d v="2021-08-20T04:53:00"/>
        <d v="2021-08-14T04:31:00"/>
        <d v="2021-08-14T10:49:00"/>
        <d v="2021-08-27T08:35:00"/>
        <d v="2021-08-19T02:40:00"/>
        <d v="2021-08-01T02:45:00"/>
        <d v="2021-08-18T07:03:00"/>
        <d v="2021-08-27T04:48:00"/>
        <d v="2021-08-23T02:45:00"/>
        <d v="2021-08-16T01:28:00"/>
        <d v="2021-08-01T01:34:00"/>
        <d v="2021-08-30T16:37:00"/>
        <d v="2021-08-24T00:07:00"/>
        <d v="2021-08-30T08:52:00"/>
        <d v="2021-08-09T10:46:00"/>
        <d v="2021-08-15T07:09:00"/>
        <d v="2021-08-14T08:11:00"/>
        <d v="2021-08-17T07:31:00"/>
        <d v="2021-08-09T12:45:00"/>
        <d v="2021-08-16T10:25:00"/>
        <d v="2021-08-21T19:08:00"/>
        <d v="2021-08-04T00:13:00"/>
        <d v="2021-08-09T06:27:00"/>
        <d v="2021-08-16T02:12:00"/>
        <d v="2021-08-21T18:05:00"/>
        <d v="2021-08-19T21:15:00"/>
        <d v="2021-08-03T17:06:00"/>
        <d v="2021-08-05T12:21:00"/>
        <d v="2021-08-05T00:26:00"/>
        <d v="2021-08-18T22:21:00"/>
        <d v="2021-08-27T07:24:00"/>
        <d v="2021-08-08T16:46:00"/>
        <d v="2021-08-09T15:17:00"/>
        <d v="2021-08-01T06:11:00"/>
        <d v="2021-08-22T10:20:00"/>
        <d v="2021-08-14T04:10:00"/>
        <d v="2021-08-27T02:56:00"/>
        <d v="2021-08-14T11:56:00"/>
        <d v="2021-08-30T15:54:00"/>
        <d v="2021-08-15T15:45:00"/>
        <d v="2021-08-27T01:25:00"/>
        <d v="2021-08-03T18:36:00"/>
        <d v="2021-08-13T12:20:00"/>
        <d v="2021-08-04T16:35:00"/>
        <d v="2021-08-28T19:55:00"/>
        <d v="2021-08-10T01:20:00"/>
        <d v="2021-08-27T09:08:00"/>
        <d v="2021-08-22T12:58:00"/>
        <d v="2021-08-27T16:24:00"/>
        <d v="2021-08-06T17:25:00"/>
        <d v="2021-08-30T16:54:00"/>
        <d v="2021-08-04T10:14:00"/>
        <d v="2021-08-19T21:24:00"/>
        <d v="2021-08-30T16:27:00"/>
        <d v="2021-08-21T10:56:00"/>
        <d v="2021-08-27T19:23:00"/>
        <d v="2021-08-25T20:43:00"/>
        <d v="2021-08-26T15:15:00"/>
        <d v="2021-08-15T13:29:00"/>
        <d v="2021-08-15T07:53:00"/>
        <d v="2021-08-03T01:21:00"/>
        <d v="2021-08-26T09:37:00"/>
        <d v="2021-08-14T21:50:00"/>
        <d v="2021-08-06T02:21:00"/>
        <d v="2021-08-25T17:41:00"/>
        <d v="2021-08-26T09:34:00"/>
        <d v="2021-08-23T08:04:00"/>
        <d v="2021-08-08T18:55:00"/>
        <d v="2021-08-02T12:09:00"/>
        <d v="2021-08-27T06:50:00"/>
        <d v="2021-08-11T09:48:00"/>
        <d v="2021-08-13T06:18:00"/>
        <d v="2021-08-05T16:59:00"/>
        <d v="2021-08-12T20:25:00"/>
        <d v="2021-08-02T03:17:00"/>
        <d v="2021-08-07T06:59:00"/>
        <d v="2021-08-21T17:08:00"/>
        <d v="2021-08-06T14:12:00"/>
        <d v="2021-08-22T22:49:00"/>
        <d v="2021-08-12T06:17:00"/>
        <d v="2021-08-24T10:44:00"/>
        <d v="2021-08-28T15:25:00"/>
        <d v="2021-08-01T15:18:00"/>
        <d v="2021-08-07T06:52:00"/>
        <d v="2021-08-15T14:34:00"/>
        <d v="2021-08-05T00:02:00"/>
        <d v="2021-08-03T19:31:00"/>
        <d v="2021-08-06T12:41:00"/>
        <d v="2021-08-07T11:15:00"/>
        <d v="2021-08-12T02:19:00"/>
        <d v="2021-08-20T03:51:00"/>
        <d v="2021-08-09T08:39:00"/>
        <d v="2021-08-05T18:57:00"/>
        <d v="2021-08-16T14:31:00"/>
        <d v="2021-08-02T01:34:00"/>
        <d v="2021-08-21T02:19:00"/>
        <d v="2021-08-23T01:25:00"/>
        <d v="2021-08-20T01:26:00"/>
        <d v="2021-08-26T10:46:00"/>
        <d v="2021-08-12T19:31:00"/>
        <d v="2021-08-17T22:21:00"/>
        <d v="2021-08-19T03:12:00"/>
        <d v="2021-08-14T20:45:00"/>
        <d v="2021-08-15T19:15:00"/>
        <d v="2021-08-20T20:15:00"/>
        <d v="2021-08-18T10:25:00"/>
        <d v="2021-08-12T10:59:00"/>
        <d v="2021-08-05T15:27:00"/>
        <d v="2021-08-11T07:51:00"/>
        <d v="2021-08-17T11:31:00"/>
        <d v="2021-08-18T18:08:00"/>
        <d v="2021-08-23T21:25:00"/>
        <d v="2021-08-07T14:57:00"/>
        <d v="2021-08-26T02:51:00"/>
        <d v="2021-08-18T21:52:00"/>
        <d v="2021-08-04T20:47:00"/>
        <d v="2021-08-08T08:26:00"/>
        <d v="2021-08-05T20:35:00"/>
        <d v="2021-08-09T13:44:00"/>
        <d v="2021-08-30T23:05:00"/>
        <d v="2021-08-29T13:06:00"/>
        <d v="2021-08-14T00:07:00"/>
        <d v="2021-08-29T10:48:00"/>
        <d v="2021-08-13T10:20:00"/>
        <d v="2021-08-29T01:47:00"/>
        <d v="2021-08-12T14:32:00"/>
        <d v="2021-08-30T05:48:00"/>
        <d v="2021-08-08T22:59:00"/>
        <d v="2021-08-18T08:33:00"/>
        <d v="2021-08-12T07:32:00"/>
        <d v="2021-08-02T19:46:00"/>
        <d v="2021-08-11T06:30:00"/>
        <d v="2021-08-26T20:19:00"/>
        <d v="2021-08-10T11:34:00"/>
        <d v="2021-08-30T02:49:00"/>
        <d v="2021-08-12T06:07:00"/>
        <d v="2021-08-14T18:48:00"/>
        <d v="2021-08-17T20:51:00"/>
        <d v="2021-08-22T14:09:00"/>
        <d v="2021-08-02T23:13:00"/>
        <d v="2021-08-16T15:33:00"/>
        <d v="2021-08-10T04:28:00"/>
        <d v="2021-08-16T05:27:00"/>
        <d v="2021-08-05T17:57:00"/>
        <d v="2021-08-28T18:34:00"/>
        <d v="2021-08-28T14:06:00"/>
        <d v="2021-08-23T06:25:00"/>
        <d v="2021-08-17T19:47:00"/>
        <d v="2021-08-15T02:50:00"/>
        <d v="2021-08-15T03:40:00"/>
        <d v="2021-08-27T00:25:00"/>
        <d v="2021-08-04T14:37:00"/>
        <d v="2021-08-13T17:14:00"/>
        <d v="2021-08-08T20:22:00"/>
        <d v="2021-08-04T12:50:00"/>
        <d v="2021-08-01T18:17:00"/>
        <d v="2021-08-06T20:26:00"/>
        <d v="2021-08-27T13:20:00"/>
        <d v="2021-08-29T05:53:00"/>
        <d v="2021-08-28T20:43:00"/>
        <d v="2021-08-21T02:15:00"/>
        <d v="2021-08-16T09:34:00"/>
        <d v="2021-08-04T22:51:00"/>
        <d v="2021-08-30T17:54:00"/>
        <d v="2021-08-17T09:12:00"/>
        <d v="2021-08-24T10:58:00"/>
        <d v="2021-08-07T19:59:00"/>
        <d v="2021-08-19T05:10:00"/>
        <d v="2021-08-08T10:09:00"/>
        <d v="2021-08-23T10:34:00"/>
        <d v="2021-08-27T16:06:00"/>
        <d v="2021-08-22T15:16:00"/>
        <d v="2021-08-17T21:36:00"/>
        <d v="2021-08-22T20:24:00"/>
        <d v="2021-08-13T11:36:00"/>
        <d v="2021-08-14T23:08:00"/>
        <d v="2021-08-14T15:23:00"/>
        <d v="2021-08-27T06:57:00"/>
        <d v="2021-08-26T17:35:00"/>
        <d v="2021-08-18T02:51:00"/>
        <d v="2021-08-29T20:05:00"/>
        <d v="2021-08-22T12:41:00"/>
        <d v="2021-08-22T08:27:00"/>
        <d v="2021-08-11T19:08:00"/>
        <d v="2021-08-17T13:17:00"/>
        <d v="2021-08-18T10:08:00"/>
        <d v="2021-08-13T06:21:00"/>
        <d v="2021-08-23T16:41:00"/>
        <d v="2021-08-01T08:56:00"/>
        <d v="2021-08-05T07:09:00"/>
        <d v="2021-08-01T12:45:00"/>
        <d v="2021-08-23T23:51:00"/>
        <d v="2021-08-23T03:02:00"/>
        <d v="2021-08-28T04:29:00"/>
        <d v="2021-08-05T01:36:00"/>
        <d v="2021-08-06T02:05:00"/>
        <d v="2021-08-21T12:35:00"/>
        <d v="2021-08-30T20:21:00"/>
        <d v="2021-08-28T08:35:00"/>
        <d v="2021-08-28T05:03:00"/>
        <d v="2021-08-07T21:16:00"/>
        <d v="2021-08-22T23:10:00"/>
        <d v="2021-08-12T07:48:00"/>
        <d v="2021-08-13T09:57:00"/>
        <d v="2021-08-25T05:20:00"/>
        <d v="2021-08-24T00:27:00"/>
        <d v="2021-08-21T18:36:00"/>
        <d v="2021-08-18T14:35:00"/>
        <d v="2021-08-06T20:41:00"/>
        <d v="2021-08-12T20:45:00"/>
        <d v="2021-08-30T15:21:00"/>
        <d v="2021-08-28T19:23:00"/>
        <d v="2021-08-10T13:02:00"/>
        <d v="2021-08-20T14:19:00"/>
        <d v="2021-08-28T13:47:00"/>
        <d v="2021-08-29T09:36:00"/>
        <d v="2021-08-19T09:39:00"/>
        <d v="2021-08-05T19:23:00"/>
        <d v="2021-08-23T19:20:00"/>
        <d v="2021-08-10T10:37:00"/>
        <d v="2021-08-08T09:45:00"/>
        <d v="2021-08-24T05:47:00"/>
        <d v="2021-08-08T15:40:00"/>
        <d v="2021-08-23T13:54:00"/>
        <d v="2021-08-14T09:29:00"/>
        <d v="2021-08-24T22:03:00"/>
        <d v="2021-08-16T10:11:00"/>
        <d v="2021-08-31T00:40:00"/>
        <d v="2021-08-28T22:55:00"/>
        <d v="2021-08-20T10:12:00"/>
        <d v="2021-08-23T22:55:00"/>
        <d v="2021-08-02T20:09:00"/>
        <d v="2021-08-21T03:40:00"/>
        <d v="2021-08-17T04:13:00"/>
        <d v="2021-08-03T19:04:00"/>
        <d v="2021-08-11T07:46:00"/>
        <d v="2021-08-16T00:45:00"/>
        <d v="2021-08-23T22:14:00"/>
        <d v="2021-08-20T08:22:00"/>
        <d v="2021-08-01T10:18:00"/>
        <d v="2021-08-06T21:52:00"/>
        <d v="2021-08-20T14:09:00"/>
        <d v="2021-08-11T01:21:00"/>
        <d v="2021-08-23T22:09:00"/>
        <d v="2021-08-02T11:41:00"/>
        <d v="2021-08-09T23:01:00"/>
        <d v="2021-08-26T21:19:00"/>
        <d v="2021-08-21T18:58:00"/>
        <d v="2021-08-10T08:27:00"/>
        <d v="2021-08-04T10:45:00"/>
        <d v="2021-08-25T16:36:00"/>
        <d v="2021-08-13T09:09:00"/>
        <d v="2021-08-14T23:04:00"/>
        <d v="2021-08-13T02:35:00"/>
        <d v="2021-08-17T03:02:00"/>
        <d v="2021-08-09T11:04:00"/>
        <d v="2021-08-22T20:37:00"/>
        <d v="2021-08-20T17:32:00"/>
        <d v="2021-08-30T11:12:00"/>
        <d v="2021-08-05T13:12:00"/>
        <d v="2021-08-17T18:43:00"/>
        <d v="2021-08-26T06:32:00"/>
        <d v="2021-08-23T23:09:00"/>
        <d v="2021-08-02T14:44:00"/>
        <d v="2021-08-26T01:11:00"/>
        <d v="2021-08-17T18:46:00"/>
        <d v="2021-08-08T18:28:00"/>
        <d v="2021-08-18T13:54:00"/>
        <d v="2021-08-22T11:02:00"/>
        <d v="2021-08-18T12:44:00"/>
        <d v="2021-08-12T16:29:00"/>
        <d v="2021-08-29T10:53:00"/>
        <d v="2021-08-01T19:12:00"/>
        <d v="2021-08-13T06:59:00"/>
        <d v="2021-08-27T09:27:00"/>
        <d v="2021-08-21T05:54:00"/>
        <d v="2021-08-10T01:59:00"/>
        <d v="2021-08-30T06:34:00"/>
        <d v="2021-08-11T03:36:00"/>
        <d v="2021-08-21T19:11:00"/>
        <d v="2021-08-28T04:07:00"/>
        <d v="2021-08-13T17:40:00"/>
        <d v="2021-08-13T07:13:00"/>
        <d v="2021-08-25T11:38:00"/>
        <d v="2021-08-07T01:15:00"/>
        <d v="2021-08-18T16:58:00"/>
        <d v="2021-08-02T04:12:00"/>
        <d v="2021-08-10T08:20:00"/>
        <d v="2021-08-12T08:10:00"/>
        <d v="2021-08-05T17:02:00"/>
        <d v="2021-08-27T15:09:00"/>
        <d v="2021-08-25T16:22:00"/>
        <d v="2021-08-22T19:31:00"/>
        <d v="2021-08-02T06:28:00"/>
        <d v="2021-08-22T03:23:00"/>
        <d v="2021-08-13T11:15:00"/>
        <d v="2021-08-20T18:51:00"/>
        <d v="2021-08-13T06:31:00"/>
        <d v="2021-08-14T09:24:00"/>
        <d v="2021-08-20T12:50:00"/>
        <d v="2021-08-10T21:14:00"/>
        <d v="2021-08-03T02:27:00"/>
        <d v="2021-08-05T05:16:00"/>
        <d v="2021-08-12T02:44:00"/>
        <d v="2021-08-20T09:42:00"/>
        <d v="2021-08-26T11:21:00"/>
        <d v="2021-08-23T01:20:00"/>
        <d v="2021-08-11T12:32:00"/>
        <d v="2021-08-25T15:52:00"/>
        <d v="2021-08-19T15:10:00"/>
        <d v="2021-08-07T17:19:00"/>
        <d v="2021-08-07T03:40:00"/>
        <d v="2021-08-10T19:07:00"/>
        <d v="2021-08-02T00:57:00"/>
        <d v="2021-08-09T00:11:00"/>
        <d v="2021-08-07T19:17:00"/>
        <d v="2021-08-06T07:26:00"/>
        <d v="2021-08-22T14:08:00"/>
        <d v="2021-08-04T17:12:00"/>
        <d v="2021-08-08T16:28:00"/>
        <d v="2021-08-26T09:03:00"/>
        <d v="2021-08-12T17:04:00"/>
        <d v="2021-08-28T21:04:00"/>
        <d v="2021-08-24T22:51:00"/>
        <d v="2021-08-22T19:12:00"/>
        <d v="2021-08-28T11:50:00"/>
        <d v="2021-08-28T18:30:00"/>
        <d v="2021-08-05T06:35:00"/>
        <d v="2021-08-25T11:57:00"/>
        <d v="2021-08-30T23:43:00"/>
        <d v="2021-08-21T21:08:00"/>
        <d v="2021-08-16T17:10:00"/>
        <d v="2021-08-09T15:56:00"/>
        <d v="2021-08-23T04:45:00"/>
        <d v="2021-08-06T14:38:00"/>
        <d v="2021-08-12T03:17:00"/>
        <d v="2021-08-16T23:01:00"/>
        <d v="2021-08-26T10:55:00"/>
        <d v="2021-08-14T10:51:00"/>
        <d v="2021-08-24T04:52:00"/>
        <d v="2021-08-06T14:51:00"/>
        <d v="2021-08-26T13:53:00"/>
        <d v="2021-08-16T10:54:00"/>
        <d v="2021-08-07T15:52:00"/>
        <d v="2021-08-29T03:47:00"/>
        <d v="2021-08-07T11:03:00"/>
        <d v="2021-08-17T20:26:00"/>
        <d v="2021-08-13T15:11:00"/>
        <d v="2021-08-19T07:02:00"/>
        <d v="2021-08-19T00:17:00"/>
        <d v="2021-08-08T03:06:00"/>
        <d v="2021-08-04T18:08:00"/>
        <d v="2021-08-03T08:42:00"/>
        <d v="2021-08-11T21:19:00"/>
        <d v="2021-08-14T06:55:00"/>
        <d v="2021-08-05T12:57:00"/>
        <d v="2021-08-19T11:52:00"/>
        <d v="2021-08-29T12:18:00"/>
        <d v="2021-08-04T16:58:00"/>
        <d v="2021-08-26T09:48:00"/>
        <d v="2021-08-30T18:44:00"/>
        <d v="2021-08-20T10:48:00"/>
        <d v="2021-08-21T05:51:00"/>
        <d v="2021-08-10T18:58:00"/>
        <d v="2021-08-14T15:15:00"/>
        <d v="2021-08-05T18:17:00"/>
        <d v="2021-08-25T12:45:00"/>
        <d v="2021-08-09T13:43:00"/>
        <d v="2021-08-13T11:38:00"/>
        <d v="2021-08-09T11:49:00"/>
        <d v="2021-08-10T12:26:00"/>
        <d v="2021-08-06T07:13:00"/>
        <d v="2021-08-07T04:37:00"/>
        <d v="2021-08-24T18:51:00"/>
        <d v="2021-08-15T06:09:00"/>
        <d v="2021-08-15T04:33:00"/>
        <d v="2021-08-23T02:21:00"/>
        <d v="2021-08-23T21:59:00"/>
        <d v="2021-08-21T14:13:00"/>
        <d v="2021-08-23T00:19:00"/>
        <d v="2021-08-13T07:49:00"/>
        <d v="2021-08-29T08:07:00"/>
        <d v="2021-08-04T12:05:00"/>
        <d v="2021-08-29T19:59:00"/>
        <d v="2021-08-28T13:54:00"/>
        <d v="2021-08-27T23:52:00"/>
        <d v="2021-08-15T22:08:00"/>
        <d v="2021-08-25T07:15:00"/>
        <d v="2021-08-14T20:44:00"/>
        <d v="2021-08-29T19:48:00"/>
        <d v="2021-08-24T16:45:00"/>
        <d v="2021-08-05T04:03:00"/>
        <d v="2021-08-30T01:10:00"/>
        <d v="2021-08-06T01:02:00"/>
        <d v="2021-08-28T00:22:00"/>
        <d v="2021-08-23T14:24:00"/>
        <d v="2021-08-10T10:21:00"/>
        <d v="2021-08-12T23:36:00"/>
        <d v="2021-08-14T00:21:00"/>
        <d v="2021-08-01T03:23:00"/>
        <d v="2021-08-29T02:22:00"/>
        <d v="2021-08-26T11:45:00"/>
        <d v="2021-08-24T00:43:00"/>
        <d v="2021-08-03T08:59:00"/>
        <d v="2021-08-03T01:55:00"/>
        <d v="2021-08-19T10:03:00"/>
        <d v="2021-08-13T23:59:00"/>
        <d v="2021-08-17T21:14:00"/>
        <d v="2021-08-25T06:29:00"/>
        <d v="2021-08-30T09:30:00"/>
        <d v="2021-08-04T18:10:00"/>
        <d v="2021-08-21T18:39:00"/>
        <d v="2021-08-22T11:08:00"/>
        <d v="2021-08-10T07:25:00"/>
        <d v="2021-08-19T16:20:00"/>
        <d v="2021-08-26T18:58:00"/>
        <d v="2021-08-13T19:11:00"/>
        <d v="2021-08-17T04:02:00"/>
        <d v="2021-08-22T14:45:00"/>
        <d v="2021-08-30T16:25:00"/>
        <d v="2021-08-25T13:39:00"/>
        <d v="2021-08-05T01:27:00"/>
        <d v="2021-08-04T09:12:00"/>
        <d v="2021-08-06T09:22:00"/>
        <d v="2021-08-29T03:37:00"/>
        <d v="2021-08-09T01:27:00"/>
        <d v="2021-08-25T05:51:00"/>
        <d v="2021-08-23T11:20:00"/>
        <d v="2021-08-20T17:51:00"/>
        <d v="2021-08-06T19:27:00"/>
        <d v="2021-08-17T07:50:00"/>
        <d v="2021-08-11T13:04:00"/>
        <d v="2021-08-19T21:38:00"/>
        <d v="2021-08-28T17:15:00"/>
        <d v="2021-08-14T15:37:00"/>
        <d v="2021-08-29T00:20:00"/>
        <d v="2021-08-17T06:45:00"/>
        <d v="2021-08-13T14:45:00"/>
        <d v="2021-08-23T00:03:00"/>
        <d v="2021-08-08T16:37:00"/>
        <d v="2021-08-23T23:30:00"/>
        <d v="2021-08-15T07:55:00"/>
        <d v="2021-08-26T18:48:00"/>
        <d v="2021-08-03T13:10:00"/>
        <d v="2021-08-24T23:06:00"/>
        <d v="2021-08-13T10:01:00"/>
        <d v="2021-08-28T14:30:00"/>
        <d v="2021-08-25T11:22:00"/>
        <d v="2021-08-28T05:41:00"/>
        <d v="2021-08-23T16:17:00"/>
        <d v="2021-08-10T10:58:00"/>
        <d v="2021-08-14T14:50:00"/>
        <d v="2021-08-27T00:26:00"/>
        <d v="2021-08-25T14:26:00"/>
        <d v="2021-08-02T07:24:00"/>
        <d v="2021-08-12T21:12:00"/>
        <d v="2021-08-26T14:48:00"/>
        <d v="2021-08-09T10:57:00"/>
        <d v="2021-08-12T02:48:00"/>
        <d v="2021-08-28T16:17:00"/>
        <d v="2021-08-30T11:08:00"/>
        <d v="2021-08-07T14:07:00"/>
        <d v="2021-08-12T03:07:00"/>
        <d v="2021-08-05T20:22:00"/>
        <d v="2021-08-17T05:23:00"/>
        <d v="2021-08-04T04:50:00"/>
        <d v="2021-08-19T21:13:00"/>
        <d v="2021-08-22T07:53:00"/>
        <d v="2021-08-08T04:04:00"/>
        <d v="2021-08-01T09:46:00"/>
        <d v="2021-08-16T04:12:00"/>
        <d v="2021-08-03T04:01:00"/>
        <d v="2021-08-25T00:41:00"/>
        <d v="2021-08-04T19:47:00"/>
        <d v="2021-08-24T23:39:00"/>
        <d v="2021-08-15T07:43:00"/>
        <d v="2021-08-19T16:50:00"/>
        <d v="2021-08-09T02:52:00"/>
        <d v="2021-08-22T00:32:00"/>
        <d v="2021-08-25T12:33:00"/>
        <d v="2021-08-29T21:01:00"/>
        <d v="2021-08-29T02:56:00"/>
        <d v="2021-08-21T01:32:00"/>
        <d v="2021-08-14T14:45:00"/>
        <d v="2021-08-21T04:06:00"/>
        <d v="2021-08-14T07:42:00"/>
        <d v="2021-08-21T22:43:00"/>
        <d v="2021-08-07T02:42:00"/>
        <d v="2021-08-20T05:50:00"/>
        <d v="2021-08-13T12:33:00"/>
        <d v="2021-08-30T16:39:00"/>
        <d v="2021-08-29T15:40:00"/>
        <d v="2021-08-30T02:27:00"/>
        <d v="2021-08-01T22:19:00"/>
        <d v="2021-08-13T19:24:00"/>
        <d v="2021-08-22T05:14:00"/>
        <d v="2021-08-24T01:44:00"/>
        <d v="2021-08-28T04:49:00"/>
        <d v="2021-08-01T06:28:00"/>
        <d v="2021-08-30T14:10:00"/>
        <d v="2021-08-09T10:19:00"/>
        <d v="2021-08-14T10:57:00"/>
        <d v="2021-08-26T07:10:00"/>
        <d v="2021-08-17T20:38:00"/>
        <d v="2021-08-21T21:19:00"/>
        <d v="2021-08-25T15:53:00"/>
        <d v="2021-08-03T04:39:00"/>
        <d v="2021-08-25T18:22:00"/>
        <d v="2021-08-28T19:35:00"/>
        <d v="2021-08-09T17:06:00"/>
        <d v="2021-08-26T11:31:00"/>
        <d v="2021-08-05T05:37:00"/>
        <d v="2021-08-21T20:53:00"/>
        <d v="2021-08-12T23:28:00"/>
        <d v="2021-08-25T20:39:00"/>
        <d v="2021-08-19T13:08:00"/>
        <d v="2021-08-09T03:32:00"/>
        <d v="2021-08-23T04:02:00"/>
        <d v="2021-08-07T11:49:00"/>
        <d v="2021-08-06T06:50:00"/>
        <d v="2021-08-17T16:50:00"/>
        <d v="2021-08-02T05:15:00"/>
        <d v="2021-08-01T01:29:00"/>
        <d v="2021-08-21T11:20:00"/>
        <d v="2021-08-02T03:24:00"/>
        <d v="2021-08-09T09:49:00"/>
        <d v="2021-08-24T12:26:00"/>
        <d v="2021-08-21T03:54:00"/>
        <d v="2021-08-28T19:14:00"/>
        <d v="2021-08-20T03:58:00"/>
        <d v="2021-08-10T05:46:00"/>
        <d v="2021-08-11T18:47:00"/>
        <d v="2021-08-26T11:41:00"/>
        <d v="2021-08-04T07:08:00"/>
        <d v="2021-08-02T08:40:00"/>
        <d v="2021-08-09T01:15:00"/>
        <d v="2021-08-16T02:46:00"/>
        <d v="2021-08-29T21:05:00"/>
        <d v="2021-08-07T13:19:00"/>
        <d v="2021-08-16T23:30:00"/>
        <d v="2021-08-22T22:54:00"/>
        <d v="2021-08-01T06:42:00"/>
        <d v="2021-08-29T23:37:00"/>
        <d v="2021-08-15T19:47:00"/>
        <d v="2021-08-27T18:50:00"/>
        <d v="2021-08-13T13:57:00"/>
        <d v="2021-08-02T01:08:00"/>
        <d v="2021-08-03T18:32:00"/>
        <d v="2021-08-19T12:58:00"/>
        <d v="2021-08-28T13:55:00"/>
        <d v="2021-08-05T10:45:00"/>
        <d v="2021-08-14T17:11:00"/>
        <d v="2021-08-17T13:55:00"/>
        <d v="2021-08-07T00:48:00"/>
        <d v="2021-08-26T20:35:00"/>
        <d v="2021-08-30T15:46:00"/>
        <d v="2021-08-28T21:32:00"/>
        <d v="2021-08-05T07:18:00"/>
        <d v="2021-08-29T17:45:00"/>
        <d v="2021-08-09T13:58:00"/>
        <d v="2021-08-13T04:08:00"/>
        <d v="2021-08-16T12:13:00"/>
        <d v="2021-08-29T21:32:00"/>
        <d v="2021-08-30T23:04:00"/>
        <d v="2021-08-02T20:15:00"/>
        <d v="2021-08-08T11:34:00"/>
        <d v="2021-08-07T20:04:00"/>
        <d v="2021-08-09T04:21:00"/>
        <d v="2021-08-09T11:57:00"/>
        <d v="2021-08-09T21:41:00"/>
        <d v="2021-08-21T02:03:00"/>
        <d v="2021-08-28T02:03:00"/>
        <d v="2021-08-24T00:59:00"/>
        <d v="2021-08-14T08:09:00"/>
        <d v="2021-08-02T14:21:00"/>
        <d v="2021-08-22T09:02:00"/>
        <d v="2021-08-26T23:45:00"/>
        <d v="2021-08-28T05:14:00"/>
        <d v="2021-08-17T03:37:00"/>
        <d v="2021-08-22T00:44:00"/>
        <d v="2021-08-05T15:14:00"/>
        <d v="2021-08-06T07:47:00"/>
        <d v="2021-08-23T20:31:00"/>
        <d v="2021-08-03T19:24:00"/>
        <d v="2021-08-12T17:44:00"/>
        <d v="2021-08-02T17:06:00"/>
        <d v="2021-08-09T23:42:00"/>
        <d v="2021-08-12T21:11:00"/>
        <d v="2021-08-12T05:25:00"/>
        <d v="2021-08-26T11:28:00"/>
        <d v="2021-08-03T07:08:00"/>
        <d v="2021-08-08T14:28:00"/>
        <d v="2021-08-21T09:02:00"/>
        <d v="2021-08-05T12:15:00"/>
        <d v="2021-08-01T07:52:00"/>
        <d v="2021-08-18T22:56:00"/>
        <d v="2021-08-04T21:56:00"/>
        <d v="2021-08-02T20:23:00"/>
        <d v="2021-08-08T18:09:00"/>
        <d v="2021-08-23T13:51:00"/>
        <d v="2021-08-02T20:17:00"/>
        <d v="2021-08-23T06:15:00"/>
        <d v="2021-08-07T16:14:00"/>
        <d v="2021-08-17T07:21:00"/>
        <d v="2021-08-14T01:50:00"/>
        <d v="2021-08-22T18:07:00"/>
        <d v="2021-08-19T17:44:00"/>
        <d v="2021-08-16T20:24:00"/>
        <d v="2021-08-19T23:18:00"/>
        <d v="2021-08-28T07:15:00"/>
        <d v="2021-08-08T15:02:00"/>
        <d v="2021-08-07T09:24:00"/>
        <d v="2021-08-23T02:47:00"/>
        <d v="2021-08-07T08:34:00"/>
        <d v="2021-08-04T15:22:00"/>
        <d v="2021-08-02T03:47:00"/>
        <d v="2021-08-11T10:17:00"/>
        <d v="2021-08-20T02:29:00"/>
        <d v="2021-08-20T21:08:00"/>
        <d v="2021-08-08T16:35:00"/>
        <d v="2021-08-09T21:45:00"/>
        <d v="2021-08-03T06:26:00"/>
        <d v="2021-08-23T12:47:00"/>
        <d v="2021-08-14T03:14:00"/>
        <d v="2021-08-25T19:21:00"/>
        <d v="2021-08-03T00:21:00"/>
        <d v="2021-08-25T12:39:00"/>
        <d v="2021-08-18T17:28:00"/>
        <d v="2021-08-27T07:52:00"/>
        <d v="2021-08-05T05:43:00"/>
        <d v="2021-08-28T17:31:00"/>
        <d v="2021-08-07T19:47:00"/>
        <d v="2021-08-25T05:55:00"/>
        <d v="2021-08-04T00:33:00"/>
        <d v="2021-08-04T21:44:00"/>
        <d v="2021-08-09T21:15:00"/>
        <d v="2021-08-21T13:37:00"/>
        <d v="2021-08-11T20:18:00"/>
        <d v="2021-08-23T13:41:00"/>
        <d v="2021-08-12T08:52:00"/>
        <d v="2021-08-15T19:14:00"/>
        <d v="2021-08-08T11:49:00"/>
        <d v="2021-08-16T08:40:00"/>
        <d v="2021-08-26T15:04:00"/>
        <d v="2021-08-14T22:52:00"/>
        <d v="2021-08-01T22:24:00"/>
        <d v="2021-08-25T04:11:00"/>
        <d v="2021-08-16T08:01:00"/>
        <d v="2021-08-20T12:27:00"/>
        <d v="2021-08-14T13:31:00"/>
        <d v="2021-08-29T09:29:00"/>
        <d v="2021-08-04T18:02:00"/>
        <d v="2021-08-12T23:30:00"/>
        <d v="2021-08-10T20:49:00"/>
        <d v="2021-08-16T03:11:00"/>
        <d v="2021-08-19T11:42:00"/>
        <d v="2021-08-14T01:11:00"/>
        <d v="2021-08-16T13:14:00"/>
        <d v="2021-08-12T15:06:00"/>
        <d v="2021-08-26T03:20:00"/>
        <d v="2021-08-19T21:54:00"/>
        <d v="2021-08-05T19:29:00"/>
        <d v="2021-08-06T00:40:00"/>
        <d v="2021-08-29T05:43:00"/>
        <d v="2021-08-22T03:45:00"/>
        <d v="2021-08-29T19:37:00"/>
        <d v="2021-08-01T17:32:00"/>
        <d v="2021-08-25T18:41:00"/>
        <d v="2021-08-15T03:24:00"/>
        <d v="2021-08-27T00:31:00"/>
        <d v="2021-08-04T23:05:00"/>
        <d v="2021-08-09T22:48:00"/>
        <d v="2021-08-26T16:32:00"/>
        <d v="2021-08-06T23:25:00"/>
        <d v="2021-08-08T03:46:00"/>
        <d v="2021-08-14T14:14:00"/>
        <d v="2021-08-05T10:18:00"/>
        <d v="2021-08-21T07:38:00"/>
        <d v="2021-08-03T05:10:00"/>
        <d v="2021-08-15T01:03:00"/>
        <d v="2021-08-15T09:09:00"/>
        <d v="2021-08-26T05:20:00"/>
        <d v="2021-08-26T19:07:00"/>
        <d v="2021-08-25T15:35:00"/>
        <d v="2021-08-20T13:29:00"/>
        <d v="2021-08-06T22:49:00"/>
        <d v="2021-08-19T10:37:00"/>
        <d v="2021-08-20T19:50:00"/>
        <d v="2021-08-29T15:21:00"/>
        <d v="2021-08-24T13:36:00"/>
        <d v="2021-08-24T08:51:00"/>
        <d v="2021-08-17T12:57:00"/>
        <d v="2021-08-09T02:50:00"/>
        <d v="2021-08-27T10:20:00"/>
        <d v="2021-08-23T18:15:00"/>
        <d v="2021-08-07T02:56:00"/>
        <d v="2021-08-08T06:53:00"/>
        <d v="2021-08-12T11:40:00"/>
        <d v="2021-08-18T12:39:00"/>
        <d v="2021-08-09T06:20:00"/>
        <d v="2021-08-09T06:47:00"/>
        <d v="2021-08-24T03:30:00"/>
        <d v="2021-08-18T17:36:00"/>
        <d v="2021-08-22T00:12:00"/>
        <d v="2021-08-29T07:47:00"/>
        <d v="2021-08-15T13:22:00"/>
        <d v="2021-08-16T03:35:00"/>
        <d v="2021-08-14T13:42:00"/>
        <d v="2021-08-17T12:47:00"/>
        <d v="2021-08-19T23:30:00"/>
        <d v="2021-08-09T02:47:00"/>
        <d v="2021-08-15T18:58:00"/>
        <d v="2021-08-26T10:08:00"/>
        <d v="2021-08-03T20:25:00"/>
        <d v="2021-08-09T22:01:00"/>
        <d v="2021-08-16T14:50:00"/>
        <d v="2021-08-02T16:11:00"/>
        <d v="2021-08-05T06:42:00"/>
        <d v="2021-08-25T22:10:00"/>
        <d v="2021-08-05T19:19:00"/>
        <d v="2021-08-22T13:57:00"/>
        <d v="2021-08-29T21:47:00"/>
        <d v="2021-08-17T23:18:00"/>
        <d v="2021-08-14T05:23:00"/>
        <d v="2021-08-20T09:12:00"/>
        <d v="2021-08-18T22:11:00"/>
        <d v="2021-08-19T00:35:00"/>
        <d v="2021-08-05T14:01:00"/>
        <d v="2021-08-11T04:51:00"/>
        <d v="2021-08-10T18:04:00"/>
        <d v="2021-08-23T09:16:00"/>
        <d v="2021-08-13T05:16:00"/>
        <d v="2021-08-27T13:18:00"/>
        <d v="2021-08-13T16:52:00"/>
        <d v="2021-08-10T12:02:00"/>
        <d v="2021-08-02T07:55:00"/>
        <d v="2021-08-29T07:02:00"/>
        <d v="2021-08-28T19:54:00"/>
        <d v="2021-08-20T01:28:00"/>
        <d v="2021-08-25T05:07:00"/>
        <d v="2021-08-06T03:15:00"/>
        <d v="2021-08-26T23:30:00"/>
        <d v="2021-08-04T08:51:00"/>
        <d v="2021-08-28T02:46:00"/>
        <d v="2021-08-09T15:41:00"/>
        <d v="2021-08-26T03:11:00"/>
        <d v="2021-08-18T15:56:00"/>
        <d v="2021-08-21T11:27:00"/>
        <d v="2021-08-04T15:30:00"/>
        <d v="2021-08-07T16:48:00"/>
        <d v="2021-08-02T10:14:00"/>
        <d v="2021-08-26T08:54:00"/>
        <d v="2021-08-13T19:27:00"/>
        <d v="2021-08-21T04:55:00"/>
        <d v="2021-08-15T23:58:00"/>
        <d v="2021-08-06T01:45:00"/>
        <d v="2021-08-18T01:09:00"/>
        <d v="2021-08-25T11:12:00"/>
        <d v="2021-08-15T15:39:00"/>
        <d v="2021-08-28T21:09:00"/>
        <d v="2021-08-01T02:59:00"/>
        <d v="2021-08-26T09:13:00"/>
        <d v="2021-08-11T09:36:00"/>
        <d v="2021-08-18T19:48:00"/>
        <d v="2021-08-11T15:35:00"/>
        <d v="2021-08-04T21:59:00"/>
        <d v="2021-08-25T07:41:00"/>
        <d v="2021-08-05T21:40:00"/>
        <d v="2021-08-15T08:10:00"/>
        <d v="2021-08-31T00:04:00"/>
        <d v="2021-08-03T03:13:00"/>
        <d v="2021-08-13T20:41:00"/>
        <d v="2021-08-12T15:03:00"/>
        <d v="2021-08-18T13:39:00"/>
        <d v="2021-08-16T21:49:00"/>
        <d v="2021-08-20T02:43:00"/>
        <d v="2021-08-21T13:33:00"/>
        <d v="2021-08-01T16:34:00"/>
        <d v="2021-08-16T21:15:00"/>
        <d v="2021-08-07T21:50:00"/>
        <d v="2021-08-09T03:47:00"/>
        <d v="2021-08-15T23:11:00"/>
        <d v="2021-08-10T14:59:00"/>
        <d v="2021-08-04T10:21:00"/>
        <d v="2021-08-30T04:10:00"/>
        <d v="2021-08-16T21:28:00"/>
        <d v="2021-08-25T20:01:00"/>
        <d v="2021-08-11T19:29:00"/>
        <d v="2021-08-10T05:15:00"/>
        <d v="2021-08-25T10:12:00"/>
        <d v="2021-08-14T10:36:00"/>
        <d v="2021-08-12T21:21:00"/>
        <d v="2021-08-13T23:41:00"/>
        <d v="2021-08-10T07:37:00"/>
        <d v="2021-08-12T07:22:00"/>
        <d v="2021-08-22T14:36:00"/>
        <d v="2021-08-20T21:32:00"/>
        <d v="2021-08-23T20:26:00"/>
        <d v="2021-08-10T11:28:00"/>
        <d v="2021-08-13T15:54:00"/>
        <d v="2021-08-19T01:30:00"/>
        <d v="2021-08-24T02:58:00"/>
        <d v="2021-08-08T21:21:00"/>
        <d v="2021-08-19T23:45:00"/>
        <d v="2021-08-16T00:41:00"/>
        <d v="2021-08-07T03:19:00"/>
        <d v="2021-08-22T22:22:00"/>
        <d v="2021-08-21T16:45:00"/>
        <d v="2021-08-11T08:59:00"/>
        <d v="2021-08-29T11:14:00"/>
        <d v="2021-08-02T22:52:00"/>
        <d v="2021-08-20T01:31:00"/>
        <d v="2021-08-02T22:57:00"/>
        <d v="2021-08-11T20:11:00"/>
        <d v="2021-08-26T19:49:00"/>
        <d v="2021-08-19T21:58:00"/>
        <d v="2021-08-09T17:04:00"/>
        <d v="2021-08-01T16:46:00"/>
        <d v="2021-08-25T13:53:00"/>
        <d v="2021-08-13T19:23:00"/>
        <d v="2021-08-14T11:03:00"/>
        <d v="2021-08-10T12:58:00"/>
        <d v="2021-08-22T06:48:00"/>
        <d v="2021-08-08T16:11:00"/>
        <d v="2021-08-22T09:09:00"/>
        <d v="2021-08-27T03:41:00"/>
        <d v="2021-08-03T22:30:00"/>
        <d v="2021-08-26T12:44:00"/>
        <d v="2021-08-16T04:32:00"/>
        <d v="2021-08-27T18:03:00"/>
        <d v="2021-08-12T18:24:00"/>
        <d v="2021-08-18T21:39:00"/>
        <d v="2021-08-29T06:48:00"/>
        <d v="2021-08-11T06:52:00"/>
        <d v="2021-08-14T07:40:00"/>
        <d v="2021-08-24T00:41:00"/>
        <d v="2021-08-27T04:10:00"/>
        <d v="2021-08-09T18:53:00"/>
        <d v="2021-08-21T06:03:00"/>
        <d v="2021-08-03T13:12:00"/>
        <d v="2021-08-12T05:05:00"/>
        <d v="2021-08-02T02:39:00"/>
        <d v="2021-08-09T18:18:00"/>
        <d v="2021-08-14T11:23:00"/>
        <d v="2021-08-18T10:33:00"/>
        <d v="2021-08-21T01:57:00"/>
        <d v="2021-08-04T23:40:00"/>
        <d v="2021-08-30T05:03:00"/>
        <d v="2021-08-25T21:07:00"/>
        <d v="2021-08-06T14:21:00"/>
        <d v="2021-08-07T12:36:00"/>
        <d v="2021-08-21T21:22:00"/>
        <d v="2021-08-28T11:42:00"/>
        <d v="2021-08-20T23:14:00"/>
        <d v="2021-08-02T17:25:00"/>
        <d v="2021-08-18T04:26:00"/>
        <d v="2021-08-16T23:06:00"/>
        <d v="2021-08-21T15:54:00"/>
        <d v="2021-08-26T08:43:00"/>
        <d v="2021-08-27T03:50:00"/>
        <d v="2021-08-27T10:22:00"/>
        <d v="2021-08-01T13:19:00"/>
        <d v="2021-08-08T11:43:00"/>
        <d v="2021-08-21T14:23:00"/>
        <d v="2021-08-02T09:06:00"/>
        <d v="2021-08-02T20:29:00"/>
        <d v="2021-08-05T22:19:00"/>
        <d v="2021-08-25T17:48:00"/>
        <d v="2021-08-26T08:46:00"/>
        <d v="2021-08-28T22:31:00"/>
        <d v="2021-08-14T15:32:00"/>
        <d v="2021-08-25T11:02:00"/>
        <d v="2021-08-03T15:06:00"/>
        <d v="2021-08-02T09:23:00"/>
        <d v="2021-08-15T05:57:00"/>
        <d v="2021-08-17T21:31:00"/>
        <d v="2021-08-13T17:17:00"/>
        <d v="2021-08-17T14:18:00"/>
        <d v="2021-08-14T07:27:00"/>
        <d v="2021-08-05T13:21:00"/>
        <d v="2021-08-09T21:40:00"/>
        <d v="2021-08-25T17:31:00"/>
        <d v="2021-08-05T18:47:00"/>
        <d v="2021-08-02T18:36:00"/>
        <d v="2021-08-07T02:51:00"/>
        <d v="2021-08-18T13:18:00"/>
        <d v="2021-08-16T03:12:00"/>
        <d v="2021-08-19T11:05:00"/>
        <d v="2021-08-04T22:45:00"/>
        <d v="2021-08-26T10:28:00"/>
        <d v="2021-08-23T17:33:00"/>
        <d v="2021-08-25T09:09:00"/>
        <d v="2021-08-21T07:58:00"/>
        <d v="2021-08-07T21:32:00"/>
        <d v="2021-08-14T00:39:00"/>
        <d v="2021-08-02T06:25:00"/>
        <d v="2021-08-28T06:09:00"/>
        <d v="2021-08-26T07:05:00"/>
        <d v="2021-08-06T19:15:00"/>
        <d v="2021-08-14T19:31:00"/>
        <d v="2021-08-08T22:37:00"/>
        <d v="2021-08-02T20:13:00"/>
        <d v="2021-08-30T07:31:00"/>
        <d v="2021-08-26T03:08:00"/>
        <d v="2021-08-16T03:51:00"/>
        <d v="2021-08-25T16:03:00"/>
        <d v="2021-08-25T23:28:00"/>
        <d v="2021-08-21T05:02:00"/>
        <d v="2021-08-05T15:32:00"/>
        <d v="2021-08-22T09:55:00"/>
        <d v="2021-08-11T17:34:00"/>
        <d v="2021-08-20T13:16:00"/>
        <d v="2021-08-09T04:22:00"/>
        <d v="2021-08-01T15:09:00"/>
        <d v="2021-08-16T16:23:00"/>
        <d v="2021-08-22T02:37:00"/>
        <d v="2021-08-25T05:33:00"/>
        <d v="2021-08-21T10:01:00"/>
        <d v="2021-08-09T14:21:00"/>
        <d v="2021-08-26T18:38:00"/>
        <d v="2021-08-12T18:54:00"/>
        <d v="2021-08-21T04:02:00"/>
        <d v="2021-08-13T14:29:00"/>
        <d v="2021-08-01T04:31:00"/>
        <d v="2021-08-30T07:34:00"/>
        <d v="2021-08-13T12:51:00"/>
        <d v="2021-08-18T12:33:00"/>
        <d v="2021-08-20T07:25:00"/>
        <d v="2021-08-07T04:07:00"/>
        <d v="2021-08-29T07:37:00"/>
        <d v="2021-08-10T11:51:00"/>
        <d v="2021-08-23T00:13:00"/>
        <d v="2021-08-16T09:51:00"/>
        <d v="2021-08-10T07:10:00"/>
        <d v="2021-08-23T08:18:00"/>
        <d v="2021-08-26T20:56:00"/>
        <d v="2021-08-02T13:04:00"/>
        <d v="2021-08-03T11:19:00"/>
        <d v="2021-08-11T13:49:00"/>
        <d v="2021-08-19T18:23:00"/>
        <d v="2021-08-13T09:45:00"/>
        <d v="2021-08-19T06:44:00"/>
        <d v="2021-08-29T10:13:00"/>
        <d v="2021-08-13T01:20:00"/>
        <d v="2021-08-11T00:19:00"/>
        <d v="2021-08-19T16:47:00"/>
        <d v="2021-08-31T00:13:00"/>
        <d v="2021-08-30T23:18:00"/>
        <d v="2021-08-07T21:46:00"/>
        <d v="2021-08-10T05:55:00"/>
        <d v="2021-08-07T12:55:00"/>
        <d v="2021-08-02T12:23:00"/>
        <d v="2021-08-14T10:26:00"/>
        <d v="2021-08-22T00:51:00"/>
        <d v="2021-08-21T01:37:00"/>
        <d v="2021-08-01T22:38:00"/>
        <d v="2021-08-04T17:42:00"/>
        <d v="2021-08-30T22:51:00"/>
        <d v="2021-08-23T06:58:00"/>
        <d v="2021-08-08T04:52:00"/>
        <d v="2021-08-10T17:50:00"/>
        <d v="2021-08-30T00:01:00"/>
        <d v="2021-08-18T09:01:00"/>
        <d v="2021-08-14T17:37:00"/>
        <d v="2021-08-17T16:15:00"/>
        <d v="2021-08-02T20:28:00"/>
        <d v="2021-08-24T23:20:00"/>
        <d v="2021-08-02T21:17:00"/>
        <d v="2021-08-04T12:42:00"/>
        <d v="2021-08-28T15:14:00"/>
        <d v="2021-08-25T04:27:00"/>
        <d v="2021-08-20T19:43:00"/>
        <d v="2021-08-17T05:33:00"/>
        <d v="2021-08-01T16:57:00"/>
        <d v="2021-08-13T14:30:00"/>
        <d v="2021-08-17T20:44:00"/>
        <d v="2021-08-16T15:31:00"/>
        <d v="2021-08-12T07:18:00"/>
        <d v="2021-08-11T05:15:00"/>
        <d v="2021-08-19T12:52:00"/>
        <d v="2021-08-03T23:09:00"/>
        <d v="2021-08-19T22:42:00"/>
        <d v="2021-08-19T16:18:00"/>
        <d v="2021-08-12T15:37:00"/>
        <d v="2021-08-03T23:44:00"/>
        <d v="2021-08-11T17:11:00"/>
        <d v="2021-08-19T06:13:00"/>
        <d v="2021-08-20T20:08:00"/>
        <d v="2021-08-25T03:10:00"/>
        <d v="2021-08-06T01:03:00"/>
        <d v="2021-08-18T03:39:00"/>
        <d v="2021-08-09T02:40:00"/>
        <d v="2021-08-28T12:05:00"/>
        <d v="2021-08-18T13:13:00"/>
        <d v="2021-08-15T01:31:00"/>
        <d v="2021-08-07T22:10:00"/>
        <d v="2021-08-14T11:01:00"/>
        <d v="2021-08-27T15:12:00"/>
        <d v="2021-08-01T20:01:00"/>
        <d v="2021-08-07T17:57:00"/>
        <d v="2021-08-02T20:32:00"/>
        <d v="2021-08-28T07:41:00"/>
        <d v="2021-08-13T23:03:00"/>
        <d v="2021-08-01T23:17:00"/>
        <d v="2021-08-26T18:27:00"/>
        <d v="2021-08-23T01:02:00"/>
        <d v="2021-08-22T14:51:00"/>
        <d v="2021-08-23T02:12:00"/>
        <d v="2021-08-12T07:26:00"/>
        <d v="2021-08-17T08:10:00"/>
        <d v="2021-08-19T12:42:00"/>
        <d v="2021-08-16T12:58:00"/>
        <d v="2021-08-25T18:37:00"/>
        <d v="2021-08-17T19:52:00"/>
        <d v="2021-08-14T21:14:00"/>
        <d v="2021-08-13T10:10:00"/>
        <d v="2021-08-13T16:47:00"/>
        <d v="2021-08-09T07:07:00"/>
        <d v="2021-08-09T05:44:00"/>
        <d v="2021-08-20T11:38:00"/>
        <d v="2021-08-13T08:57:00"/>
        <d v="2021-08-17T10:40:00"/>
        <d v="2021-08-30T19:49:00"/>
        <d v="2021-08-21T05:41:00"/>
        <d v="2021-08-20T04:20:00"/>
        <d v="2021-08-22T04:37:00"/>
        <d v="2021-08-26T00:57:00"/>
        <d v="2021-08-16T03:40:00"/>
        <d v="2021-08-23T16:11:00"/>
        <d v="2021-08-17T10:54:00"/>
        <d v="2021-08-22T19:50:00"/>
        <d v="2021-08-06T08:09:00"/>
        <d v="2021-08-04T04:41:00"/>
        <d v="2021-08-18T10:02:00"/>
        <d v="2021-08-16T22:25:00"/>
        <d v="2021-08-20T06:09:00"/>
        <d v="2021-08-10T22:12:00"/>
        <d v="2021-08-27T12:54:00"/>
        <d v="2021-08-19T06:34:00"/>
        <d v="2021-08-05T16:11:00"/>
        <d v="2021-08-18T22:44:00"/>
        <d v="2021-08-14T02:30:00"/>
        <d v="2021-08-11T09:32:00"/>
        <d v="2021-08-02T20:39:00"/>
        <d v="2021-08-17T16:22:00"/>
        <d v="2021-08-30T02:35:00"/>
        <d v="2021-08-04T04:38:00"/>
        <d v="2021-08-20T06:11:00"/>
        <d v="2021-08-29T01:17:00"/>
        <d v="2021-08-24T13:14:00"/>
        <d v="2021-08-12T22:23:00"/>
        <d v="2021-08-02T13:30:00"/>
        <d v="2021-08-18T20:06:00"/>
        <d v="2021-08-27T20:17:00"/>
        <d v="2021-08-26T12:15:00"/>
        <d v="2021-08-11T01:29:00"/>
        <d v="2021-08-29T17:55:00"/>
        <d v="2021-08-02T08:29:00"/>
        <d v="2021-08-29T10:54:00"/>
        <d v="2021-08-19T09:59:00"/>
        <d v="2021-08-21T03:53:00"/>
        <d v="2021-08-28T17:08:00"/>
        <d v="2021-08-14T01:17:00"/>
        <d v="2021-08-23T14:16:00"/>
        <d v="2021-08-03T15:57:00"/>
        <d v="2021-08-13T09:54:00"/>
        <d v="2021-08-15T05:14:00"/>
        <d v="2021-08-23T05:44:00"/>
        <d v="2021-08-07T20:49:00"/>
        <d v="2021-08-20T09:41:00"/>
        <d v="2021-08-26T07:17:00"/>
        <d v="2021-08-16T23:40:00"/>
        <d v="2021-08-30T08:22:00"/>
        <d v="2021-08-20T21:22:00"/>
        <d v="2021-08-22T20:05:00"/>
        <d v="2021-08-10T16:56:00"/>
        <d v="2021-08-22T20:45:00"/>
        <d v="2021-08-07T17:27:00"/>
        <d v="2021-08-06T13:06:00"/>
        <d v="2021-08-09T10:12:00"/>
        <d v="2021-08-12T16:13:00"/>
        <d v="2021-08-30T16:47:00"/>
        <d v="2021-08-07T11:38:00"/>
        <d v="2021-08-06T02:07:00"/>
        <d v="2021-08-13T00:22:00"/>
        <d v="2021-08-30T03:58:00"/>
        <d v="2021-08-19T00:37:00"/>
        <d v="2021-08-27T12:01:00"/>
        <d v="2021-08-25T02:19:00"/>
        <d v="2021-08-04T06:05:00"/>
        <d v="2021-08-10T14:56:00"/>
        <d v="2021-08-19T22:55:00"/>
        <d v="2021-08-13T11:31:00"/>
        <d v="2021-08-15T13:04:00"/>
        <d v="2021-08-01T05:45:00"/>
        <d v="2021-08-16T12:12:00"/>
        <d v="2021-08-22T16:53:00"/>
        <d v="2021-08-11T04:39:00"/>
        <d v="2021-08-30T06:40:00"/>
        <d v="2021-08-12T01:39:00"/>
        <d v="2021-08-31T00:14:00"/>
        <d v="2021-08-07T00:40:00"/>
        <d v="2021-08-18T13:29:00"/>
        <d v="2021-08-10T15:15:00"/>
        <d v="2021-08-17T17:45:00"/>
        <d v="2021-08-24T20:28:00"/>
        <d v="2021-08-14T21:49:00"/>
        <d v="2021-08-29T06:30:00"/>
        <d v="2021-08-30T17:41:00"/>
        <d v="2021-08-12T01:11:00"/>
        <d v="2021-08-01T10:14:00"/>
        <d v="2021-08-14T01:56:00"/>
        <d v="2021-08-06T01:38:00"/>
        <d v="2021-08-27T14:11:00"/>
        <d v="2021-08-16T21:55:00"/>
        <d v="2021-08-11T16:21:00"/>
        <d v="2021-08-24T09:03:00"/>
        <d v="2021-08-06T06:55:00"/>
        <d v="2021-08-18T11:18:00"/>
        <d v="2021-08-04T03:12:00"/>
        <d v="2021-08-06T11:24:00"/>
        <d v="2021-08-06T02:02:00"/>
        <d v="2021-08-13T12:40:00"/>
        <d v="2021-08-01T22:56:00"/>
        <d v="2021-08-26T12:17:00"/>
        <d v="2021-08-19T21:01:00"/>
        <d v="2021-08-20T12:23:00"/>
        <d v="2021-08-24T11:55:00"/>
        <d v="2021-08-14T02:22:00"/>
        <d v="2021-08-18T03:19:00"/>
        <d v="2021-08-28T08:27:00"/>
        <d v="2021-08-06T05:39:00"/>
        <d v="2021-08-11T05:33:00"/>
        <d v="2021-08-30T18:56:00"/>
        <d v="2021-08-06T04:20:00"/>
        <d v="2021-08-01T18:16:00"/>
        <d v="2021-08-09T08:52:00"/>
        <d v="2021-08-10T15:33:00"/>
        <d v="2021-08-30T04:46:00"/>
        <d v="2021-08-06T23:27:00"/>
        <d v="2021-08-14T15:36:00"/>
        <d v="2021-08-22T20:34:00"/>
        <d v="2021-08-12T14:06:00"/>
        <d v="2021-08-15T12:38:00"/>
        <d v="2021-08-08T09:32:00"/>
        <d v="2021-08-28T11:14:00"/>
        <d v="2021-08-28T01:59:00"/>
        <d v="2021-08-12T22:41:00"/>
        <d v="2021-08-08T15:12:00"/>
        <d v="2021-08-05T17:34:00"/>
        <d v="2021-08-30T02:24:00"/>
        <d v="2021-08-05T05:56:00"/>
        <d v="2021-08-12T03:06:00"/>
        <d v="2021-08-12T17:23:00"/>
        <d v="2021-08-09T07:09:00"/>
        <d v="2021-08-24T06:34:00"/>
        <d v="2021-08-22T08:48:00"/>
        <d v="2021-08-06T06:28:00"/>
        <d v="2021-08-29T17:24:00"/>
        <d v="2021-08-25T12:43:00"/>
        <d v="2021-08-25T01:29:00"/>
        <d v="2021-08-17T00:02:00"/>
        <d v="2021-08-05T15:03:00"/>
        <d v="2021-08-28T12:36:00"/>
        <d v="2021-08-20T09:21:00"/>
        <d v="2021-08-06T11:55:00"/>
        <d v="2021-08-23T13:11:00"/>
        <d v="2021-08-20T03:36:00"/>
        <d v="2021-08-27T21:36:00"/>
        <d v="2021-08-02T03:22:00"/>
        <d v="2021-08-12T10:12:00"/>
        <d v="2021-08-17T17:57:00"/>
        <d v="2021-08-05T02:31:00"/>
        <d v="2021-08-08T00:32:00"/>
        <d v="2021-08-03T20:42:00"/>
        <d v="2021-08-16T21:01:00"/>
        <d v="2021-08-28T16:13:00"/>
        <d v="2021-08-04T02:44:00"/>
        <d v="2021-08-13T15:03:00"/>
        <d v="2021-08-03T13:22:00"/>
        <d v="2021-08-06T06:58:00"/>
        <d v="2021-08-04T22:53:00"/>
        <d v="2021-08-30T11:05:00"/>
        <d v="2021-08-30T02:33:00"/>
        <d v="2021-08-06T01:56:00"/>
        <d v="2021-08-04T21:06:00"/>
        <d v="2021-08-28T21:44:00"/>
        <d v="2021-08-28T16:25:00"/>
        <d v="2021-08-20T01:56:00"/>
        <d v="2021-08-25T01:52:00"/>
        <d v="2021-08-07T03:47:00"/>
        <d v="2021-08-02T09:21:00"/>
        <d v="2021-08-16T13:10:00"/>
        <d v="2021-08-11T17:38:00"/>
        <d v="2021-08-08T04:30:00"/>
        <d v="2021-08-11T00:30:00"/>
        <d v="2021-08-13T23:49:00"/>
        <d v="2021-08-12T03:45:00"/>
        <d v="2021-08-10T04:57:00"/>
        <d v="2021-08-18T16:54:00"/>
        <d v="2021-08-12T11:07:00"/>
        <d v="2021-08-19T07:14:00"/>
        <d v="2021-08-09T00:43:00"/>
        <d v="2021-08-10T03:20:00"/>
        <d v="2021-08-16T08:56:00"/>
        <d v="2021-08-26T03:56:00"/>
        <d v="2021-08-14T07:49:00"/>
        <d v="2021-08-10T17:15:00"/>
        <d v="2021-08-05T00:51:00"/>
        <d v="2021-08-03T02:12:00"/>
        <d v="2021-08-20T09:27:00"/>
        <d v="2021-08-08T12:13:00"/>
        <d v="2021-08-02T21:20:00"/>
        <d v="2021-08-18T07:37:00"/>
        <d v="2021-08-10T15:06:00"/>
        <d v="2021-08-13T15:46:00"/>
        <d v="2021-08-26T06:44:00"/>
        <d v="2021-08-17T12:54:00"/>
        <d v="2021-08-12T19:14:00"/>
        <d v="2021-08-17T15:09:00"/>
        <d v="2021-08-23T00:41:00"/>
        <d v="2021-08-17T12:49:00"/>
        <d v="2021-08-14T08:15:00"/>
        <d v="2021-08-21T20:51:00"/>
        <d v="2021-08-04T12:32:00"/>
        <d v="2021-08-10T09:25:00"/>
        <d v="2021-08-05T17:26:00"/>
        <d v="2021-08-07T09:36:00"/>
        <d v="2021-08-05T10:35:00"/>
        <d v="2021-08-03T01:50:00"/>
        <d v="2021-08-04T02:35:00"/>
        <d v="2021-08-24T12:41:00"/>
        <d v="2021-08-18T02:05:00"/>
        <d v="2021-08-04T01:19:00"/>
        <d v="2021-08-14T18:38:00"/>
        <d v="2021-08-06T11:03:00"/>
        <d v="2021-08-12T21:42:00"/>
        <d v="2021-08-09T05:06:00"/>
        <d v="2021-08-06T19:02:00"/>
        <d v="2021-08-21T00:54:00"/>
        <d v="2021-08-16T19:45:00"/>
        <d v="2021-08-30T00:34:00"/>
        <d v="2021-08-23T15:50:00"/>
        <d v="2021-08-13T15:44:00"/>
        <d v="2021-08-07T15:02:00"/>
        <d v="2021-08-22T19:57:00"/>
        <d v="2021-08-04T19:04:00"/>
        <d v="2021-08-24T14:24:00"/>
        <d v="2021-08-10T02:34:00"/>
        <d v="2021-08-21T05:49:00"/>
        <d v="2021-08-18T09:23:00"/>
        <d v="2021-08-04T10:47:00"/>
        <d v="2021-08-24T15:03:00"/>
        <d v="2021-08-10T00:32:00"/>
        <d v="2021-08-07T14:24:00"/>
        <d v="2021-08-12T19:44:00"/>
        <d v="2021-08-30T23:11:00"/>
        <d v="2021-08-11T21:16:00"/>
        <d v="2021-08-18T06:44:00"/>
        <d v="2021-08-23T22:56:00"/>
        <d v="2021-08-21T04:21:00"/>
        <d v="2021-08-19T09:16:00"/>
        <d v="2021-08-13T03:59:00"/>
        <d v="2021-08-25T09:35:00"/>
        <d v="2021-08-08T19:11:00"/>
        <d v="2021-08-18T15:39:00"/>
        <d v="2021-08-05T16:50:00"/>
        <d v="2021-08-12T18:03:00"/>
        <d v="2021-08-20T15:33:00"/>
        <d v="2021-08-12T17:17:00"/>
        <d v="2021-08-29T10:43:00"/>
        <d v="2021-08-12T11:13:00"/>
        <d v="2021-08-07T02:43:00"/>
        <d v="2021-08-27T22:13:00"/>
        <d v="2021-08-08T08:35:00"/>
        <d v="2021-08-22T14:11:00"/>
        <d v="2021-08-22T00:55:00"/>
        <d v="2021-08-28T18:22:00"/>
        <d v="2021-08-05T16:02:00"/>
        <d v="2021-08-25T18:15:00"/>
        <d v="2021-08-01T06:19:00"/>
        <d v="2021-08-15T01:29:00"/>
        <d v="2021-08-04T00:49:00"/>
        <d v="2021-08-14T19:54:00"/>
        <d v="2021-08-08T07:53:00"/>
        <d v="2021-08-10T09:50:00"/>
        <d v="2021-08-16T22:09:00"/>
        <d v="2021-08-23T16:31:00"/>
        <d v="2021-08-15T04:19:00"/>
        <d v="2021-08-19T17:12:00"/>
        <d v="2021-08-14T23:49:00"/>
        <d v="2021-08-26T05:34:00"/>
        <d v="2021-08-20T00:22:00"/>
        <d v="2021-08-12T07:07:00"/>
        <d v="2021-08-25T22:55:00"/>
        <d v="2021-08-22T10:01:00"/>
        <d v="2021-08-14T16:59:00"/>
        <d v="2021-08-02T00:34:00"/>
        <d v="2021-08-18T22:38:00"/>
        <d v="2021-08-23T12:44:00"/>
        <d v="2021-08-02T16:22:00"/>
        <d v="2021-08-11T19:39:00"/>
        <d v="2021-08-25T14:17:00"/>
        <d v="2021-08-01T19:47:00"/>
        <d v="2021-08-22T21:30:00"/>
        <d v="2021-08-27T10:23:00"/>
        <d v="2021-08-17T03:10:00"/>
        <d v="2021-08-11T17:32:00"/>
        <d v="2021-08-04T08:21:00"/>
        <d v="2021-08-12T22:38:00"/>
        <d v="2021-08-01T09:42:00"/>
        <d v="2021-08-18T01:50:00"/>
        <d v="2021-08-28T01:25:00"/>
        <d v="2021-08-21T01:27:00"/>
        <d v="2021-08-11T06:18:00"/>
        <d v="2021-08-05T06:36:00"/>
        <d v="2021-08-13T21:29:00"/>
        <d v="2021-08-10T07:16:00"/>
        <d v="2021-08-14T02:25:00"/>
        <d v="2021-08-02T01:18:00"/>
        <d v="2021-08-14T12:05:00"/>
        <d v="2021-08-12T10:11:00"/>
        <d v="2021-08-05T05:25:00"/>
        <d v="2021-08-15T18:03:00"/>
        <d v="2021-08-02T20:10:00"/>
        <d v="2021-08-01T21:48:00"/>
        <d v="2021-08-20T13:53:00"/>
        <d v="2021-08-23T16:58:00"/>
        <d v="2021-08-22T18:37:00"/>
        <d v="2021-08-08T14:31:00"/>
        <d v="2021-08-13T07:54:00"/>
        <d v="2021-08-14T08:13:00"/>
        <d v="2021-08-16T06:48:00"/>
        <d v="2021-08-23T18:37:00"/>
        <d v="2021-08-03T17:51:00"/>
        <d v="2021-08-25T14:11:00"/>
        <d v="2021-08-15T20:44:00"/>
        <d v="2021-08-11T13:57:00"/>
        <d v="2021-08-24T04:26:00"/>
        <d v="2021-08-17T01:55:00"/>
        <d v="2021-08-02T21:21:00"/>
        <d v="2021-08-11T20:40:00"/>
        <d v="2021-08-26T03:34:00"/>
        <d v="2021-08-01T07:45:00"/>
        <d v="2021-08-22T16:23:00"/>
        <d v="2021-08-03T18:11:00"/>
        <d v="2021-08-18T12:17:00"/>
        <d v="2021-08-25T02:26:00"/>
        <d v="2021-08-12T12:37:00"/>
        <d v="2021-08-01T14:46:00"/>
        <d v="2021-08-13T11:40:00"/>
        <d v="2021-08-07T00:02:00"/>
        <d v="2021-08-19T02:13:00"/>
        <d v="2021-08-19T18:52:00"/>
        <d v="2021-08-26T18:32:00"/>
        <d v="2021-08-09T09:14:00"/>
        <d v="2021-08-13T12:22:00"/>
        <d v="2021-08-20T17:52:00"/>
        <d v="2021-08-20T12:34:00"/>
        <d v="2021-08-21T09:42:00"/>
        <d v="2021-08-28T14:24:00"/>
        <d v="2021-08-03T17:15:00"/>
        <d v="2021-08-08T23:40:00"/>
        <d v="2021-08-22T10:07:00"/>
        <d v="2021-08-08T20:04:00"/>
        <d v="2021-08-04T20:18:00"/>
        <d v="2021-08-15T10:43:00"/>
        <d v="2021-08-22T02:22:00"/>
        <d v="2021-08-19T00:19:00"/>
        <d v="2021-08-23T04:50:00"/>
        <d v="2021-08-05T09:05:00"/>
        <d v="2021-08-24T09:48:00"/>
        <d v="2021-08-29T06:20:00"/>
        <d v="2021-08-12T18:38:00"/>
        <d v="2021-08-02T04:51:00"/>
        <d v="2021-08-27T04:49:00"/>
        <d v="2021-08-30T13:18:00"/>
        <d v="2021-08-14T03:10:00"/>
        <d v="2021-08-11T14:03:00"/>
        <d v="2021-08-13T18:43:00"/>
        <d v="2021-08-27T01:50:00"/>
        <d v="2021-08-27T14:56:00"/>
        <d v="2021-08-30T23:33:00"/>
        <d v="2021-08-24T23:15:00"/>
        <d v="2021-08-21T16:49:00"/>
        <d v="2021-08-30T05:39:00"/>
        <d v="2021-08-28T01:08:00"/>
        <d v="2021-08-27T13:54:00"/>
        <d v="2021-08-05T17:56:00"/>
        <d v="2021-08-07T23:09:00"/>
        <d v="2021-08-30T21:15:00"/>
        <d v="2021-08-26T20:20:00"/>
        <d v="2021-08-27T20:50:00"/>
        <d v="2021-08-29T22:36:00"/>
        <d v="2021-08-12T23:12:00"/>
        <d v="2021-08-07T18:19:00"/>
        <d v="2021-08-14T10:52:00"/>
        <d v="2021-08-29T22:49:00"/>
        <d v="2021-08-19T06:29:00"/>
        <d v="2021-08-26T15:22:00"/>
        <d v="2021-08-21T07:28:00"/>
        <d v="2021-08-15T14:08:00"/>
        <d v="2021-08-13T15:04:00"/>
        <d v="2021-08-25T21:08:00"/>
        <d v="2021-08-10T04:37:00"/>
        <d v="2021-08-29T03:04:00"/>
        <d v="2021-08-15T22:38:00"/>
        <d v="2021-08-24T14:43:00"/>
        <d v="2021-08-27T04:50:00"/>
        <d v="2021-08-01T12:58:00"/>
        <d v="2021-08-05T21:31:00"/>
        <d v="2021-08-06T12:13:00"/>
        <d v="2021-08-11T07:18:00"/>
        <d v="2021-08-11T05:47:00"/>
        <d v="2021-08-04T15:51:00"/>
        <d v="2021-08-12T00:50:00"/>
        <d v="2021-08-25T08:43:00"/>
        <d v="2021-08-18T20:40:00"/>
        <d v="2021-08-26T01:09:00"/>
        <d v="2021-08-16T13:34:00"/>
        <d v="2021-08-04T22:07:00"/>
        <d v="2021-08-18T14:38:00"/>
        <d v="2021-08-14T13:07:00"/>
        <d v="2021-08-25T11:47:00"/>
        <d v="2021-08-10T16:41:00"/>
        <d v="2021-08-16T08:31:00"/>
        <d v="2021-08-27T13:44:00"/>
        <d v="2021-08-08T12:47:00"/>
        <d v="2021-08-03T06:46:00"/>
        <d v="2021-08-16T11:13:00"/>
        <d v="2021-08-29T12:19:00"/>
        <d v="2021-08-28T07:20:00"/>
        <d v="2021-08-03T00:27:00"/>
        <d v="2021-08-26T02:05:00"/>
        <d v="2021-08-13T00:55:00"/>
        <d v="2021-08-29T22:04:00"/>
        <d v="2021-08-05T11:23:00"/>
        <d v="2021-08-18T01:03:00"/>
        <d v="2021-08-05T00:10:00"/>
        <d v="2021-08-14T11:48:00"/>
        <d v="2021-08-15T03:17:00"/>
        <d v="2021-08-28T01:19:00"/>
        <d v="2021-08-12T12:24:00"/>
        <d v="2021-08-20T17:44:00"/>
        <d v="2021-08-12T05:22:00"/>
        <d v="2021-08-16T18:56:00"/>
        <d v="2021-08-21T09:54:00"/>
        <d v="2021-08-13T23:47:00"/>
        <d v="2021-08-09T23:16:00"/>
        <d v="2021-08-14T15:45:00"/>
        <d v="2021-08-30T23:52:00"/>
        <d v="2021-08-20T10:49:00"/>
        <d v="2021-08-04T06:39:00"/>
        <d v="2021-08-13T00:39:00"/>
        <d v="2021-08-12T11:41:00"/>
        <d v="2021-08-22T17:50:00"/>
        <d v="2021-08-24T18:26:00"/>
        <d v="2021-08-10T22:05:00"/>
        <d v="2021-08-24T11:54:00"/>
        <d v="2021-08-09T04:13:00"/>
        <d v="2021-08-01T13:04:00"/>
        <d v="2021-08-12T17:15:00"/>
        <d v="2021-08-03T12:50:00"/>
        <d v="2021-08-26T20:01:00"/>
        <d v="2021-08-01T20:53:00"/>
        <d v="2021-08-11T02:48:00"/>
        <d v="2021-08-07T11:52:00"/>
        <d v="2021-08-08T01:07:00"/>
        <d v="2021-08-23T23:28:00"/>
        <d v="2021-08-24T01:54:00"/>
        <d v="2021-08-29T02:40:00"/>
        <d v="2021-08-12T23:21:00"/>
        <d v="2021-08-24T08:22:00"/>
        <d v="2021-08-06T23:31:00"/>
        <d v="2021-08-28T21:35:00"/>
        <d v="2021-08-01T03:37:00"/>
        <d v="2021-08-30T01:59:00"/>
        <d v="2021-08-13T07:42:00"/>
        <d v="2021-08-01T11:27:00"/>
        <d v="2021-08-08T00:02:00"/>
        <d v="2021-08-27T20:22:00"/>
        <d v="2021-08-17T11:21:00"/>
        <d v="2021-08-24T05:37:00"/>
        <d v="2021-08-10T06:42:00"/>
        <d v="2021-08-20T14:35:00"/>
        <d v="2021-08-05T22:08:00"/>
        <d v="2021-08-24T00:16:00"/>
        <d v="2021-08-01T21:44:00"/>
        <d v="2021-08-10T03:29:00"/>
        <d v="2021-08-05T00:44:00"/>
        <d v="2021-08-17T07:55:00"/>
        <d v="2021-08-21T15:51:00"/>
        <d v="2021-08-04T16:45:00"/>
        <d v="2021-08-22T13:40:00"/>
        <d v="2021-08-16T21:06:00"/>
        <d v="2021-08-08T13:01:00"/>
        <d v="2021-08-27T10:25:00"/>
        <d v="2021-08-05T10:12:00"/>
        <d v="2021-08-29T02:38:00"/>
        <d v="2021-08-15T02:04:00"/>
        <d v="2021-08-22T15:50:00"/>
        <d v="2021-08-24T17:52:00"/>
        <d v="2021-08-07T03:37:00"/>
        <d v="2021-08-11T16:41:00"/>
        <d v="2021-08-07T00:57:00"/>
        <d v="2021-08-17T15:23:00"/>
        <d v="2021-08-05T00:17:00"/>
        <d v="2021-08-09T17:10:00"/>
        <d v="2021-08-11T05:21:00"/>
        <d v="2021-08-11T11:14:00"/>
        <d v="2021-08-19T02:12:00"/>
        <d v="2021-08-05T03:08:00"/>
        <d v="2021-08-06T06:25:00"/>
        <d v="2021-08-07T06:35:00"/>
        <d v="2021-08-09T08:20:00"/>
        <d v="2021-08-02T20:41:00"/>
        <d v="2021-08-11T19:20:00"/>
        <d v="2021-08-10T00:04:00"/>
        <d v="2021-08-11T05:01:00"/>
        <d v="2021-08-15T00:36:00"/>
        <d v="2021-08-30T08:26:00"/>
        <d v="2021-08-14T07:01:00"/>
        <d v="2021-08-17T08:52:00"/>
        <d v="2021-08-25T02:45:00"/>
        <d v="2021-08-12T19:50:00"/>
        <d v="2021-08-30T04:32:00"/>
        <d v="2021-08-09T22:39:00"/>
        <d v="2021-08-27T21:04:00"/>
        <d v="2021-08-13T22:56:00"/>
        <d v="2021-08-14T02:40:00"/>
        <d v="2021-08-26T10:02:00"/>
        <d v="2021-08-29T10:40:00"/>
        <d v="2021-08-02T18:49:00"/>
        <d v="2021-08-20T02:08:00"/>
        <d v="2021-08-30T16:29:00"/>
        <d v="2021-08-02T17:27:00"/>
        <d v="2021-08-04T09:20:00"/>
        <d v="2021-08-23T09:37:00"/>
        <d v="2021-08-28T19:37:00"/>
        <d v="2021-08-30T16:43:00"/>
        <d v="2021-08-20T20:04:00"/>
        <d v="2021-08-18T07:52:00"/>
        <d v="2021-08-16T04:16:00"/>
        <d v="2021-08-27T19:40:00"/>
        <d v="2021-08-30T01:13:00"/>
        <d v="2021-08-26T13:34:00"/>
        <d v="2021-08-08T19:18:00"/>
        <d v="2021-08-20T02:24:00"/>
        <d v="2021-08-06T01:28:00"/>
        <d v="2021-08-20T09:39:00"/>
        <d v="2021-08-18T06:56:00"/>
        <d v="2021-08-18T03:59:00"/>
        <d v="2021-08-29T11:09:00"/>
        <d v="2021-08-10T07:31:00"/>
        <d v="2021-08-15T13:25:00"/>
        <d v="2021-08-08T11:04:00"/>
        <d v="2021-08-18T10:30:00"/>
        <d v="2021-08-17T21:55:00"/>
        <d v="2021-08-28T03:25:00"/>
        <d v="2021-08-29T07:26:00"/>
        <d v="2021-08-07T01:21:00"/>
        <d v="2021-08-04T11:06:00"/>
        <d v="2021-08-26T07:14:00"/>
        <d v="2021-08-22T06:52:00"/>
        <d v="2021-08-06T07:16:00"/>
        <d v="2021-08-21T11:19:00"/>
        <d v="2021-08-08T21:54:00"/>
        <d v="2021-08-10T02:02:00"/>
        <d v="2021-08-14T09:33:00"/>
        <d v="2021-08-16T03:55:00"/>
        <d v="2021-08-24T05:52:00"/>
        <d v="2021-08-05T12:25:00"/>
        <d v="2021-08-08T05:42:00"/>
        <d v="2021-08-05T23:25:00"/>
        <d v="2021-08-05T23:08:00"/>
        <d v="2021-08-26T09:51:00"/>
        <d v="2021-08-13T01:02:00"/>
        <d v="2021-08-04T23:19:00"/>
        <d v="2021-08-21T10:32:00"/>
        <d v="2021-08-24T01:19:00"/>
        <d v="2021-08-21T21:50:00"/>
        <d v="2021-08-26T17:38:00"/>
        <d v="2021-08-13T06:28:00"/>
        <d v="2021-08-28T06:06:00"/>
        <d v="2021-08-12T12:21:00"/>
        <d v="2021-08-02T17:19:00"/>
        <d v="2021-08-06T15:07:00"/>
        <d v="2021-08-27T15:59:00"/>
        <d v="2021-08-26T10:41:00"/>
        <d v="2021-08-24T11:04:00"/>
        <d v="2021-08-13T02:45:00"/>
        <d v="2021-08-18T11:33:00"/>
        <d v="2021-08-25T20:49:00"/>
        <d v="2021-08-29T11:55:00"/>
        <d v="2021-08-06T09:19:00"/>
        <d v="2021-08-25T14:04:00"/>
        <d v="2021-08-09T17:47:00"/>
        <d v="2021-08-06T10:43:00"/>
        <d v="2021-08-17T06:05:00"/>
        <d v="2021-08-06T06:49:00"/>
        <d v="2021-08-08T10:43:00"/>
        <d v="2021-08-20T10:03:00"/>
        <d v="2021-08-26T06:38:00"/>
        <d v="2021-08-08T20:19:00"/>
        <d v="2021-08-19T07:26:00"/>
        <d v="2021-08-02T02:58:00"/>
        <d v="2021-08-15T13:20:00"/>
        <d v="2021-08-01T13:35:00"/>
        <d v="2021-08-08T03:07:00"/>
        <d v="2021-08-30T00:40:00"/>
        <d v="2021-08-13T21:58:00"/>
        <d v="2021-08-09T00:15:00"/>
        <d v="2021-08-16T01:50:00"/>
        <d v="2021-08-15T01:11:00"/>
        <d v="2021-08-24T17:08:00"/>
        <d v="2021-08-26T16:55:00"/>
        <d v="2021-08-19T09:52:00"/>
        <d v="2021-08-05T01:48:00"/>
        <d v="2021-08-22T17:43:00"/>
        <d v="2021-08-20T18:45:00"/>
        <d v="2021-08-23T22:07:00"/>
        <d v="2021-08-04T06:25:00"/>
        <d v="2021-08-09T03:58:00"/>
        <d v="2021-08-16T22:16:00"/>
        <d v="2021-08-20T06:03:00"/>
        <d v="2021-08-15T02:13:00"/>
        <d v="2021-08-03T15:53:00"/>
        <d v="2021-08-02T21:47:00"/>
        <d v="2021-08-21T16:24:00"/>
        <d v="2021-08-09T06:46:00"/>
        <d v="2021-08-20T08:26:00"/>
        <d v="2021-08-29T10:15:00"/>
        <d v="2021-08-09T06:24:00"/>
        <d v="2021-08-24T15:55:00"/>
        <d v="2021-08-30T10:58:00"/>
        <d v="2021-08-07T08:46:00"/>
        <d v="2021-08-30T13:32:00"/>
        <d v="2021-08-28T15:57:00"/>
        <d v="2021-08-10T13:24:00"/>
        <d v="2021-08-17T12:39:00"/>
        <d v="2021-08-29T11:58:00"/>
        <d v="2021-08-17T16:42:00"/>
        <d v="2021-08-05T15:22:00"/>
        <d v="2021-08-13T06:06:00"/>
        <d v="2021-08-20T06:36:00"/>
        <d v="2021-08-21T00:39:00"/>
        <d v="2021-08-20T06:26:00"/>
        <d v="2021-08-09T17:51:00"/>
        <d v="2021-08-04T16:16:00"/>
        <d v="2021-08-15T03:01:00"/>
        <d v="2021-08-01T18:46:00"/>
        <d v="2021-08-08T19:05:00"/>
        <d v="2021-08-03T16:33:00"/>
        <d v="2021-08-12T13:52:00"/>
        <d v="2021-08-10T14:19:00"/>
        <d v="2021-08-26T20:38:00"/>
        <d v="2021-08-11T08:02:00"/>
        <d v="2021-08-02T16:21:00"/>
        <d v="2021-08-25T22:26:00"/>
        <d v="2021-08-09T23:44:00"/>
        <d v="2021-08-20T02:30:00"/>
        <d v="2021-08-02T21:55:00"/>
        <d v="2021-08-03T03:03:00"/>
        <d v="2021-08-03T22:14:00"/>
        <d v="2021-08-06T23:47:00"/>
        <d v="2021-08-10T04:35:00"/>
        <d v="2021-08-02T13:47:00"/>
        <d v="2021-08-20T07:21:00"/>
        <d v="2021-08-27T05:59:00"/>
        <d v="2021-08-28T13:26:00"/>
        <d v="2021-08-29T13:28:00"/>
        <d v="2021-08-03T03:36:00"/>
        <d v="2021-08-18T15:14:00"/>
        <d v="2021-08-01T03:19:00"/>
        <d v="2021-08-09T15:33:00"/>
        <d v="2021-08-07T14:34:00"/>
        <d v="2021-08-17T05:13:00"/>
        <d v="2021-08-17T08:28:00"/>
        <d v="2021-08-31T00:46:00"/>
        <d v="2021-08-29T08:08:00"/>
        <d v="2021-08-05T08:38:00"/>
        <d v="2021-08-19T01:16:00"/>
        <d v="2021-08-14T07:35:00"/>
        <d v="2021-08-16T21:39:00"/>
        <d v="2021-08-07T01:46:00"/>
        <d v="2021-08-28T04:17:00"/>
        <d v="2021-08-05T23:27:00"/>
        <d v="2021-08-23T10:19:00"/>
        <d v="2021-08-28T07:33:00"/>
        <d v="2021-08-28T03:12:00"/>
        <d v="2021-08-20T19:32:00"/>
        <d v="2021-08-05T21:44:00"/>
        <d v="2021-08-04T13:15:00"/>
        <d v="2021-08-27T08:26:00"/>
        <d v="2021-08-23T15:12:00"/>
        <d v="2021-08-07T09:58:00"/>
        <d v="2021-08-10T14:55:00"/>
        <d v="2021-08-03T05:40:00"/>
        <d v="2021-08-30T20:30:00"/>
        <d v="2021-08-22T15:19:00"/>
        <d v="2021-08-10T13:19:00"/>
        <d v="2021-08-07T22:07:00"/>
        <d v="2021-08-10T12:19:00"/>
        <d v="2021-08-16T06:52:00"/>
        <d v="2021-08-18T03:26:00"/>
        <d v="2021-08-17T18:17:00"/>
        <d v="2021-08-27T23:06:00"/>
      </sharedItems>
      <fieldGroup par="10" base="2">
        <rangePr groupBy="minutes" startDate="2021-08-01T01:29:00" endDate="2021-08-31T00:46:00"/>
        <groupItems count="62">
          <s v="&lt;01.08.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.08.2021"/>
        </groupItems>
      </fieldGroup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city_tariff" numFmtId="164">
      <sharedItems count="4">
        <s v="Москва-Эконом"/>
        <s v="Москва-Комфорт"/>
        <s v="Санкт-Петербург-Комфорт"/>
        <s v="Санкт-Петербург-Эконом"/>
      </sharedItems>
    </cacheField>
    <cacheField name="city" numFmtId="0">
      <sharedItems/>
    </cacheField>
    <cacheField name="tariff" numFmtId="0">
      <sharedItems/>
    </cacheField>
    <cacheField name="Часы" numFmtId="0" databaseField="0">
      <fieldGroup base="2">
        <rangePr groupBy="hours" startDate="2021-08-01T01:29:00" endDate="2021-08-31T00:46:00"/>
        <groupItems count="26">
          <s v="&lt;01.08.2021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.08.2021"/>
        </groupItems>
      </fieldGroup>
    </cacheField>
    <cacheField name="Дни" numFmtId="0" databaseField="0">
      <fieldGroup base="2">
        <rangePr groupBy="days" startDate="2021-08-01T01:29:00" endDate="2021-08-31T00:46:00"/>
        <groupItems count="368">
          <s v="&lt;01.08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862958680555" backgroundQuery="1" createdVersion="7" refreshedVersion="7" minRefreshableVersion="3" recordCount="0" supportSubquery="1" supportAdvancedDrill="1" xr:uid="{32B6DBCE-7903-4068-BBF0-AF76C6D22AE3}">
  <cacheSource type="external" connectionId="1"/>
  <cacheFields count="2"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Measures].[Число разных элементов в столбце id_client]" caption="Число разных элементов в столбце id_client" numFmtId="0" hierarchy="52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0" memberValueDatatype="13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862177430557" backgroundQuery="1" createdVersion="7" refreshedVersion="7" minRefreshableVersion="3" recordCount="0" supportSubquery="1" supportAdvancedDrill="1" xr:uid="{90AF7548-B3F3-4FD4-8DBD-AAA72BD01470}">
  <cacheSource type="external" connectionId="1"/>
  <cacheFields count="2">
    <cacheField name="[Диапазон].[date_visit (Месяц)].[date_visit (Месяц)]" caption="date_visit (Месяц)" numFmtId="0" hierarchy="3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52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0" memberValueDatatype="13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920558449077" backgroundQuery="1" createdVersion="7" refreshedVersion="7" minRefreshableVersion="3" recordCount="0" supportSubquery="1" supportAdvancedDrill="1" xr:uid="{7EDB3EC6-9D70-46F9-A20F-DC7C8F7BE9E0}">
  <cacheSource type="external" connectionId="1"/>
  <cacheFields count="3">
    <cacheField name="[Диапазон 2].[order_time (День)].[order_time (День)]" caption="order_time (День)" numFmtId="0" hierarchy="25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Диапазон 2].[city_tariff].[city_tariff]" caption="city_tariff" numFmtId="0" hierarchy="22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Measures].[Число элементов в столбце arrive_to_client_time]" caption="Число элементов в столбце arrive_to_client_time" numFmtId="0" hierarchy="56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920465393516" backgroundQuery="1" createdVersion="7" refreshedVersion="7" minRefreshableVersion="3" recordCount="0" supportSubquery="1" supportAdvancedDrill="1" xr:uid="{27D8591B-0378-446E-A415-9E6A4B0CA130}">
  <cacheSource type="external" connectionId="1"/>
  <cacheFields count="3">
    <cacheField name="[Диапазон 2].[order_time (День)].[order_time (День)]" caption="order_time (День)" numFmtId="0" hierarchy="25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Диапазон 2].[city_tariff].[city_tariff]" caption="city_tariff" numFmtId="0" hierarchy="22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Measures].[Число элементов в столбце assign_time]" caption="Число элементов в столбце assign_time" numFmtId="0" hierarchy="55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919421064813" backgroundQuery="1" createdVersion="7" refreshedVersion="7" minRefreshableVersion="3" recordCount="0" supportSubquery="1" supportAdvancedDrill="1" xr:uid="{72D928B3-92B8-4947-8450-FFBC085969B0}">
  <cacheSource type="external" connectionId="1"/>
  <cacheFields count="3">
    <cacheField name="[Диапазон 2].[city_tariff].[city_tariff]" caption="city_tariff" numFmtId="0" hierarchy="22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Диапазон 2].[order_time (День)].[order_time (День)]" caption="order_time (День)" numFmtId="0" hierarchy="25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Measures].[Число элементов в столбце id_driver]" caption="Число элементов в столбце id_driver" numFmtId="0" hierarchy="59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918896064817" backgroundQuery="1" createdVersion="7" refreshedVersion="7" minRefreshableVersion="3" recordCount="0" supportSubquery="1" supportAdvancedDrill="1" xr:uid="{E14BB825-7FA4-4C38-8D16-DE2250C8AF2A}">
  <cacheSource type="external" connectionId="1"/>
  <cacheFields count="3">
    <cacheField name="[Диапазон 1].[order_time (День)].[order_time (День)]" caption="order_time (День)" numFmtId="0" hierarchy="12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Диапазон 1].[city_tariff].[city_tariff]" caption="city_tariff" numFmtId="0" hierarchy="11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Measures].[Число разных элементов в столбце id_order]" caption="Число разных элементов в столбце id_order" numFmtId="0" hierarchy="54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0" memberValueDatatype="13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3.920652777779" backgroundQuery="1" createdVersion="7" refreshedVersion="7" minRefreshableVersion="3" recordCount="0" supportSubquery="1" supportAdvancedDrill="1" xr:uid="{4FCC3C22-4B71-4A8C-AA09-46C9C06EACA4}">
  <cacheSource type="external" connectionId="1"/>
  <cacheFields count="3">
    <cacheField name="[Диапазон 2].[order_time (День)].[order_time (День)]" caption="order_time (День)" numFmtId="0" hierarchy="25" level="1">
      <sharedItems count="31">
        <s v="1-июл"/>
        <s v="2-июл"/>
        <s v="3-июл"/>
        <s v="4-июл"/>
        <s v="5-июл"/>
        <s v="6-июл"/>
        <s v="7-июл"/>
        <s v="8-июл"/>
        <s v="9-июл"/>
        <s v="10-июл"/>
        <s v="11-июл"/>
        <s v="12-июл"/>
        <s v="13-июл"/>
        <s v="14-июл"/>
        <s v="15-июл"/>
        <s v="16-июл"/>
        <s v="17-июл"/>
        <s v="18-июл"/>
        <s v="19-июл"/>
        <s v="20-июл"/>
        <s v="21-июл"/>
        <s v="22-июл"/>
        <s v="23-июл"/>
        <s v="24-июл"/>
        <s v="25-июл"/>
        <s v="26-июл"/>
        <s v="27-июл"/>
        <s v="28-июл"/>
        <s v="29-июл"/>
        <s v="30-июл"/>
        <s v="31-июл"/>
      </sharedItems>
    </cacheField>
    <cacheField name="[Диапазон 2].[city_tariff].[city_tariff]" caption="city_tariff" numFmtId="0" hierarchy="22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Measures].[Число элементов в столбце order_finish_time]" caption="Число элементов в столбце order_finish_time" numFmtId="0" hierarchy="57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2" memberValueDatatype="130" unbalanced="0">
      <fieldsUsage count="2">
        <fieldUsage x="-1"/>
        <fieldUsage x="1"/>
      </fieldsUsage>
    </cacheHierarchy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0" memberValueDatatype="130" unbalanced="0"/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0" memberValueDatatype="130" unbalanced="0"/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ional" refreshedDate="45084.54180590278" backgroundQuery="1" createdVersion="7" refreshedVersion="7" minRefreshableVersion="3" recordCount="0" supportSubquery="1" supportAdvancedDrill="1" xr:uid="{4089518E-F5D1-4716-9E7D-694571588612}">
  <cacheSource type="external" connectionId="1"/>
  <cacheFields count="3">
    <cacheField name="[Диапазон 3].[order_time (День)].[order_time (День)]" caption="order_time (День)" numFmtId="0" hierarchy="38" level="1">
      <sharedItems count="31">
        <s v="1-авг"/>
        <s v="2-авг"/>
        <s v="3-авг"/>
        <s v="4-авг"/>
        <s v="5-авг"/>
        <s v="6-авг"/>
        <s v="7-авг"/>
        <s v="8-авг"/>
        <s v="9-авг"/>
        <s v="10-авг"/>
        <s v="11-авг"/>
        <s v="12-авг"/>
        <s v="13-авг"/>
        <s v="14-авг"/>
        <s v="15-авг"/>
        <s v="16-авг"/>
        <s v="17-авг"/>
        <s v="18-авг"/>
        <s v="19-авг"/>
        <s v="20-авг"/>
        <s v="21-авг"/>
        <s v="22-авг"/>
        <s v="23-авг"/>
        <s v="24-авг"/>
        <s v="25-авг"/>
        <s v="26-авг"/>
        <s v="27-авг"/>
        <s v="28-авг"/>
        <s v="29-авг"/>
        <s v="30-авг"/>
        <s v="31-авг"/>
      </sharedItems>
    </cacheField>
    <cacheField name="[Диапазон 3].[city_tariff].[city_tariff]" caption="city_tariff" numFmtId="0" hierarchy="35" level="1">
      <sharedItems count="4">
        <s v="Москва-Комфорт"/>
        <s v="Москва-Эконом"/>
        <s v="Санкт-Петербург-Комфорт"/>
        <s v="Санкт-Петербург-Эконом"/>
      </sharedItems>
    </cacheField>
    <cacheField name="[Measures].[Число разных элементов в столбце id_order 2]" caption="Число разных элементов в столбце id_order 2" numFmtId="0" hierarchy="62" level="32767"/>
  </cacheFields>
  <cacheHierarchies count="6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wk_no]" caption="wk_no" attribute="1" defaultMemberUniqueName="[Диапазон].[wk_no].[All]" allUniqueName="[Диапазон].[wk_no].[All]" dimensionUniqueName="[Диапазон]" displayFolder="" count="0" memberValueDatatype="20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].[date_visit (День)]" caption="date_visit (День)" attribute="1" defaultMemberUniqueName="[Диапазон].[date_visit (День)].[All]" allUniqueName="[Диапазон].[date_visit (День)].[All]" dimensionUniqueName="[Диапазон]" displayFolder="" count="0" memberValueDatatype="130" unbalanced="0"/>
    <cacheHierarchy uniqueName="[Диапазон 1].[id_order]" caption="id_order" attribute="1" defaultMemberUniqueName="[Диапазон 1].[id_order].[All]" allUniqueName="[Диапазон 1].[id_order].[All]" dimensionUniqueName="[Диапазон 1]" displayFolder="" count="0" memberValueDatatype="20" unbalanced="0"/>
    <cacheHierarchy uniqueName="[Диапазон 1].[id_driver]" caption="id_driver" attribute="1" defaultMemberUniqueName="[Диапазон 1].[id_driver].[All]" allUniqueName="[Диапазон 1].[id_driver].[All]" dimensionUniqueName="[Диапазон 1]" displayFolder="" count="0" memberValueDatatype="20" unbalanced="0"/>
    <cacheHierarchy uniqueName="[Диапазон 1].[order_time]" caption="order_time" attribute="1" time="1" defaultMemberUniqueName="[Диапазон 1].[order_time].[All]" allUniqueName="[Диапазон 1].[order_time].[All]" dimensionUniqueName="[Диапазон 1]" displayFolder="" count="0" memberValueDatatype="7" unbalanced="0"/>
    <cacheHierarchy uniqueName="[Диапазон 1].[assign_time]" caption="assign_time" attribute="1" time="1" defaultMemberUniqueName="[Диапазон 1].[assign_time].[All]" allUniqueName="[Диапазон 1].[assign_time].[All]" dimensionUniqueName="[Диапазон 1]" displayFolder="" count="0" memberValueDatatype="7" unbalanced="0"/>
    <cacheHierarchy uniqueName="[Диапазон 1].[arrive_to_client_time]" caption="arrive_to_client_time" attribute="1" time="1" defaultMemberUniqueName="[Диапазон 1].[arrive_to_client_time].[All]" allUniqueName="[Диапазон 1].[arrive_to_client_time].[All]" dimensionUniqueName="[Диапазон 1]" displayFolder="" count="0" memberValueDatatype="7" unbalanced="0"/>
    <cacheHierarchy uniqueName="[Диапазон 1].[order_finish_time]" caption="order_finish_time" attribute="1" time="1" defaultMemberUniqueName="[Диапазон 1].[order_finish_time].[All]" allUniqueName="[Диапазон 1].[order_finish_time].[All]" dimensionUniqueName="[Диапазон 1]" displayFolder="" count="0" memberValueDatatype="7" unbalanced="0"/>
    <cacheHierarchy uniqueName="[Диапазон 1].[city_tariff]" caption="city_tariff" attribute="1" defaultMemberUniqueName="[Диапазон 1].[city_tariff].[All]" allUniqueName="[Диапазон 1].[city_tariff].[All]" dimensionUniqueName="[Диапазон 1]" displayFolder="" count="0" memberValueDatatype="130" unbalanced="0"/>
    <cacheHierarchy uniqueName="[Диапазон 1].[order_time (День)]" caption="order_time (День)" attribute="1" defaultMemberUniqueName="[Диапазон 1].[order_time (День)].[All]" allUniqueName="[Диапазон 1].[order_time (День)].[All]" dimensionUniqueName="[Диапазон 1]" displayFolder="" count="0" memberValueDatatype="130" unbalanced="0"/>
    <cacheHierarchy uniqueName="[Диапазон 1].[order_time (Час)]" caption="order_time (Час)" attribute="1" defaultMemberUniqueName="[Диапазон 1].[order_time (Час)].[All]" allUniqueName="[Диапазон 1].[order_time (Час)].[All]" dimensionUniqueName="[Диапазон 1]" displayFolder="" count="0" memberValueDatatype="130" unbalanced="0"/>
    <cacheHierarchy uniqueName="[Диапазон 1].[order_time (Минута)]" caption="order_time (Минута)" attribute="1" defaultMemberUniqueName="[Диапазон 1].[order_time (Минута)].[All]" allUniqueName="[Диапазон 1].[order_time (Минута)].[All]" dimensionUniqueName="[Диапазон 1]" displayFolder="" count="0" memberValueDatatype="130" unbalanced="0"/>
    <cacheHierarchy uniqueName="[Диапазон 1].[order_time (Секунда)]" caption="order_time (Секунда)" attribute="1" defaultMemberUniqueName="[Диапазон 1].[order_time (Секунда)].[All]" allUniqueName="[Диапазон 1].[order_time (Секунда)].[All]" dimensionUniqueName="[Диапазон 1]" displayFolder="" count="0" memberValueDatatype="13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city_tariff]" caption="city_tariff" attribute="1" defaultMemberUniqueName="[Диапазон 2].[city_tariff].[All]" allUniqueName="[Диапазон 2].[city_tariff].[All]" dimensionUniqueName="[Диапазон 2]" displayFolder="" count="0" memberValueDatatype="13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 2].[order_time (День)]" caption="order_time (День)" attribute="1" defaultMemberUniqueName="[Диапазон 2].[order_time (День)].[All]" allUniqueName="[Диапазон 2].[order_time (День)].[All]" dimensionUniqueName="[Диапазон 2]" displayFolder="" count="0" memberValueDatatype="130" unbalanced="0"/>
    <cacheHierarchy uniqueName="[Диапазон 2].[order_time (Час)]" caption="order_time (Час)" attribute="1" defaultMemberUniqueName="[Диапазон 2].[order_time (Час)].[All]" allUniqueName="[Диапазон 2].[order_time (Час)].[All]" dimensionUniqueName="[Диапазон 2]" displayFolder="" count="0" memberValueDatatype="130" unbalanced="0"/>
    <cacheHierarchy uniqueName="[Диапазон 2].[order_time (Минута)]" caption="order_time (Минута)" attribute="1" defaultMemberUniqueName="[Диапазон 2].[order_time (Минута)].[All]" allUniqueName="[Диапазон 2].[order_time (Минута)].[All]" dimensionUniqueName="[Диапазон 2]" displayFolder="" count="0" memberValueDatatype="130" unbalanced="0"/>
    <cacheHierarchy uniqueName="[Диапазон 2].[order_time (Секунда)]" caption="order_time (Секунда)" attribute="1" defaultMemberUniqueName="[Диапазон 2].[order_time (Секунда)].[All]" allUniqueName="[Диапазон 2].[order_time (Секунда)].[All]" dimensionUniqueName="[Диапазон 2]" displayFolder="" count="0" memberValueDatatype="130" unbalanced="0"/>
    <cacheHierarchy uniqueName="[Диапазон 3].[id_order]" caption="id_order" attribute="1" defaultMemberUniqueName="[Диапазон 3].[id_order].[All]" allUniqueName="[Диапазон 3].[id_order].[All]" dimensionUniqueName="[Диапазон 3]" displayFolder="" count="0" memberValueDatatype="20" unbalanced="0"/>
    <cacheHierarchy uniqueName="[Диапазон 3].[id_driver]" caption="id_driver" attribute="1" defaultMemberUniqueName="[Диапазон 3].[id_driver].[All]" allUniqueName="[Диапазон 3].[id_driver].[All]" dimensionUniqueName="[Диапазон 3]" displayFolder="" count="0" memberValueDatatype="20" unbalanced="0"/>
    <cacheHierarchy uniqueName="[Диапазон 3].[order_time]" caption="order_time" attribute="1" time="1" defaultMemberUniqueName="[Диапазон 3].[order_time].[All]" allUniqueName="[Диапазон 3].[order_time].[All]" dimensionUniqueName="[Диапазон 3]" displayFolder="" count="0" memberValueDatatype="7" unbalanced="0"/>
    <cacheHierarchy uniqueName="[Диапазон 3].[assign_time]" caption="assign_time" attribute="1" time="1" defaultMemberUniqueName="[Диапазон 3].[assign_time].[All]" allUniqueName="[Диапазон 3].[assign_time].[All]" dimensionUniqueName="[Диапазон 3]" displayFolder="" count="0" memberValueDatatype="7" unbalanced="0"/>
    <cacheHierarchy uniqueName="[Диапазон 3].[arrive_to_client_time]" caption="arrive_to_client_time" attribute="1" time="1" defaultMemberUniqueName="[Диапазон 3].[arrive_to_client_time].[All]" allUniqueName="[Диапазон 3].[arrive_to_client_time].[All]" dimensionUniqueName="[Диапазон 3]" displayFolder="" count="0" memberValueDatatype="7" unbalanced="0"/>
    <cacheHierarchy uniqueName="[Диапазон 3].[order_finish_time]" caption="order_finish_time" attribute="1" time="1" defaultMemberUniqueName="[Диапазон 3].[order_finish_time].[All]" allUniqueName="[Диапазон 3].[order_finish_time].[All]" dimensionUniqueName="[Диапазон 3]" displayFolder="" count="0" memberValueDatatype="7" unbalanced="0"/>
    <cacheHierarchy uniqueName="[Диапазон 3].[city_tariff]" caption="city_tariff" attribute="1" defaultMemberUniqueName="[Диапазон 3].[city_tariff].[All]" allUniqueName="[Диапазон 3].[city_tariff].[All]" dimensionUniqueName="[Диапазон 3]" displayFolder="" count="2" memberValueDatatype="130" unbalanced="0">
      <fieldsUsage count="2">
        <fieldUsage x="-1"/>
        <fieldUsage x="1"/>
      </fieldsUsage>
    </cacheHierarchy>
    <cacheHierarchy uniqueName="[Диапазон 3].[city]" caption="city" attribute="1" defaultMemberUniqueName="[Диапазон 3].[city].[All]" allUniqueName="[Диапазон 3].[city].[All]" dimensionUniqueName="[Диапазон 3]" displayFolder="" count="0" memberValueDatatype="130" unbalanced="0"/>
    <cacheHierarchy uniqueName="[Диапазон 3].[tariff]" caption="tariff" attribute="1" defaultMemberUniqueName="[Диапазон 3].[tariff].[All]" allUniqueName="[Диапазон 3].[tariff].[All]" dimensionUniqueName="[Диапазон 3]" displayFolder="" count="0" memberValueDatatype="130" unbalanced="0"/>
    <cacheHierarchy uniqueName="[Диапазон 3].[order_time (День)]" caption="order_time (День)" attribute="1" defaultMemberUniqueName="[Диапазон 3].[order_time (День)].[All]" allUniqueName="[Диапазон 3].[order_time (День)].[All]" dimensionUniqueName="[Диапазон 3]" displayFolder="" count="2" memberValueDatatype="130" unbalanced="0">
      <fieldsUsage count="2">
        <fieldUsage x="-1"/>
        <fieldUsage x="0"/>
      </fieldsUsage>
    </cacheHierarchy>
    <cacheHierarchy uniqueName="[Диапазон 3].[order_time (Час)]" caption="order_time (Час)" attribute="1" defaultMemberUniqueName="[Диапазон 3].[order_time (Час)].[All]" allUniqueName="[Диапазон 3].[order_time (Час)].[All]" dimensionUniqueName="[Диапазон 3]" displayFolder="" count="0" memberValueDatatype="130" unbalanced="0"/>
    <cacheHierarchy uniqueName="[Диапазон 3].[order_time (Минута)]" caption="order_time (Минута)" attribute="1" defaultMemberUniqueName="[Диапазон 3].[order_time (Минута)].[All]" allUniqueName="[Диапазон 3].[order_time (Минута)].[All]" dimensionUniqueName="[Диапазон 3]" displayFolder="" count="0" memberValueDatatype="130" unbalanced="0"/>
    <cacheHierarchy uniqueName="[Диапазон].[date_visit (Индекс дня)]" caption="date_visit (Индекс дня)" attribute="1" defaultMemberUniqueName="[Диапазон].[date_visit (Индекс дня)].[All]" allUniqueName="[Диапазон].[date_visit (Индекс дня)].[All]" dimensionUniqueName="[Диапазон]" displayFolder="" count="0" memberValueDatatype="5" unbalanced="0" hidden="1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order_time (Индекс дня)]" caption="order_time (Индекс дня)" attribute="1" defaultMemberUniqueName="[Диапазон 1].[order_time (Индекс дня)].[All]" allUniqueName="[Диапазон 1].[order_time (Индекс дня)].[All]" dimensionUniqueName="[Диапазон 1]" displayFolder="" count="0" memberValueDatatype="5" unbalanced="0" hidden="1"/>
    <cacheHierarchy uniqueName="[Диапазон 2].[order_time (Индекс дня)]" caption="order_time (Индекс дня)" attribute="1" defaultMemberUniqueName="[Диапазон 2].[order_time (Индекс дня)].[All]" allUniqueName="[Диапазон 2].[order_time (Индекс дня)].[All]" dimensionUniqueName="[Диапазон 2]" displayFolder="" count="0" memberValueDatatype="5" unbalanced="0" hidden="1"/>
    <cacheHierarchy uniqueName="[Диапазон 3].[order_time (Индекс дня)]" caption="order_time (Индекс дня)" attribute="1" defaultMemberUniqueName="[Диапазон 3].[order_time (Индекс дня)].[All]" allUniqueName="[Диапазон 3].[order_time (Индекс дня)].[All]" dimensionUniqueName="[Диапазон 3]" displayFolder="" count="0" memberValueDatatype="5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XL_Count Диапазон 3]" caption="__XL_Count Диапазон 3" measure="1" displayFolder="" measureGroup="Диапазон 3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order]" caption="Сумма по столбцу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assign_time]" caption="Число элементов в столбце 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Число элементов в столбце arrive_to_client_time]" caption="Число элементов в столбце 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Число элементов в столбце order_finish_time]" caption="Число элементов в столбце 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id_driver]" caption="Сумма по столбцу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driver]" caption="Число элементов в столбце id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Число элементов в столбце id_order]" caption="Число элементов в столбце id_order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id_order 2]" caption="Сумма по столбцу id_order 2" measure="1" displayFolder="" measureGroup="Диапазон 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разных элементов в столбце id_order 2]" caption="Число разных элементов в столбце id_order 2" measure="1" displayFolder="" measureGroup="Диапазон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  <dimension name="Диапазон 3" uniqueName="[Диапазон 3]" caption="Диапазон 3"/>
  </dimensions>
  <measureGroups count="4">
    <measureGroup name="Диапазон" caption="Диапазон"/>
    <measureGroup name="Диапазон 1" caption="Диапазон 1"/>
    <measureGroup name="Диапазон 2" caption="Диапазон 2"/>
    <measureGroup name="Диапазон 3" caption="Диапазон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n v="117390"/>
    <n v="4088"/>
    <x v="0"/>
    <d v="2021-08-04T17:02:00"/>
    <d v="2021-08-04T17:12:00"/>
    <d v="2021-08-04T18:13:00"/>
    <x v="0"/>
    <s v="Москва"/>
    <s v="Эконом"/>
  </r>
  <r>
    <n v="117917"/>
    <n v="2970"/>
    <x v="1"/>
    <d v="2021-08-11T19:21:00"/>
    <d v="2021-08-11T19:34:00"/>
    <d v="2021-08-11T20:33:00"/>
    <x v="1"/>
    <s v="Москва"/>
    <s v="Комфорт"/>
  </r>
  <r>
    <n v="118159"/>
    <n v="2294"/>
    <x v="2"/>
    <d v="2021-08-02T01:08:00"/>
    <d v="2021-08-02T01:11:00"/>
    <d v="2021-08-02T02:09:00"/>
    <x v="1"/>
    <s v="Москва"/>
    <s v="Комфорт"/>
  </r>
  <r>
    <n v="117128"/>
    <n v="3638"/>
    <x v="3"/>
    <d v="2021-08-30T19:00:00"/>
    <d v="2021-08-30T19:10:00"/>
    <d v="2021-08-30T20:01:00"/>
    <x v="1"/>
    <s v="Москва"/>
    <s v="Комфорт"/>
  </r>
  <r>
    <n v="118602"/>
    <n v="3770"/>
    <x v="4"/>
    <d v="2021-08-29T11:27:00"/>
    <d v="2021-08-29T11:32:00"/>
    <d v="2021-08-29T12:15:00"/>
    <x v="1"/>
    <s v="Москва"/>
    <s v="Комфорт"/>
  </r>
  <r>
    <n v="118541"/>
    <m/>
    <x v="5"/>
    <m/>
    <m/>
    <m/>
    <x v="1"/>
    <s v="Москва"/>
    <s v="Комфорт"/>
  </r>
  <r>
    <n v="117214"/>
    <n v="404"/>
    <x v="6"/>
    <d v="2021-08-02T17:44:00"/>
    <m/>
    <m/>
    <x v="0"/>
    <s v="Москва"/>
    <s v="Эконом"/>
  </r>
  <r>
    <n v="117700"/>
    <n v="1890"/>
    <x v="7"/>
    <d v="2021-08-26T23:47:00"/>
    <d v="2021-08-26T23:52:00"/>
    <d v="2021-08-27T00:10:00"/>
    <x v="0"/>
    <s v="Москва"/>
    <s v="Эконом"/>
  </r>
  <r>
    <n v="117036"/>
    <n v="4704"/>
    <x v="8"/>
    <d v="2021-08-30T23:05:00"/>
    <d v="2021-08-30T23:16:00"/>
    <d v="2021-08-31T00:08:00"/>
    <x v="1"/>
    <s v="Москва"/>
    <s v="Комфорт"/>
  </r>
  <r>
    <n v="117900"/>
    <m/>
    <x v="9"/>
    <m/>
    <m/>
    <m/>
    <x v="2"/>
    <s v="Санкт-Петербург"/>
    <s v="Комфорт"/>
  </r>
  <r>
    <n v="117180"/>
    <n v="3250"/>
    <x v="10"/>
    <d v="2021-08-03T11:59:00"/>
    <d v="2021-08-03T12:11:00"/>
    <d v="2021-08-03T12:48:00"/>
    <x v="0"/>
    <s v="Москва"/>
    <s v="Эконом"/>
  </r>
  <r>
    <n v="118757"/>
    <m/>
    <x v="11"/>
    <m/>
    <m/>
    <m/>
    <x v="0"/>
    <s v="Москва"/>
    <s v="Эконом"/>
  </r>
  <r>
    <n v="118525"/>
    <n v="2021"/>
    <x v="12"/>
    <d v="2021-08-20T13:42:00"/>
    <m/>
    <m/>
    <x v="3"/>
    <s v="Санкт-Петербург"/>
    <s v="Эконом"/>
  </r>
  <r>
    <n v="117592"/>
    <n v="4314"/>
    <x v="13"/>
    <d v="2021-08-20T16:37:00"/>
    <d v="2021-08-20T16:44:00"/>
    <d v="2021-08-20T17:38:00"/>
    <x v="0"/>
    <s v="Москва"/>
    <s v="Эконом"/>
  </r>
  <r>
    <n v="118042"/>
    <m/>
    <x v="14"/>
    <m/>
    <m/>
    <m/>
    <x v="1"/>
    <s v="Москва"/>
    <s v="Комфорт"/>
  </r>
  <r>
    <n v="117511"/>
    <n v="4815"/>
    <x v="15"/>
    <d v="2021-08-30T01:36:00"/>
    <d v="2021-08-30T01:51:00"/>
    <d v="2021-08-30T02:16:00"/>
    <x v="0"/>
    <s v="Москва"/>
    <s v="Эконом"/>
  </r>
  <r>
    <n v="118638"/>
    <n v="3140"/>
    <x v="16"/>
    <d v="2021-08-01T14:37:00"/>
    <d v="2021-08-01T14:52:00"/>
    <d v="2021-08-01T15:21:00"/>
    <x v="0"/>
    <s v="Москва"/>
    <s v="Эконом"/>
  </r>
  <r>
    <n v="118465"/>
    <n v="325"/>
    <x v="17"/>
    <d v="2021-08-31T00:02:00"/>
    <d v="2021-08-31T00:05:00"/>
    <d v="2021-08-31T00:43:00"/>
    <x v="0"/>
    <s v="Москва"/>
    <s v="Эконом"/>
  </r>
  <r>
    <n v="118155"/>
    <n v="4074"/>
    <x v="18"/>
    <d v="2021-08-10T21:19:00"/>
    <d v="2021-08-10T21:25:00"/>
    <m/>
    <x v="0"/>
    <s v="Москва"/>
    <s v="Эконом"/>
  </r>
  <r>
    <n v="117737"/>
    <n v="4442"/>
    <x v="19"/>
    <d v="2021-08-16T05:30:00"/>
    <m/>
    <m/>
    <x v="1"/>
    <s v="Москва"/>
    <s v="Комфорт"/>
  </r>
  <r>
    <n v="117099"/>
    <n v="2665"/>
    <x v="20"/>
    <d v="2021-08-13T20:49:00"/>
    <d v="2021-08-13T20:58:00"/>
    <d v="2021-08-13T21:56:00"/>
    <x v="3"/>
    <s v="Санкт-Петербург"/>
    <s v="Эконом"/>
  </r>
  <r>
    <n v="118242"/>
    <n v="1493"/>
    <x v="21"/>
    <d v="2021-08-22T01:13:00"/>
    <d v="2021-08-22T01:23:00"/>
    <d v="2021-08-22T01:59:00"/>
    <x v="0"/>
    <s v="Москва"/>
    <s v="Эконом"/>
  </r>
  <r>
    <n v="118690"/>
    <n v="164"/>
    <x v="22"/>
    <d v="2021-08-15T18:06:00"/>
    <d v="2021-08-15T18:19:00"/>
    <d v="2021-08-15T18:57:00"/>
    <x v="1"/>
    <s v="Москва"/>
    <s v="Комфорт"/>
  </r>
  <r>
    <n v="117494"/>
    <n v="4521"/>
    <x v="23"/>
    <d v="2021-08-12T20:24:00"/>
    <d v="2021-08-12T20:28:00"/>
    <m/>
    <x v="1"/>
    <s v="Москва"/>
    <s v="Комфорт"/>
  </r>
  <r>
    <n v="117191"/>
    <n v="1056"/>
    <x v="24"/>
    <d v="2021-08-28T18:33:00"/>
    <m/>
    <m/>
    <x v="0"/>
    <s v="Москва"/>
    <s v="Эконом"/>
  </r>
  <r>
    <n v="117943"/>
    <n v="3094"/>
    <x v="25"/>
    <d v="2021-08-11T06:29:00"/>
    <d v="2021-08-11T06:34:00"/>
    <d v="2021-08-11T07:01:00"/>
    <x v="1"/>
    <s v="Москва"/>
    <s v="Комфорт"/>
  </r>
  <r>
    <n v="117005"/>
    <n v="3131"/>
    <x v="26"/>
    <d v="2021-08-19T11:29:00"/>
    <d v="2021-08-19T11:43:00"/>
    <m/>
    <x v="0"/>
    <s v="Москва"/>
    <s v="Эконом"/>
  </r>
  <r>
    <n v="118302"/>
    <n v="1734"/>
    <x v="27"/>
    <d v="2021-08-01T23:48:00"/>
    <d v="2021-08-02T00:01:00"/>
    <d v="2021-08-02T00:47:00"/>
    <x v="0"/>
    <s v="Москва"/>
    <s v="Эконом"/>
  </r>
  <r>
    <n v="118708"/>
    <n v="21"/>
    <x v="28"/>
    <d v="2021-08-02T18:50:00"/>
    <d v="2021-08-02T19:02:00"/>
    <d v="2021-08-02T19:39:00"/>
    <x v="0"/>
    <s v="Москва"/>
    <s v="Эконом"/>
  </r>
  <r>
    <n v="118463"/>
    <n v="853"/>
    <x v="29"/>
    <d v="2021-08-27T09:57:00"/>
    <m/>
    <m/>
    <x v="3"/>
    <s v="Санкт-Петербург"/>
    <s v="Эконом"/>
  </r>
  <r>
    <n v="117238"/>
    <m/>
    <x v="30"/>
    <m/>
    <m/>
    <m/>
    <x v="2"/>
    <s v="Санкт-Петербург"/>
    <s v="Комфорт"/>
  </r>
  <r>
    <n v="117982"/>
    <n v="668"/>
    <x v="31"/>
    <d v="2021-08-02T03:35:00"/>
    <d v="2021-08-02T03:47:00"/>
    <d v="2021-08-02T03:56:00"/>
    <x v="2"/>
    <s v="Санкт-Петербург"/>
    <s v="Комфорт"/>
  </r>
  <r>
    <n v="118359"/>
    <m/>
    <x v="32"/>
    <m/>
    <m/>
    <m/>
    <x v="3"/>
    <s v="Санкт-Петербург"/>
    <s v="Эконом"/>
  </r>
  <r>
    <n v="118598"/>
    <n v="1004"/>
    <x v="33"/>
    <d v="2021-08-15T10:41:00"/>
    <d v="2021-08-15T10:49:00"/>
    <d v="2021-08-15T11:26:00"/>
    <x v="0"/>
    <s v="Москва"/>
    <s v="Эконом"/>
  </r>
  <r>
    <n v="116791"/>
    <n v="3464"/>
    <x v="34"/>
    <d v="2021-08-01T13:15:00"/>
    <d v="2021-08-01T13:27:00"/>
    <d v="2021-08-01T13:34:00"/>
    <x v="3"/>
    <s v="Санкт-Петербург"/>
    <s v="Эконом"/>
  </r>
  <r>
    <n v="118290"/>
    <n v="3756"/>
    <x v="35"/>
    <m/>
    <m/>
    <m/>
    <x v="1"/>
    <s v="Москва"/>
    <s v="Комфорт"/>
  </r>
  <r>
    <n v="118130"/>
    <n v="669"/>
    <x v="36"/>
    <d v="2021-08-09T10:57:00"/>
    <d v="2021-08-09T11:09:00"/>
    <d v="2021-08-09T11:20:00"/>
    <x v="1"/>
    <s v="Москва"/>
    <s v="Комфорт"/>
  </r>
  <r>
    <n v="118552"/>
    <n v="1063"/>
    <x v="37"/>
    <m/>
    <m/>
    <m/>
    <x v="1"/>
    <s v="Москва"/>
    <s v="Комфорт"/>
  </r>
  <r>
    <n v="117666"/>
    <n v="4762"/>
    <x v="38"/>
    <d v="2021-08-28T15:10:00"/>
    <d v="2021-08-28T15:15:00"/>
    <d v="2021-08-28T15:37:00"/>
    <x v="0"/>
    <s v="Москва"/>
    <s v="Эконом"/>
  </r>
  <r>
    <n v="116875"/>
    <n v="1858"/>
    <x v="39"/>
    <d v="2021-08-13T10:25:00"/>
    <d v="2021-08-13T10:29:00"/>
    <d v="2021-08-13T11:25:00"/>
    <x v="0"/>
    <s v="Москва"/>
    <s v="Эконом"/>
  </r>
  <r>
    <n v="118249"/>
    <n v="3613"/>
    <x v="40"/>
    <d v="2021-08-13T13:52:00"/>
    <d v="2021-08-13T14:01:00"/>
    <d v="2021-08-13T14:43:00"/>
    <x v="0"/>
    <s v="Москва"/>
    <s v="Эконом"/>
  </r>
  <r>
    <n v="117280"/>
    <n v="2102"/>
    <x v="41"/>
    <d v="2021-08-14T07:59:00"/>
    <d v="2021-08-14T08:13:00"/>
    <d v="2021-08-14T08:28:00"/>
    <x v="3"/>
    <s v="Санкт-Петербург"/>
    <s v="Эконом"/>
  </r>
  <r>
    <n v="117617"/>
    <m/>
    <x v="42"/>
    <m/>
    <m/>
    <m/>
    <x v="0"/>
    <s v="Москва"/>
    <s v="Эконом"/>
  </r>
  <r>
    <n v="118663"/>
    <n v="1349"/>
    <x v="43"/>
    <d v="2021-08-25T19:48:00"/>
    <d v="2021-08-25T19:55:00"/>
    <d v="2021-08-25T20:07:00"/>
    <x v="1"/>
    <s v="Москва"/>
    <s v="Комфорт"/>
  </r>
  <r>
    <n v="117994"/>
    <n v="1672"/>
    <x v="44"/>
    <d v="2021-08-27T14:10:00"/>
    <d v="2021-08-27T14:13:00"/>
    <d v="2021-08-27T14:55:00"/>
    <x v="0"/>
    <s v="Москва"/>
    <s v="Эконом"/>
  </r>
  <r>
    <n v="117694"/>
    <n v="1485"/>
    <x v="45"/>
    <d v="2021-08-11T13:05:00"/>
    <d v="2021-08-11T13:20:00"/>
    <d v="2021-08-11T13:53:00"/>
    <x v="2"/>
    <s v="Санкт-Петербург"/>
    <s v="Комфорт"/>
  </r>
  <r>
    <n v="117325"/>
    <m/>
    <x v="46"/>
    <m/>
    <m/>
    <m/>
    <x v="0"/>
    <s v="Москва"/>
    <s v="Эконом"/>
  </r>
  <r>
    <n v="117354"/>
    <n v="3830"/>
    <x v="47"/>
    <d v="2021-08-27T08:51:00"/>
    <d v="2021-08-27T09:02:00"/>
    <d v="2021-08-27T09:49:00"/>
    <x v="0"/>
    <s v="Москва"/>
    <s v="Эконом"/>
  </r>
  <r>
    <n v="117199"/>
    <n v="3605"/>
    <x v="48"/>
    <d v="2021-08-18T20:41:00"/>
    <d v="2021-08-18T20:43:00"/>
    <d v="2021-08-18T20:57:00"/>
    <x v="3"/>
    <s v="Санкт-Петербург"/>
    <s v="Эконом"/>
  </r>
  <r>
    <n v="118254"/>
    <n v="4885"/>
    <x v="49"/>
    <d v="2021-08-17T14:46:00"/>
    <d v="2021-08-17T14:56:00"/>
    <d v="2021-08-17T15:12:00"/>
    <x v="3"/>
    <s v="Санкт-Петербург"/>
    <s v="Эконом"/>
  </r>
  <r>
    <n v="118700"/>
    <n v="1880"/>
    <x v="50"/>
    <d v="2021-08-08T09:58:00"/>
    <d v="2021-08-08T10:00:00"/>
    <d v="2021-08-08T10:50:00"/>
    <x v="3"/>
    <s v="Санкт-Петербург"/>
    <s v="Эконом"/>
  </r>
  <r>
    <n v="117707"/>
    <n v="4400"/>
    <x v="51"/>
    <d v="2021-08-05T23:36:00"/>
    <d v="2021-08-05T23:48:00"/>
    <d v="2021-08-06T00:25:00"/>
    <x v="3"/>
    <s v="Санкт-Петербург"/>
    <s v="Эконом"/>
  </r>
  <r>
    <n v="116856"/>
    <n v="3166"/>
    <x v="52"/>
    <d v="2021-08-02T10:18:00"/>
    <d v="2021-08-02T10:33:00"/>
    <d v="2021-08-02T10:52:00"/>
    <x v="3"/>
    <s v="Санкт-Петербург"/>
    <s v="Эконом"/>
  </r>
  <r>
    <n v="118686"/>
    <n v="2061"/>
    <x v="53"/>
    <d v="2021-08-07T02:51:00"/>
    <d v="2021-08-07T02:59:00"/>
    <d v="2021-08-07T03:30:00"/>
    <x v="0"/>
    <s v="Москва"/>
    <s v="Эконом"/>
  </r>
  <r>
    <n v="118632"/>
    <n v="1983"/>
    <x v="54"/>
    <d v="2021-08-15T22:37:00"/>
    <d v="2021-08-15T22:48:00"/>
    <d v="2021-08-15T23:12:00"/>
    <x v="3"/>
    <s v="Санкт-Петербург"/>
    <s v="Эконом"/>
  </r>
  <r>
    <n v="117120"/>
    <n v="1293"/>
    <x v="55"/>
    <d v="2021-08-14T19:06:00"/>
    <d v="2021-08-14T19:19:00"/>
    <d v="2021-08-14T20:06:00"/>
    <x v="1"/>
    <s v="Москва"/>
    <s v="Комфорт"/>
  </r>
  <r>
    <n v="118270"/>
    <m/>
    <x v="56"/>
    <m/>
    <m/>
    <m/>
    <x v="2"/>
    <s v="Санкт-Петербург"/>
    <s v="Комфорт"/>
  </r>
  <r>
    <n v="118448"/>
    <n v="404"/>
    <x v="57"/>
    <d v="2021-08-05T10:00:00"/>
    <d v="2021-08-05T10:13:00"/>
    <d v="2021-08-05T10:58:00"/>
    <x v="0"/>
    <s v="Москва"/>
    <s v="Эконом"/>
  </r>
  <r>
    <n v="118212"/>
    <n v="441"/>
    <x v="58"/>
    <m/>
    <m/>
    <m/>
    <x v="2"/>
    <s v="Санкт-Петербург"/>
    <s v="Комфорт"/>
  </r>
  <r>
    <n v="117808"/>
    <n v="2134"/>
    <x v="59"/>
    <d v="2021-08-27T19:55:00"/>
    <m/>
    <m/>
    <x v="0"/>
    <s v="Москва"/>
    <s v="Эконом"/>
  </r>
  <r>
    <n v="117350"/>
    <n v="1661"/>
    <x v="60"/>
    <d v="2021-08-06T02:04:00"/>
    <m/>
    <m/>
    <x v="3"/>
    <s v="Санкт-Петербург"/>
    <s v="Эконом"/>
  </r>
  <r>
    <n v="116891"/>
    <n v="1837"/>
    <x v="61"/>
    <d v="2021-08-29T11:02:00"/>
    <d v="2021-08-29T11:17:00"/>
    <d v="2021-08-29T11:50:00"/>
    <x v="0"/>
    <s v="Москва"/>
    <s v="Эконом"/>
  </r>
  <r>
    <n v="118047"/>
    <n v="2526"/>
    <x v="62"/>
    <d v="2021-08-01T06:07:00"/>
    <d v="2021-08-01T06:10:00"/>
    <d v="2021-08-01T06:24:00"/>
    <x v="0"/>
    <s v="Москва"/>
    <s v="Эконом"/>
  </r>
  <r>
    <n v="118106"/>
    <n v="3117"/>
    <x v="63"/>
    <d v="2021-08-26T00:01:00"/>
    <d v="2021-08-26T00:07:00"/>
    <d v="2021-08-26T00:37:00"/>
    <x v="0"/>
    <s v="Москва"/>
    <s v="Эконом"/>
  </r>
  <r>
    <n v="118546"/>
    <n v="3374"/>
    <x v="64"/>
    <d v="2021-08-19T06:10:00"/>
    <d v="2021-08-19T06:16:00"/>
    <d v="2021-08-19T07:13:00"/>
    <x v="0"/>
    <s v="Москва"/>
    <s v="Эконом"/>
  </r>
  <r>
    <n v="117930"/>
    <n v="803"/>
    <x v="65"/>
    <d v="2021-08-08T03:43:00"/>
    <d v="2021-08-08T03:54:00"/>
    <d v="2021-08-08T04:17:00"/>
    <x v="1"/>
    <s v="Москва"/>
    <s v="Комфорт"/>
  </r>
  <r>
    <n v="117971"/>
    <n v="4043"/>
    <x v="66"/>
    <d v="2021-08-24T10:43:00"/>
    <d v="2021-08-24T10:56:00"/>
    <d v="2021-08-24T11:05:00"/>
    <x v="0"/>
    <s v="Москва"/>
    <s v="Эконом"/>
  </r>
  <r>
    <n v="117715"/>
    <m/>
    <x v="67"/>
    <m/>
    <m/>
    <m/>
    <x v="1"/>
    <s v="Москва"/>
    <s v="Комфорт"/>
  </r>
  <r>
    <n v="118470"/>
    <n v="4518"/>
    <x v="68"/>
    <d v="2021-08-26T09:23:00"/>
    <d v="2021-08-26T09:28:00"/>
    <m/>
    <x v="1"/>
    <s v="Москва"/>
    <s v="Комфорт"/>
  </r>
  <r>
    <n v="118077"/>
    <n v="2930"/>
    <x v="69"/>
    <d v="2021-08-27T16:14:00"/>
    <d v="2021-08-27T16:29:00"/>
    <d v="2021-08-27T17:04:00"/>
    <x v="2"/>
    <s v="Санкт-Петербург"/>
    <s v="Комфорт"/>
  </r>
  <r>
    <n v="117898"/>
    <n v="1717"/>
    <x v="70"/>
    <d v="2021-08-25T20:07:00"/>
    <d v="2021-08-25T20:11:00"/>
    <d v="2021-08-25T21:13:00"/>
    <x v="0"/>
    <s v="Москва"/>
    <s v="Эконом"/>
  </r>
  <r>
    <n v="118043"/>
    <n v="4635"/>
    <x v="71"/>
    <d v="2021-08-04T14:03:00"/>
    <d v="2021-08-04T14:15:00"/>
    <d v="2021-08-04T15:10:00"/>
    <x v="1"/>
    <s v="Москва"/>
    <s v="Комфорт"/>
  </r>
  <r>
    <n v="118579"/>
    <m/>
    <x v="72"/>
    <m/>
    <m/>
    <m/>
    <x v="0"/>
    <s v="Москва"/>
    <s v="Эконом"/>
  </r>
  <r>
    <n v="117147"/>
    <n v="1634"/>
    <x v="73"/>
    <d v="2021-08-06T05:24:00"/>
    <d v="2021-08-06T05:38:00"/>
    <d v="2021-08-06T06:29:00"/>
    <x v="3"/>
    <s v="Санкт-Петербург"/>
    <s v="Эконом"/>
  </r>
  <r>
    <n v="117659"/>
    <n v="588"/>
    <x v="74"/>
    <d v="2021-08-22T07:34:00"/>
    <d v="2021-08-22T07:45:00"/>
    <m/>
    <x v="0"/>
    <s v="Москва"/>
    <s v="Эконом"/>
  </r>
  <r>
    <n v="118547"/>
    <n v="2378"/>
    <x v="75"/>
    <d v="2021-08-16T11:23:00"/>
    <m/>
    <m/>
    <x v="0"/>
    <s v="Москва"/>
    <s v="Эконом"/>
  </r>
  <r>
    <n v="117009"/>
    <n v="250"/>
    <x v="76"/>
    <d v="2021-08-24T16:17:00"/>
    <d v="2021-08-24T16:28:00"/>
    <d v="2021-08-24T16:53:00"/>
    <x v="1"/>
    <s v="Москва"/>
    <s v="Комфорт"/>
  </r>
  <r>
    <n v="118202"/>
    <n v="1305"/>
    <x v="77"/>
    <d v="2021-08-03T05:50:00"/>
    <m/>
    <m/>
    <x v="2"/>
    <s v="Санкт-Петербург"/>
    <s v="Комфорт"/>
  </r>
  <r>
    <n v="117787"/>
    <n v="944"/>
    <x v="78"/>
    <m/>
    <m/>
    <m/>
    <x v="1"/>
    <s v="Москва"/>
    <s v="Комфорт"/>
  </r>
  <r>
    <n v="118511"/>
    <m/>
    <x v="79"/>
    <m/>
    <m/>
    <m/>
    <x v="1"/>
    <s v="Москва"/>
    <s v="Комфорт"/>
  </r>
  <r>
    <n v="118539"/>
    <n v="2270"/>
    <x v="80"/>
    <d v="2021-08-12T11:36:00"/>
    <d v="2021-08-12T11:48:00"/>
    <d v="2021-08-12T12:47:00"/>
    <x v="0"/>
    <s v="Москва"/>
    <s v="Эконом"/>
  </r>
  <r>
    <n v="118637"/>
    <m/>
    <x v="81"/>
    <m/>
    <m/>
    <m/>
    <x v="2"/>
    <s v="Санкт-Петербург"/>
    <s v="Комфорт"/>
  </r>
  <r>
    <n v="118457"/>
    <n v="2250"/>
    <x v="82"/>
    <d v="2021-08-23T03:03:00"/>
    <d v="2021-08-23T03:09:00"/>
    <d v="2021-08-23T03:47:00"/>
    <x v="0"/>
    <s v="Москва"/>
    <s v="Эконом"/>
  </r>
  <r>
    <n v="116963"/>
    <n v="4710"/>
    <x v="83"/>
    <d v="2021-08-18T11:26:00"/>
    <d v="2021-08-18T11:35:00"/>
    <d v="2021-08-18T11:42:00"/>
    <x v="0"/>
    <s v="Москва"/>
    <s v="Эконом"/>
  </r>
  <r>
    <n v="118217"/>
    <n v="3036"/>
    <x v="84"/>
    <d v="2021-08-13T16:06:00"/>
    <d v="2021-08-13T16:10:00"/>
    <d v="2021-08-13T17:06:00"/>
    <x v="3"/>
    <s v="Санкт-Петербург"/>
    <s v="Эконом"/>
  </r>
  <r>
    <n v="116902"/>
    <n v="1284"/>
    <x v="85"/>
    <d v="2021-08-06T04:28:00"/>
    <d v="2021-08-06T04:36:00"/>
    <m/>
    <x v="0"/>
    <s v="Москва"/>
    <s v="Эконом"/>
  </r>
  <r>
    <n v="118107"/>
    <n v="3985"/>
    <x v="86"/>
    <d v="2021-08-08T08:37:00"/>
    <d v="2021-08-08T08:50:00"/>
    <d v="2021-08-08T09:53:00"/>
    <x v="0"/>
    <s v="Москва"/>
    <s v="Эконом"/>
  </r>
  <r>
    <n v="116960"/>
    <n v="1616"/>
    <x v="87"/>
    <d v="2021-08-16T11:40:00"/>
    <d v="2021-08-16T11:50:00"/>
    <d v="2021-08-16T12:27:00"/>
    <x v="3"/>
    <s v="Санкт-Петербург"/>
    <s v="Эконом"/>
  </r>
  <r>
    <n v="117394"/>
    <n v="2739"/>
    <x v="88"/>
    <d v="2021-08-15T04:32:00"/>
    <d v="2021-08-15T04:37:00"/>
    <d v="2021-08-15T05:21:00"/>
    <x v="0"/>
    <s v="Москва"/>
    <s v="Эконом"/>
  </r>
  <r>
    <n v="118619"/>
    <n v="4320"/>
    <x v="89"/>
    <d v="2021-08-01T13:25:00"/>
    <d v="2021-08-01T13:40:00"/>
    <d v="2021-08-01T14:08:00"/>
    <x v="0"/>
    <s v="Москва"/>
    <s v="Эконом"/>
  </r>
  <r>
    <n v="118710"/>
    <n v="262"/>
    <x v="90"/>
    <d v="2021-08-28T05:35:00"/>
    <d v="2021-08-28T05:50:00"/>
    <d v="2021-08-28T06:09:00"/>
    <x v="0"/>
    <s v="Москва"/>
    <s v="Эконом"/>
  </r>
  <r>
    <n v="117049"/>
    <n v="778"/>
    <x v="91"/>
    <d v="2021-08-21T14:43:00"/>
    <d v="2021-08-21T14:55:00"/>
    <d v="2021-08-21T15:19:00"/>
    <x v="1"/>
    <s v="Москва"/>
    <s v="Комфорт"/>
  </r>
  <r>
    <n v="117160"/>
    <n v="4877"/>
    <x v="92"/>
    <d v="2021-08-07T00:57:00"/>
    <d v="2021-08-07T01:10:00"/>
    <d v="2021-08-07T01:49:00"/>
    <x v="0"/>
    <s v="Москва"/>
    <s v="Эконом"/>
  </r>
  <r>
    <n v="118423"/>
    <n v="4081"/>
    <x v="93"/>
    <d v="2021-08-10T04:01:00"/>
    <d v="2021-08-10T04:11:00"/>
    <d v="2021-08-10T05:10:00"/>
    <x v="0"/>
    <s v="Москва"/>
    <s v="Эконом"/>
  </r>
  <r>
    <n v="118543"/>
    <n v="2362"/>
    <x v="94"/>
    <d v="2021-08-24T20:58:00"/>
    <d v="2021-08-24T21:08:00"/>
    <d v="2021-08-24T21:58:00"/>
    <x v="3"/>
    <s v="Санкт-Петербург"/>
    <s v="Эконом"/>
  </r>
  <r>
    <n v="116866"/>
    <n v="2981"/>
    <x v="95"/>
    <d v="2021-08-27T21:35:00"/>
    <d v="2021-08-27T21:42:00"/>
    <d v="2021-08-27T22:26:00"/>
    <x v="1"/>
    <s v="Москва"/>
    <s v="Комфорт"/>
  </r>
  <r>
    <n v="118749"/>
    <n v="2369"/>
    <x v="96"/>
    <d v="2021-08-10T06:52:00"/>
    <d v="2021-08-10T06:54:00"/>
    <d v="2021-08-10T07:50:00"/>
    <x v="0"/>
    <s v="Москва"/>
    <s v="Эконом"/>
  </r>
  <r>
    <n v="118775"/>
    <n v="2742"/>
    <x v="97"/>
    <d v="2021-08-07T13:58:00"/>
    <d v="2021-08-07T14:12:00"/>
    <d v="2021-08-07T14:26:00"/>
    <x v="0"/>
    <s v="Москва"/>
    <s v="Эконом"/>
  </r>
  <r>
    <n v="118019"/>
    <n v="4136"/>
    <x v="98"/>
    <d v="2021-08-21T23:14:00"/>
    <d v="2021-08-21T23:21:00"/>
    <d v="2021-08-21T23:33:00"/>
    <x v="3"/>
    <s v="Санкт-Петербург"/>
    <s v="Эконом"/>
  </r>
  <r>
    <n v="117124"/>
    <n v="3567"/>
    <x v="99"/>
    <d v="2021-08-03T13:49:00"/>
    <d v="2021-08-03T14:00:00"/>
    <d v="2021-08-03T15:04:00"/>
    <x v="1"/>
    <s v="Москва"/>
    <s v="Комфорт"/>
  </r>
  <r>
    <n v="116835"/>
    <m/>
    <x v="100"/>
    <m/>
    <m/>
    <m/>
    <x v="1"/>
    <s v="Москва"/>
    <s v="Комфорт"/>
  </r>
  <r>
    <n v="117300"/>
    <m/>
    <x v="101"/>
    <m/>
    <m/>
    <m/>
    <x v="0"/>
    <s v="Москва"/>
    <s v="Эконом"/>
  </r>
  <r>
    <n v="116795"/>
    <n v="4610"/>
    <x v="102"/>
    <d v="2021-08-13T19:05:00"/>
    <d v="2021-08-13T19:17:00"/>
    <d v="2021-08-13T19:44:00"/>
    <x v="3"/>
    <s v="Санкт-Петербург"/>
    <s v="Эконом"/>
  </r>
  <r>
    <n v="118313"/>
    <n v="3015"/>
    <x v="103"/>
    <d v="2021-08-23T23:03:00"/>
    <d v="2021-08-23T23:12:00"/>
    <d v="2021-08-23T23:44:00"/>
    <x v="1"/>
    <s v="Москва"/>
    <s v="Комфорт"/>
  </r>
  <r>
    <n v="117596"/>
    <m/>
    <x v="104"/>
    <m/>
    <m/>
    <m/>
    <x v="1"/>
    <s v="Москва"/>
    <s v="Комфорт"/>
  </r>
  <r>
    <n v="117606"/>
    <n v="2869"/>
    <x v="105"/>
    <d v="2021-08-26T14:19:00"/>
    <d v="2021-08-26T14:32:00"/>
    <d v="2021-08-26T14:57:00"/>
    <x v="1"/>
    <s v="Москва"/>
    <s v="Комфорт"/>
  </r>
  <r>
    <n v="116786"/>
    <n v="3285"/>
    <x v="106"/>
    <d v="2021-08-27T14:09:00"/>
    <d v="2021-08-27T14:11:00"/>
    <d v="2021-08-27T14:55:00"/>
    <x v="2"/>
    <s v="Санкт-Петербург"/>
    <s v="Комфорт"/>
  </r>
  <r>
    <n v="118232"/>
    <n v="1104"/>
    <x v="107"/>
    <d v="2021-08-07T20:45:00"/>
    <d v="2021-08-07T20:57:00"/>
    <d v="2021-08-07T21:32:00"/>
    <x v="1"/>
    <s v="Москва"/>
    <s v="Комфорт"/>
  </r>
  <r>
    <n v="118007"/>
    <m/>
    <x v="108"/>
    <m/>
    <m/>
    <m/>
    <x v="1"/>
    <s v="Москва"/>
    <s v="Комфорт"/>
  </r>
  <r>
    <n v="117333"/>
    <m/>
    <x v="109"/>
    <m/>
    <m/>
    <m/>
    <x v="3"/>
    <s v="Санкт-Петербург"/>
    <s v="Эконом"/>
  </r>
  <r>
    <n v="118135"/>
    <n v="2580"/>
    <x v="110"/>
    <d v="2021-08-05T21:16:00"/>
    <m/>
    <m/>
    <x v="0"/>
    <s v="Москва"/>
    <s v="Эконом"/>
  </r>
  <r>
    <n v="117618"/>
    <m/>
    <x v="111"/>
    <m/>
    <m/>
    <m/>
    <x v="0"/>
    <s v="Москва"/>
    <s v="Эконом"/>
  </r>
  <r>
    <n v="118735"/>
    <n v="1056"/>
    <x v="112"/>
    <d v="2021-08-08T14:30:00"/>
    <d v="2021-08-08T14:40:00"/>
    <m/>
    <x v="3"/>
    <s v="Санкт-Петербург"/>
    <s v="Эконом"/>
  </r>
  <r>
    <n v="117513"/>
    <n v="1772"/>
    <x v="113"/>
    <d v="2021-08-15T05:27:00"/>
    <d v="2021-08-15T05:34:00"/>
    <d v="2021-08-15T05:53:00"/>
    <x v="1"/>
    <s v="Москва"/>
    <s v="Комфорт"/>
  </r>
  <r>
    <n v="116807"/>
    <n v="3886"/>
    <x v="114"/>
    <d v="2021-08-23T02:13:00"/>
    <d v="2021-08-23T02:23:00"/>
    <d v="2021-08-23T02:49:00"/>
    <x v="2"/>
    <s v="Санкт-Петербург"/>
    <s v="Комфорт"/>
  </r>
  <r>
    <n v="118779"/>
    <n v="1837"/>
    <x v="115"/>
    <d v="2021-08-18T21:24:00"/>
    <d v="2021-08-18T21:34:00"/>
    <d v="2021-08-18T22:07:00"/>
    <x v="0"/>
    <s v="Москва"/>
    <s v="Эконом"/>
  </r>
  <r>
    <n v="118096"/>
    <n v="4589"/>
    <x v="116"/>
    <d v="2021-08-17T20:16:00"/>
    <d v="2021-08-17T20:25:00"/>
    <d v="2021-08-17T20:38:00"/>
    <x v="1"/>
    <s v="Москва"/>
    <s v="Комфорт"/>
  </r>
  <r>
    <n v="118105"/>
    <n v="3028"/>
    <x v="117"/>
    <d v="2021-08-15T23:26:00"/>
    <d v="2021-08-15T23:29:00"/>
    <d v="2021-08-16T00:24:00"/>
    <x v="0"/>
    <s v="Москва"/>
    <s v="Эконом"/>
  </r>
  <r>
    <n v="116996"/>
    <n v="2298"/>
    <x v="118"/>
    <d v="2021-08-07T01:01:00"/>
    <d v="2021-08-07T01:13:00"/>
    <d v="2021-08-07T02:13:00"/>
    <x v="0"/>
    <s v="Москва"/>
    <s v="Эконом"/>
  </r>
  <r>
    <n v="117190"/>
    <n v="1376"/>
    <x v="119"/>
    <d v="2021-08-13T20:53:00"/>
    <d v="2021-08-13T21:03:00"/>
    <d v="2021-08-13T21:14:00"/>
    <x v="0"/>
    <s v="Москва"/>
    <s v="Эконом"/>
  </r>
  <r>
    <n v="117958"/>
    <n v="1605"/>
    <x v="120"/>
    <d v="2021-08-02T13:24:00"/>
    <d v="2021-08-02T13:38:00"/>
    <d v="2021-08-02T14:16:00"/>
    <x v="2"/>
    <s v="Санкт-Петербург"/>
    <s v="Комфорт"/>
  </r>
  <r>
    <n v="118120"/>
    <n v="3360"/>
    <x v="121"/>
    <d v="2021-08-16T01:18:00"/>
    <d v="2021-08-16T01:30:00"/>
    <d v="2021-08-16T02:23:00"/>
    <x v="3"/>
    <s v="Санкт-Петербург"/>
    <s v="Эконом"/>
  </r>
  <r>
    <n v="118438"/>
    <n v="2984"/>
    <x v="122"/>
    <d v="2021-08-01T10:24:00"/>
    <d v="2021-08-01T10:30:00"/>
    <m/>
    <x v="1"/>
    <s v="Москва"/>
    <s v="Комфорт"/>
  </r>
  <r>
    <n v="118312"/>
    <n v="2434"/>
    <x v="123"/>
    <m/>
    <m/>
    <m/>
    <x v="2"/>
    <s v="Санкт-Петербург"/>
    <s v="Комфорт"/>
  </r>
  <r>
    <n v="118099"/>
    <m/>
    <x v="124"/>
    <m/>
    <m/>
    <m/>
    <x v="1"/>
    <s v="Москва"/>
    <s v="Комфорт"/>
  </r>
  <r>
    <n v="118778"/>
    <n v="4301"/>
    <x v="125"/>
    <d v="2021-08-10T04:58:00"/>
    <d v="2021-08-10T05:08:00"/>
    <d v="2021-08-10T06:04:00"/>
    <x v="0"/>
    <s v="Москва"/>
    <s v="Эконом"/>
  </r>
  <r>
    <n v="118736"/>
    <m/>
    <x v="126"/>
    <m/>
    <m/>
    <m/>
    <x v="0"/>
    <s v="Москва"/>
    <s v="Эконом"/>
  </r>
  <r>
    <n v="118689"/>
    <m/>
    <x v="127"/>
    <m/>
    <m/>
    <m/>
    <x v="0"/>
    <s v="Москва"/>
    <s v="Эконом"/>
  </r>
  <r>
    <n v="117682"/>
    <n v="4876"/>
    <x v="128"/>
    <m/>
    <m/>
    <m/>
    <x v="2"/>
    <s v="Санкт-Петербург"/>
    <s v="Комфорт"/>
  </r>
  <r>
    <n v="117802"/>
    <n v="2044"/>
    <x v="129"/>
    <d v="2021-08-20T17:34:00"/>
    <d v="2021-08-20T17:46:00"/>
    <d v="2021-08-20T18:29:00"/>
    <x v="0"/>
    <s v="Москва"/>
    <s v="Эконом"/>
  </r>
  <r>
    <n v="118460"/>
    <n v="963"/>
    <x v="130"/>
    <d v="2021-08-07T10:59:00"/>
    <d v="2021-08-07T11:02:00"/>
    <d v="2021-08-07T11:20:00"/>
    <x v="0"/>
    <s v="Москва"/>
    <s v="Эконом"/>
  </r>
  <r>
    <n v="117038"/>
    <n v="3914"/>
    <x v="131"/>
    <d v="2021-08-01T08:28:00"/>
    <m/>
    <m/>
    <x v="1"/>
    <s v="Москва"/>
    <s v="Комфорт"/>
  </r>
  <r>
    <n v="117215"/>
    <m/>
    <x v="132"/>
    <m/>
    <m/>
    <m/>
    <x v="0"/>
    <s v="Москва"/>
    <s v="Эконом"/>
  </r>
  <r>
    <n v="116965"/>
    <n v="3366"/>
    <x v="133"/>
    <d v="2021-08-17T03:41:00"/>
    <d v="2021-08-17T03:54:00"/>
    <d v="2021-08-17T04:14:00"/>
    <x v="3"/>
    <s v="Санкт-Петербург"/>
    <s v="Эконом"/>
  </r>
  <r>
    <n v="118522"/>
    <n v="1882"/>
    <x v="134"/>
    <d v="2021-08-02T11:43:00"/>
    <d v="2021-08-02T11:47:00"/>
    <d v="2021-08-02T11:56:00"/>
    <x v="1"/>
    <s v="Москва"/>
    <s v="Комфорт"/>
  </r>
  <r>
    <n v="116859"/>
    <n v="2327"/>
    <x v="135"/>
    <d v="2021-08-19T21:47:00"/>
    <d v="2021-08-19T22:02:00"/>
    <d v="2021-08-19T22:49:00"/>
    <x v="3"/>
    <s v="Санкт-Петербург"/>
    <s v="Эконом"/>
  </r>
  <r>
    <n v="116837"/>
    <m/>
    <x v="136"/>
    <m/>
    <m/>
    <m/>
    <x v="1"/>
    <s v="Москва"/>
    <s v="Комфорт"/>
  </r>
  <r>
    <n v="118514"/>
    <m/>
    <x v="137"/>
    <m/>
    <m/>
    <m/>
    <x v="3"/>
    <s v="Санкт-Петербург"/>
    <s v="Эконом"/>
  </r>
  <r>
    <n v="117331"/>
    <n v="2790"/>
    <x v="138"/>
    <m/>
    <m/>
    <m/>
    <x v="2"/>
    <s v="Санкт-Петербург"/>
    <s v="Комфорт"/>
  </r>
  <r>
    <n v="118102"/>
    <n v="505"/>
    <x v="139"/>
    <d v="2021-08-10T16:19:00"/>
    <d v="2021-08-10T16:23:00"/>
    <d v="2021-08-10T17:17:00"/>
    <x v="3"/>
    <s v="Санкт-Петербург"/>
    <s v="Эконом"/>
  </r>
  <r>
    <n v="118327"/>
    <n v="4494"/>
    <x v="140"/>
    <d v="2021-08-10T04:00:00"/>
    <d v="2021-08-10T04:14:00"/>
    <d v="2021-08-10T05:07:00"/>
    <x v="1"/>
    <s v="Москва"/>
    <s v="Комфорт"/>
  </r>
  <r>
    <n v="118764"/>
    <n v="4941"/>
    <x v="141"/>
    <d v="2021-08-14T14:58:00"/>
    <d v="2021-08-14T15:10:00"/>
    <d v="2021-08-14T15:49:00"/>
    <x v="3"/>
    <s v="Санкт-Петербург"/>
    <s v="Эконом"/>
  </r>
  <r>
    <n v="118173"/>
    <n v="4182"/>
    <x v="142"/>
    <d v="2021-08-30T21:20:00"/>
    <d v="2021-08-30T21:27:00"/>
    <d v="2021-08-30T21:47:00"/>
    <x v="0"/>
    <s v="Москва"/>
    <s v="Эконом"/>
  </r>
  <r>
    <n v="116980"/>
    <n v="1949"/>
    <x v="143"/>
    <d v="2021-08-27T16:25:00"/>
    <d v="2021-08-27T16:28:00"/>
    <d v="2021-08-27T17:08:00"/>
    <x v="1"/>
    <s v="Москва"/>
    <s v="Комфорт"/>
  </r>
  <r>
    <n v="118262"/>
    <n v="3347"/>
    <x v="144"/>
    <d v="2021-08-20T05:34:00"/>
    <d v="2021-08-20T05:37:00"/>
    <d v="2021-08-20T06:29:00"/>
    <x v="0"/>
    <s v="Москва"/>
    <s v="Эконом"/>
  </r>
  <r>
    <n v="118241"/>
    <n v="713"/>
    <x v="145"/>
    <d v="2021-08-16T23:47:00"/>
    <m/>
    <m/>
    <x v="3"/>
    <s v="Санкт-Петербург"/>
    <s v="Эконом"/>
  </r>
  <r>
    <n v="118115"/>
    <n v="2304"/>
    <x v="146"/>
    <d v="2021-08-20T20:50:00"/>
    <d v="2021-08-20T20:57:00"/>
    <d v="2021-08-20T21:09:00"/>
    <x v="0"/>
    <s v="Москва"/>
    <s v="Эконом"/>
  </r>
  <r>
    <n v="118397"/>
    <m/>
    <x v="147"/>
    <m/>
    <m/>
    <m/>
    <x v="2"/>
    <s v="Санкт-Петербург"/>
    <s v="Комфорт"/>
  </r>
  <r>
    <n v="117718"/>
    <n v="3935"/>
    <x v="148"/>
    <d v="2021-08-28T11:07:00"/>
    <d v="2021-08-28T11:14:00"/>
    <d v="2021-08-28T11:37:00"/>
    <x v="0"/>
    <s v="Москва"/>
    <s v="Эконом"/>
  </r>
  <r>
    <n v="116955"/>
    <n v="3158"/>
    <x v="149"/>
    <d v="2021-08-09T15:18:00"/>
    <d v="2021-08-09T15:33:00"/>
    <d v="2021-08-09T15:47:00"/>
    <x v="0"/>
    <s v="Москва"/>
    <s v="Эконом"/>
  </r>
  <r>
    <n v="117924"/>
    <n v="3925"/>
    <x v="150"/>
    <d v="2021-08-20T13:03:00"/>
    <m/>
    <m/>
    <x v="0"/>
    <s v="Москва"/>
    <s v="Эконом"/>
  </r>
  <r>
    <n v="118516"/>
    <n v="620"/>
    <x v="151"/>
    <d v="2021-08-22T11:19:00"/>
    <d v="2021-08-22T11:33:00"/>
    <d v="2021-08-22T11:52:00"/>
    <x v="0"/>
    <s v="Москва"/>
    <s v="Эконом"/>
  </r>
  <r>
    <n v="117252"/>
    <n v="2177"/>
    <x v="152"/>
    <d v="2021-08-03T02:54:00"/>
    <d v="2021-08-03T03:05:00"/>
    <d v="2021-08-03T04:02:00"/>
    <x v="3"/>
    <s v="Санкт-Петербург"/>
    <s v="Эконом"/>
  </r>
  <r>
    <n v="117754"/>
    <n v="3876"/>
    <x v="153"/>
    <d v="2021-08-09T13:00:00"/>
    <d v="2021-08-09T13:09:00"/>
    <d v="2021-08-09T14:04:00"/>
    <x v="3"/>
    <s v="Санкт-Петербург"/>
    <s v="Эконом"/>
  </r>
  <r>
    <n v="118211"/>
    <n v="1325"/>
    <x v="154"/>
    <d v="2021-08-15T14:22:00"/>
    <d v="2021-08-15T14:36:00"/>
    <d v="2021-08-15T14:49:00"/>
    <x v="0"/>
    <s v="Москва"/>
    <s v="Эконом"/>
  </r>
  <r>
    <n v="117221"/>
    <n v="4339"/>
    <x v="155"/>
    <d v="2021-08-04T07:40:00"/>
    <d v="2021-08-04T07:48:00"/>
    <d v="2021-08-04T08:40:00"/>
    <x v="0"/>
    <s v="Москва"/>
    <s v="Эконом"/>
  </r>
  <r>
    <n v="118215"/>
    <n v="4860"/>
    <x v="156"/>
    <d v="2021-08-27T08:43:00"/>
    <d v="2021-08-27T08:54:00"/>
    <d v="2021-08-27T09:49:00"/>
    <x v="1"/>
    <s v="Москва"/>
    <s v="Комфорт"/>
  </r>
  <r>
    <n v="117664"/>
    <n v="3938"/>
    <x v="157"/>
    <d v="2021-08-20T14:38:00"/>
    <d v="2021-08-20T14:46:00"/>
    <d v="2021-08-20T15:11:00"/>
    <x v="3"/>
    <s v="Санкт-Петербург"/>
    <s v="Эконом"/>
  </r>
  <r>
    <n v="117311"/>
    <m/>
    <x v="158"/>
    <m/>
    <m/>
    <m/>
    <x v="0"/>
    <s v="Москва"/>
    <s v="Эконом"/>
  </r>
  <r>
    <n v="117367"/>
    <m/>
    <x v="159"/>
    <m/>
    <m/>
    <m/>
    <x v="1"/>
    <s v="Москва"/>
    <s v="Комфорт"/>
  </r>
  <r>
    <n v="118758"/>
    <n v="3748"/>
    <x v="160"/>
    <d v="2021-08-02T05:48:00"/>
    <m/>
    <m/>
    <x v="3"/>
    <s v="Санкт-Петербург"/>
    <s v="Эконом"/>
  </r>
  <r>
    <n v="117469"/>
    <n v="3241"/>
    <x v="161"/>
    <d v="2021-08-26T22:24:00"/>
    <m/>
    <m/>
    <x v="0"/>
    <s v="Москва"/>
    <s v="Эконом"/>
  </r>
  <r>
    <n v="118134"/>
    <n v="3109"/>
    <x v="162"/>
    <d v="2021-08-18T01:49:00"/>
    <d v="2021-08-18T02:02:00"/>
    <d v="2021-08-18T02:52:00"/>
    <x v="3"/>
    <s v="Санкт-Петербург"/>
    <s v="Эконом"/>
  </r>
  <r>
    <n v="118425"/>
    <n v="3974"/>
    <x v="163"/>
    <d v="2021-08-01T05:03:00"/>
    <m/>
    <m/>
    <x v="0"/>
    <s v="Москва"/>
    <s v="Эконом"/>
  </r>
  <r>
    <n v="116912"/>
    <n v="1047"/>
    <x v="164"/>
    <d v="2021-08-09T12:09:00"/>
    <d v="2021-08-09T12:18:00"/>
    <d v="2021-08-09T13:17:00"/>
    <x v="0"/>
    <s v="Москва"/>
    <s v="Эконом"/>
  </r>
  <r>
    <n v="118175"/>
    <n v="4577"/>
    <x v="165"/>
    <d v="2021-08-28T21:10:00"/>
    <d v="2021-08-28T21:22:00"/>
    <d v="2021-08-28T21:32:00"/>
    <x v="2"/>
    <s v="Санкт-Петербург"/>
    <s v="Комфорт"/>
  </r>
  <r>
    <n v="117169"/>
    <n v="4332"/>
    <x v="166"/>
    <d v="2021-08-24T06:47:00"/>
    <m/>
    <m/>
    <x v="0"/>
    <s v="Москва"/>
    <s v="Эконом"/>
  </r>
  <r>
    <n v="117771"/>
    <n v="1839"/>
    <x v="167"/>
    <d v="2021-08-08T15:32:00"/>
    <m/>
    <m/>
    <x v="2"/>
    <s v="Санкт-Петербург"/>
    <s v="Комфорт"/>
  </r>
  <r>
    <n v="118101"/>
    <n v="2025"/>
    <x v="168"/>
    <d v="2021-08-13T23:44:00"/>
    <d v="2021-08-13T23:50:00"/>
    <d v="2021-08-14T00:43:00"/>
    <x v="2"/>
    <s v="Санкт-Петербург"/>
    <s v="Комфорт"/>
  </r>
  <r>
    <n v="118408"/>
    <n v="3597"/>
    <x v="169"/>
    <d v="2021-08-16T20:57:00"/>
    <d v="2021-08-16T21:09:00"/>
    <d v="2021-08-16T21:56:00"/>
    <x v="0"/>
    <s v="Москва"/>
    <s v="Эконом"/>
  </r>
  <r>
    <n v="117685"/>
    <n v="904"/>
    <x v="170"/>
    <d v="2021-08-19T19:29:00"/>
    <d v="2021-08-19T19:38:00"/>
    <d v="2021-08-19T20:01:00"/>
    <x v="0"/>
    <s v="Москва"/>
    <s v="Эконом"/>
  </r>
  <r>
    <n v="117567"/>
    <m/>
    <x v="171"/>
    <m/>
    <m/>
    <m/>
    <x v="0"/>
    <s v="Москва"/>
    <s v="Эконом"/>
  </r>
  <r>
    <n v="118238"/>
    <m/>
    <x v="172"/>
    <m/>
    <m/>
    <m/>
    <x v="0"/>
    <s v="Москва"/>
    <s v="Эконом"/>
  </r>
  <r>
    <n v="117607"/>
    <m/>
    <x v="173"/>
    <m/>
    <m/>
    <m/>
    <x v="0"/>
    <s v="Москва"/>
    <s v="Эконом"/>
  </r>
  <r>
    <n v="118428"/>
    <n v="4263"/>
    <x v="174"/>
    <d v="2021-08-15T20:56:00"/>
    <d v="2021-08-15T21:09:00"/>
    <d v="2021-08-15T22:03:00"/>
    <x v="3"/>
    <s v="Санкт-Петербург"/>
    <s v="Эконом"/>
  </r>
  <r>
    <n v="118724"/>
    <n v="1886"/>
    <x v="175"/>
    <d v="2021-08-21T18:02:00"/>
    <d v="2021-08-21T18:08:00"/>
    <d v="2021-08-21T18:52:00"/>
    <x v="0"/>
    <s v="Москва"/>
    <s v="Эконом"/>
  </r>
  <r>
    <n v="116899"/>
    <n v="4945"/>
    <x v="176"/>
    <d v="2021-08-10T02:18:00"/>
    <d v="2021-08-10T02:21:00"/>
    <m/>
    <x v="0"/>
    <s v="Москва"/>
    <s v="Эконом"/>
  </r>
  <r>
    <n v="118564"/>
    <n v="3856"/>
    <x v="177"/>
    <d v="2021-08-23T10:28:00"/>
    <d v="2021-08-23T10:40:00"/>
    <d v="2021-08-23T11:05:00"/>
    <x v="2"/>
    <s v="Санкт-Петербург"/>
    <s v="Комфорт"/>
  </r>
  <r>
    <n v="117613"/>
    <n v="2123"/>
    <x v="178"/>
    <d v="2021-08-14T22:17:00"/>
    <d v="2021-08-14T22:28:00"/>
    <d v="2021-08-14T23:28:00"/>
    <x v="0"/>
    <s v="Москва"/>
    <s v="Эконом"/>
  </r>
  <r>
    <n v="116845"/>
    <n v="4786"/>
    <x v="179"/>
    <d v="2021-08-22T14:25:00"/>
    <d v="2021-08-22T14:39:00"/>
    <d v="2021-08-22T15:26:00"/>
    <x v="2"/>
    <s v="Санкт-Петербург"/>
    <s v="Комфорт"/>
  </r>
  <r>
    <n v="117824"/>
    <n v="1299"/>
    <x v="180"/>
    <d v="2021-08-12T17:23:00"/>
    <m/>
    <m/>
    <x v="0"/>
    <s v="Москва"/>
    <s v="Эконом"/>
  </r>
  <r>
    <n v="117132"/>
    <m/>
    <x v="181"/>
    <m/>
    <m/>
    <m/>
    <x v="2"/>
    <s v="Санкт-Петербург"/>
    <s v="Комфорт"/>
  </r>
  <r>
    <n v="117818"/>
    <n v="3243"/>
    <x v="182"/>
    <d v="2021-08-02T13:45:00"/>
    <d v="2021-08-02T13:52:00"/>
    <d v="2021-08-02T14:46:00"/>
    <x v="1"/>
    <s v="Москва"/>
    <s v="Комфорт"/>
  </r>
  <r>
    <n v="117945"/>
    <n v="1263"/>
    <x v="183"/>
    <d v="2021-08-12T07:56:00"/>
    <d v="2021-08-12T08:11:00"/>
    <d v="2021-08-12T08:49:00"/>
    <x v="1"/>
    <s v="Москва"/>
    <s v="Комфорт"/>
  </r>
  <r>
    <n v="117626"/>
    <n v="3140"/>
    <x v="184"/>
    <d v="2021-08-20T01:57:00"/>
    <d v="2021-08-20T02:07:00"/>
    <d v="2021-08-20T02:35:00"/>
    <x v="0"/>
    <s v="Москва"/>
    <s v="Эконом"/>
  </r>
  <r>
    <n v="117536"/>
    <m/>
    <x v="185"/>
    <m/>
    <m/>
    <m/>
    <x v="0"/>
    <s v="Москва"/>
    <s v="Эконом"/>
  </r>
  <r>
    <n v="118582"/>
    <n v="882"/>
    <x v="186"/>
    <d v="2021-08-26T16:41:00"/>
    <d v="2021-08-26T16:56:00"/>
    <d v="2021-08-26T17:22:00"/>
    <x v="3"/>
    <s v="Санкт-Петербург"/>
    <s v="Эконом"/>
  </r>
  <r>
    <n v="117655"/>
    <m/>
    <x v="187"/>
    <m/>
    <m/>
    <m/>
    <x v="3"/>
    <s v="Санкт-Петербург"/>
    <s v="Эконом"/>
  </r>
  <r>
    <n v="117788"/>
    <n v="4915"/>
    <x v="188"/>
    <d v="2021-08-17T20:21:00"/>
    <d v="2021-08-17T20:30:00"/>
    <d v="2021-08-17T21:02:00"/>
    <x v="1"/>
    <s v="Москва"/>
    <s v="Комфорт"/>
  </r>
  <r>
    <n v="117842"/>
    <m/>
    <x v="189"/>
    <m/>
    <m/>
    <m/>
    <x v="0"/>
    <s v="Москва"/>
    <s v="Эконом"/>
  </r>
  <r>
    <n v="116927"/>
    <n v="3702"/>
    <x v="190"/>
    <d v="2021-08-10T09:01:00"/>
    <d v="2021-08-10T09:03:00"/>
    <d v="2021-08-10T09:37:00"/>
    <x v="2"/>
    <s v="Санкт-Петербург"/>
    <s v="Комфорт"/>
  </r>
  <r>
    <n v="118326"/>
    <n v="429"/>
    <x v="191"/>
    <d v="2021-08-22T20:04:00"/>
    <d v="2021-08-22T20:09:00"/>
    <d v="2021-08-22T20:40:00"/>
    <x v="0"/>
    <s v="Москва"/>
    <s v="Эконом"/>
  </r>
  <r>
    <n v="117576"/>
    <n v="4043"/>
    <x v="192"/>
    <d v="2021-08-23T19:12:00"/>
    <d v="2021-08-23T19:23:00"/>
    <d v="2021-08-23T19:50:00"/>
    <x v="1"/>
    <s v="Москва"/>
    <s v="Комфорт"/>
  </r>
  <r>
    <n v="118413"/>
    <n v="2890"/>
    <x v="193"/>
    <d v="2021-08-27T23:03:00"/>
    <d v="2021-08-27T23:08:00"/>
    <d v="2021-08-28T00:11:00"/>
    <x v="0"/>
    <s v="Москва"/>
    <s v="Эконом"/>
  </r>
  <r>
    <n v="118739"/>
    <n v="511"/>
    <x v="194"/>
    <d v="2021-08-16T00:12:00"/>
    <d v="2021-08-16T00:20:00"/>
    <d v="2021-08-16T01:05:00"/>
    <x v="3"/>
    <s v="Санкт-Петербург"/>
    <s v="Эконом"/>
  </r>
  <r>
    <n v="117011"/>
    <n v="27"/>
    <x v="195"/>
    <d v="2021-08-25T14:38:00"/>
    <d v="2021-08-25T14:44:00"/>
    <d v="2021-08-25T15:15:00"/>
    <x v="3"/>
    <s v="Санкт-Петербург"/>
    <s v="Эконом"/>
  </r>
  <r>
    <n v="116920"/>
    <n v="3988"/>
    <x v="196"/>
    <d v="2021-08-24T17:14:00"/>
    <d v="2021-08-24T17:28:00"/>
    <d v="2021-08-24T18:22:00"/>
    <x v="0"/>
    <s v="Москва"/>
    <s v="Эконом"/>
  </r>
  <r>
    <n v="117259"/>
    <n v="222"/>
    <x v="197"/>
    <d v="2021-08-10T07:12:00"/>
    <d v="2021-08-10T07:25:00"/>
    <d v="2021-08-10T08:14:00"/>
    <x v="0"/>
    <s v="Москва"/>
    <s v="Эконом"/>
  </r>
  <r>
    <n v="118269"/>
    <n v="2007"/>
    <x v="198"/>
    <d v="2021-08-19T13:25:00"/>
    <d v="2021-08-19T13:37:00"/>
    <d v="2021-08-19T14:27:00"/>
    <x v="2"/>
    <s v="Санкт-Петербург"/>
    <s v="Комфорт"/>
  </r>
  <r>
    <n v="116798"/>
    <n v="775"/>
    <x v="199"/>
    <d v="2021-08-16T05:33:00"/>
    <d v="2021-08-16T05:46:00"/>
    <d v="2021-08-16T06:15:00"/>
    <x v="2"/>
    <s v="Санкт-Петербург"/>
    <s v="Комфорт"/>
  </r>
  <r>
    <n v="117225"/>
    <n v="3677"/>
    <x v="200"/>
    <d v="2021-08-03T05:17:00"/>
    <d v="2021-08-03T05:22:00"/>
    <d v="2021-08-03T05:59:00"/>
    <x v="0"/>
    <s v="Москва"/>
    <s v="Эконом"/>
  </r>
  <r>
    <n v="117888"/>
    <n v="2998"/>
    <x v="201"/>
    <m/>
    <m/>
    <m/>
    <x v="2"/>
    <s v="Санкт-Петербург"/>
    <s v="Комфорт"/>
  </r>
  <r>
    <n v="116908"/>
    <n v="581"/>
    <x v="202"/>
    <d v="2021-08-14T00:35:00"/>
    <d v="2021-08-14T00:40:00"/>
    <d v="2021-08-14T01:40:00"/>
    <x v="3"/>
    <s v="Санкт-Петербург"/>
    <s v="Эконом"/>
  </r>
  <r>
    <n v="117885"/>
    <n v="3411"/>
    <x v="203"/>
    <d v="2021-08-21T18:13:00"/>
    <d v="2021-08-21T18:18:00"/>
    <d v="2021-08-21T18:31:00"/>
    <x v="1"/>
    <s v="Москва"/>
    <s v="Комфорт"/>
  </r>
  <r>
    <n v="117268"/>
    <n v="1131"/>
    <x v="204"/>
    <d v="2021-08-20T09:18:00"/>
    <d v="2021-08-20T09:25:00"/>
    <d v="2021-08-20T09:42:00"/>
    <x v="3"/>
    <s v="Санкт-Петербург"/>
    <s v="Эконом"/>
  </r>
  <r>
    <n v="117557"/>
    <n v="1622"/>
    <x v="205"/>
    <d v="2021-08-15T21:57:00"/>
    <m/>
    <m/>
    <x v="1"/>
    <s v="Москва"/>
    <s v="Комфорт"/>
  </r>
  <r>
    <n v="118332"/>
    <m/>
    <x v="206"/>
    <m/>
    <m/>
    <m/>
    <x v="3"/>
    <s v="Санкт-Петербург"/>
    <s v="Эконом"/>
  </r>
  <r>
    <n v="116967"/>
    <n v="901"/>
    <x v="207"/>
    <d v="2021-08-01T05:38:00"/>
    <d v="2021-08-01T05:49:00"/>
    <d v="2021-08-01T06:47:00"/>
    <x v="2"/>
    <s v="Санкт-Петербург"/>
    <s v="Комфорт"/>
  </r>
  <r>
    <n v="117553"/>
    <n v="2489"/>
    <x v="208"/>
    <m/>
    <m/>
    <m/>
    <x v="1"/>
    <s v="Москва"/>
    <s v="Комфорт"/>
  </r>
  <r>
    <n v="116768"/>
    <n v="3894"/>
    <x v="209"/>
    <d v="2021-08-15T23:01:00"/>
    <d v="2021-08-15T23:13:00"/>
    <d v="2021-08-15T23:59:00"/>
    <x v="3"/>
    <s v="Санкт-Петербург"/>
    <s v="Эконом"/>
  </r>
  <r>
    <n v="118589"/>
    <n v="1638"/>
    <x v="210"/>
    <d v="2021-08-20T09:37:00"/>
    <d v="2021-08-20T09:41:00"/>
    <d v="2021-08-20T10:11:00"/>
    <x v="1"/>
    <s v="Москва"/>
    <s v="Комфорт"/>
  </r>
  <r>
    <n v="117329"/>
    <m/>
    <x v="211"/>
    <m/>
    <m/>
    <m/>
    <x v="2"/>
    <s v="Санкт-Петербург"/>
    <s v="Комфорт"/>
  </r>
  <r>
    <n v="118223"/>
    <n v="3435"/>
    <x v="212"/>
    <d v="2021-08-14T07:29:00"/>
    <d v="2021-08-14T07:34:00"/>
    <d v="2021-08-14T08:19:00"/>
    <x v="3"/>
    <s v="Санкт-Петербург"/>
    <s v="Эконом"/>
  </r>
  <r>
    <n v="117477"/>
    <n v="396"/>
    <x v="213"/>
    <d v="2021-08-01T09:46:00"/>
    <d v="2021-08-01T09:58:00"/>
    <d v="2021-08-01T10:25:00"/>
    <x v="0"/>
    <s v="Москва"/>
    <s v="Эконом"/>
  </r>
  <r>
    <n v="118362"/>
    <m/>
    <x v="214"/>
    <m/>
    <m/>
    <m/>
    <x v="0"/>
    <s v="Москва"/>
    <s v="Эконом"/>
  </r>
  <r>
    <n v="117267"/>
    <m/>
    <x v="215"/>
    <m/>
    <m/>
    <m/>
    <x v="3"/>
    <s v="Санкт-Петербург"/>
    <s v="Эконом"/>
  </r>
  <r>
    <n v="116906"/>
    <n v="2987"/>
    <x v="216"/>
    <d v="2021-08-13T11:18:00"/>
    <d v="2021-08-13T11:31:00"/>
    <d v="2021-08-13T11:56:00"/>
    <x v="0"/>
    <s v="Москва"/>
    <s v="Эконом"/>
  </r>
  <r>
    <n v="117465"/>
    <n v="4608"/>
    <x v="217"/>
    <m/>
    <m/>
    <m/>
    <x v="2"/>
    <s v="Санкт-Петербург"/>
    <s v="Комфорт"/>
  </r>
  <r>
    <n v="116781"/>
    <n v="1871"/>
    <x v="218"/>
    <d v="2021-08-15T12:26:00"/>
    <m/>
    <m/>
    <x v="0"/>
    <s v="Москва"/>
    <s v="Эконом"/>
  </r>
  <r>
    <n v="118584"/>
    <m/>
    <x v="219"/>
    <m/>
    <m/>
    <m/>
    <x v="0"/>
    <s v="Москва"/>
    <s v="Эконом"/>
  </r>
  <r>
    <n v="117910"/>
    <n v="3329"/>
    <x v="220"/>
    <d v="2021-08-02T14:42:00"/>
    <d v="2021-08-02T14:49:00"/>
    <d v="2021-08-02T15:05:00"/>
    <x v="3"/>
    <s v="Санкт-Петербург"/>
    <s v="Эконом"/>
  </r>
  <r>
    <n v="117765"/>
    <n v="1352"/>
    <x v="221"/>
    <d v="2021-08-26T20:45:00"/>
    <d v="2021-08-26T20:58:00"/>
    <d v="2021-08-26T21:31:00"/>
    <x v="3"/>
    <s v="Санкт-Петербург"/>
    <s v="Эконом"/>
  </r>
  <r>
    <n v="117393"/>
    <n v="898"/>
    <x v="222"/>
    <d v="2021-08-07T19:47:00"/>
    <d v="2021-08-07T19:55:00"/>
    <m/>
    <x v="3"/>
    <s v="Санкт-Петербург"/>
    <s v="Эконом"/>
  </r>
  <r>
    <n v="117809"/>
    <n v="1182"/>
    <x v="223"/>
    <d v="2021-08-21T00:54:00"/>
    <d v="2021-08-21T01:06:00"/>
    <m/>
    <x v="0"/>
    <s v="Москва"/>
    <s v="Эконом"/>
  </r>
  <r>
    <n v="117193"/>
    <n v="2169"/>
    <x v="224"/>
    <d v="2021-08-22T18:14:00"/>
    <d v="2021-08-22T18:18:00"/>
    <d v="2021-08-22T19:20:00"/>
    <x v="0"/>
    <s v="Москва"/>
    <s v="Эконом"/>
  </r>
  <r>
    <n v="117753"/>
    <n v="317"/>
    <x v="225"/>
    <d v="2021-08-15T11:22:00"/>
    <d v="2021-08-15T11:28:00"/>
    <d v="2021-08-15T11:49:00"/>
    <x v="1"/>
    <s v="Москва"/>
    <s v="Комфорт"/>
  </r>
  <r>
    <n v="118436"/>
    <m/>
    <x v="226"/>
    <m/>
    <m/>
    <m/>
    <x v="1"/>
    <s v="Москва"/>
    <s v="Комфорт"/>
  </r>
  <r>
    <n v="118243"/>
    <n v="4890"/>
    <x v="227"/>
    <d v="2021-08-14T06:03:00"/>
    <d v="2021-08-14T06:08:00"/>
    <d v="2021-08-14T06:57:00"/>
    <x v="0"/>
    <s v="Москва"/>
    <s v="Эконом"/>
  </r>
  <r>
    <n v="116846"/>
    <n v="4911"/>
    <x v="228"/>
    <d v="2021-08-14T22:19:00"/>
    <d v="2021-08-14T22:34:00"/>
    <d v="2021-08-14T23:23:00"/>
    <x v="3"/>
    <s v="Санкт-Петербург"/>
    <s v="Эконом"/>
  </r>
  <r>
    <n v="118451"/>
    <n v="2325"/>
    <x v="229"/>
    <d v="2021-08-28T09:06:00"/>
    <d v="2021-08-28T09:11:00"/>
    <d v="2021-08-28T10:11:00"/>
    <x v="0"/>
    <s v="Москва"/>
    <s v="Эконом"/>
  </r>
  <r>
    <n v="116941"/>
    <n v="856"/>
    <x v="230"/>
    <d v="2021-08-23T12:56:00"/>
    <d v="2021-08-23T13:01:00"/>
    <d v="2021-08-23T14:06:00"/>
    <x v="0"/>
    <s v="Москва"/>
    <s v="Эконом"/>
  </r>
  <r>
    <n v="117528"/>
    <m/>
    <x v="231"/>
    <m/>
    <m/>
    <m/>
    <x v="0"/>
    <s v="Москва"/>
    <s v="Эконом"/>
  </r>
  <r>
    <n v="117962"/>
    <m/>
    <x v="232"/>
    <m/>
    <m/>
    <m/>
    <x v="0"/>
    <s v="Москва"/>
    <s v="Эконом"/>
  </r>
  <r>
    <n v="117744"/>
    <n v="200"/>
    <x v="233"/>
    <d v="2021-08-05T06:12:00"/>
    <d v="2021-08-05T06:15:00"/>
    <d v="2021-08-05T07:10:00"/>
    <x v="0"/>
    <s v="Москва"/>
    <s v="Эконом"/>
  </r>
  <r>
    <n v="117916"/>
    <n v="1149"/>
    <x v="234"/>
    <d v="2021-08-06T10:19:00"/>
    <m/>
    <m/>
    <x v="0"/>
    <s v="Москва"/>
    <s v="Эконом"/>
  </r>
  <r>
    <n v="118461"/>
    <m/>
    <x v="235"/>
    <m/>
    <m/>
    <m/>
    <x v="1"/>
    <s v="Москва"/>
    <s v="Комфорт"/>
  </r>
  <r>
    <n v="118133"/>
    <n v="7"/>
    <x v="236"/>
    <d v="2021-08-11T17:18:00"/>
    <d v="2021-08-11T17:21:00"/>
    <d v="2021-08-11T17:51:00"/>
    <x v="3"/>
    <s v="Санкт-Петербург"/>
    <s v="Эконом"/>
  </r>
  <r>
    <n v="118712"/>
    <n v="3464"/>
    <x v="237"/>
    <d v="2021-08-30T04:21:00"/>
    <d v="2021-08-30T04:29:00"/>
    <d v="2021-08-30T05:01:00"/>
    <x v="3"/>
    <s v="Санкт-Петербург"/>
    <s v="Эконом"/>
  </r>
  <r>
    <n v="117461"/>
    <m/>
    <x v="238"/>
    <m/>
    <m/>
    <m/>
    <x v="0"/>
    <s v="Москва"/>
    <s v="Эконом"/>
  </r>
  <r>
    <n v="118482"/>
    <m/>
    <x v="239"/>
    <m/>
    <m/>
    <m/>
    <x v="1"/>
    <s v="Москва"/>
    <s v="Комфорт"/>
  </r>
  <r>
    <n v="117079"/>
    <n v="3112"/>
    <x v="240"/>
    <d v="2021-08-26T19:39:00"/>
    <d v="2021-08-26T19:46:00"/>
    <d v="2021-08-26T20:14:00"/>
    <x v="0"/>
    <s v="Москва"/>
    <s v="Эконом"/>
  </r>
  <r>
    <n v="118138"/>
    <n v="984"/>
    <x v="241"/>
    <d v="2021-08-22T00:00:00"/>
    <d v="2021-08-22T00:10:00"/>
    <d v="2021-08-22T00:34:00"/>
    <x v="2"/>
    <s v="Санкт-Петербург"/>
    <s v="Комфорт"/>
  </r>
  <r>
    <n v="117014"/>
    <n v="4842"/>
    <x v="242"/>
    <d v="2021-08-13T13:34:00"/>
    <m/>
    <m/>
    <x v="0"/>
    <s v="Москва"/>
    <s v="Эконом"/>
  </r>
  <r>
    <n v="117070"/>
    <n v="3458"/>
    <x v="243"/>
    <d v="2021-08-23T11:01:00"/>
    <d v="2021-08-23T11:05:00"/>
    <d v="2021-08-23T11:32:00"/>
    <x v="3"/>
    <s v="Санкт-Петербург"/>
    <s v="Эконом"/>
  </r>
  <r>
    <n v="117733"/>
    <n v="4384"/>
    <x v="244"/>
    <d v="2021-08-13T22:09:00"/>
    <d v="2021-08-13T22:17:00"/>
    <d v="2021-08-13T23:10:00"/>
    <x v="1"/>
    <s v="Москва"/>
    <s v="Комфорт"/>
  </r>
  <r>
    <n v="118258"/>
    <m/>
    <x v="245"/>
    <m/>
    <m/>
    <m/>
    <x v="2"/>
    <s v="Санкт-Петербург"/>
    <s v="Комфорт"/>
  </r>
  <r>
    <n v="117142"/>
    <n v="120"/>
    <x v="246"/>
    <d v="2021-08-18T09:41:00"/>
    <d v="2021-08-18T09:56:00"/>
    <d v="2021-08-18T10:34:00"/>
    <x v="0"/>
    <s v="Москва"/>
    <s v="Эконом"/>
  </r>
  <r>
    <n v="118144"/>
    <m/>
    <x v="247"/>
    <m/>
    <m/>
    <m/>
    <x v="0"/>
    <s v="Москва"/>
    <s v="Эконом"/>
  </r>
  <r>
    <n v="117361"/>
    <n v="946"/>
    <x v="248"/>
    <d v="2021-08-01T10:38:00"/>
    <d v="2021-08-01T10:46:00"/>
    <d v="2021-08-01T11:34:00"/>
    <x v="3"/>
    <s v="Санкт-Петербург"/>
    <s v="Эконом"/>
  </r>
  <r>
    <n v="117689"/>
    <m/>
    <x v="249"/>
    <m/>
    <m/>
    <m/>
    <x v="0"/>
    <s v="Москва"/>
    <s v="Эконом"/>
  </r>
  <r>
    <n v="117359"/>
    <n v="3817"/>
    <x v="250"/>
    <d v="2021-08-12T14:03:00"/>
    <d v="2021-08-12T14:14:00"/>
    <d v="2021-08-12T14:53:00"/>
    <x v="0"/>
    <s v="Москва"/>
    <s v="Эконом"/>
  </r>
  <r>
    <n v="117068"/>
    <n v="4183"/>
    <x v="251"/>
    <d v="2021-08-11T13:27:00"/>
    <d v="2021-08-11T13:42:00"/>
    <d v="2021-08-11T14:08:00"/>
    <x v="0"/>
    <s v="Москва"/>
    <s v="Эконом"/>
  </r>
  <r>
    <n v="117498"/>
    <m/>
    <x v="252"/>
    <m/>
    <m/>
    <m/>
    <x v="1"/>
    <s v="Москва"/>
    <s v="Комфорт"/>
  </r>
  <r>
    <n v="117181"/>
    <n v="356"/>
    <x v="253"/>
    <d v="2021-08-12T10:35:00"/>
    <m/>
    <m/>
    <x v="3"/>
    <s v="Санкт-Петербург"/>
    <s v="Эконом"/>
  </r>
  <r>
    <n v="118494"/>
    <n v="2154"/>
    <x v="254"/>
    <m/>
    <m/>
    <m/>
    <x v="1"/>
    <s v="Москва"/>
    <s v="Комфорт"/>
  </r>
  <r>
    <n v="117157"/>
    <n v="221"/>
    <x v="255"/>
    <d v="2021-08-06T06:30:00"/>
    <d v="2021-08-06T06:41:00"/>
    <m/>
    <x v="0"/>
    <s v="Москва"/>
    <s v="Эконом"/>
  </r>
  <r>
    <n v="116913"/>
    <n v="3797"/>
    <x v="256"/>
    <d v="2021-08-04T03:52:00"/>
    <m/>
    <m/>
    <x v="3"/>
    <s v="Санкт-Петербург"/>
    <s v="Эконом"/>
  </r>
  <r>
    <n v="118612"/>
    <n v="2728"/>
    <x v="257"/>
    <d v="2021-08-14T00:50:00"/>
    <d v="2021-08-14T01:00:00"/>
    <d v="2021-08-14T01:44:00"/>
    <x v="0"/>
    <s v="Москва"/>
    <s v="Эконом"/>
  </r>
  <r>
    <n v="117453"/>
    <n v="818"/>
    <x v="258"/>
    <d v="2021-08-13T14:31:00"/>
    <m/>
    <m/>
    <x v="1"/>
    <s v="Москва"/>
    <s v="Комфорт"/>
  </r>
  <r>
    <n v="117086"/>
    <n v="2336"/>
    <x v="259"/>
    <d v="2021-08-07T20:23:00"/>
    <m/>
    <m/>
    <x v="2"/>
    <s v="Санкт-Петербург"/>
    <s v="Комфорт"/>
  </r>
  <r>
    <n v="116907"/>
    <n v="4580"/>
    <x v="260"/>
    <d v="2021-08-12T00:28:00"/>
    <d v="2021-08-12T00:36:00"/>
    <d v="2021-08-12T01:29:00"/>
    <x v="2"/>
    <s v="Санкт-Петербург"/>
    <s v="Комфорт"/>
  </r>
  <r>
    <n v="117093"/>
    <m/>
    <x v="261"/>
    <m/>
    <m/>
    <m/>
    <x v="0"/>
    <s v="Москва"/>
    <s v="Эконом"/>
  </r>
  <r>
    <n v="117546"/>
    <n v="4510"/>
    <x v="262"/>
    <d v="2021-08-07T12:33:00"/>
    <d v="2021-08-07T12:47:00"/>
    <d v="2021-08-07T12:55:00"/>
    <x v="0"/>
    <s v="Москва"/>
    <s v="Эконом"/>
  </r>
  <r>
    <n v="117815"/>
    <n v="4720"/>
    <x v="263"/>
    <d v="2021-08-11T21:55:00"/>
    <d v="2021-08-11T22:07:00"/>
    <d v="2021-08-11T22:53:00"/>
    <x v="1"/>
    <s v="Москва"/>
    <s v="Комфорт"/>
  </r>
  <r>
    <n v="117022"/>
    <n v="4996"/>
    <x v="264"/>
    <m/>
    <m/>
    <m/>
    <x v="0"/>
    <s v="Москва"/>
    <s v="Эконом"/>
  </r>
  <r>
    <n v="117603"/>
    <n v="3190"/>
    <x v="265"/>
    <d v="2021-08-20T04:55:00"/>
    <d v="2021-08-20T05:02:00"/>
    <d v="2021-08-20T05:34:00"/>
    <x v="0"/>
    <s v="Москва"/>
    <s v="Эконом"/>
  </r>
  <r>
    <n v="116961"/>
    <n v="4106"/>
    <x v="266"/>
    <d v="2021-08-14T04:37:00"/>
    <m/>
    <m/>
    <x v="1"/>
    <s v="Москва"/>
    <s v="Комфорт"/>
  </r>
  <r>
    <n v="118477"/>
    <n v="1376"/>
    <x v="267"/>
    <d v="2021-08-14T11:04:00"/>
    <d v="2021-08-14T11:06:00"/>
    <d v="2021-08-14T11:24:00"/>
    <x v="0"/>
    <s v="Москва"/>
    <s v="Эконом"/>
  </r>
  <r>
    <n v="118121"/>
    <n v="4701"/>
    <x v="268"/>
    <d v="2021-08-27T08:40:00"/>
    <m/>
    <m/>
    <x v="1"/>
    <s v="Москва"/>
    <s v="Комфорт"/>
  </r>
  <r>
    <n v="117126"/>
    <n v="2537"/>
    <x v="269"/>
    <d v="2021-08-19T02:44:00"/>
    <d v="2021-08-19T02:49:00"/>
    <d v="2021-08-19T03:31:00"/>
    <x v="0"/>
    <s v="Москва"/>
    <s v="Эконом"/>
  </r>
  <r>
    <n v="117751"/>
    <n v="788"/>
    <x v="270"/>
    <d v="2021-08-01T02:58:00"/>
    <m/>
    <m/>
    <x v="0"/>
    <s v="Москва"/>
    <s v="Эконом"/>
  </r>
  <r>
    <n v="117098"/>
    <n v="2539"/>
    <x v="271"/>
    <d v="2021-08-18T07:17:00"/>
    <d v="2021-08-18T07:27:00"/>
    <d v="2021-08-18T08:22:00"/>
    <x v="0"/>
    <s v="Москва"/>
    <s v="Эконом"/>
  </r>
  <r>
    <n v="118293"/>
    <n v="4707"/>
    <x v="272"/>
    <d v="2021-08-27T05:04:00"/>
    <d v="2021-08-27T05:09:00"/>
    <d v="2021-08-27T05:30:00"/>
    <x v="0"/>
    <s v="Москва"/>
    <s v="Эконом"/>
  </r>
  <r>
    <n v="117896"/>
    <m/>
    <x v="273"/>
    <m/>
    <m/>
    <m/>
    <x v="1"/>
    <s v="Москва"/>
    <s v="Комфорт"/>
  </r>
  <r>
    <n v="117340"/>
    <n v="4625"/>
    <x v="274"/>
    <d v="2021-08-16T01:30:00"/>
    <d v="2021-08-16T01:37:00"/>
    <d v="2021-08-16T02:20:00"/>
    <x v="3"/>
    <s v="Санкт-Петербург"/>
    <s v="Эконом"/>
  </r>
  <r>
    <n v="117807"/>
    <n v="2366"/>
    <x v="275"/>
    <d v="2021-08-01T01:42:00"/>
    <d v="2021-08-01T01:57:00"/>
    <d v="2021-08-01T02:05:00"/>
    <x v="2"/>
    <s v="Санкт-Петербург"/>
    <s v="Комфорт"/>
  </r>
  <r>
    <n v="118377"/>
    <n v="69"/>
    <x v="276"/>
    <d v="2021-08-30T16:48:00"/>
    <d v="2021-08-30T16:57:00"/>
    <d v="2021-08-30T17:10:00"/>
    <x v="0"/>
    <s v="Москва"/>
    <s v="Эконом"/>
  </r>
  <r>
    <n v="118177"/>
    <m/>
    <x v="277"/>
    <m/>
    <m/>
    <m/>
    <x v="0"/>
    <s v="Москва"/>
    <s v="Эконом"/>
  </r>
  <r>
    <n v="118297"/>
    <n v="4710"/>
    <x v="278"/>
    <d v="2021-08-30T09:05:00"/>
    <d v="2021-08-30T09:19:00"/>
    <d v="2021-08-30T10:14:00"/>
    <x v="1"/>
    <s v="Москва"/>
    <s v="Комфорт"/>
  </r>
  <r>
    <n v="117582"/>
    <n v="4453"/>
    <x v="279"/>
    <d v="2021-08-09T10:53:00"/>
    <d v="2021-08-09T11:05:00"/>
    <m/>
    <x v="0"/>
    <s v="Москва"/>
    <s v="Эконом"/>
  </r>
  <r>
    <n v="116897"/>
    <n v="2995"/>
    <x v="280"/>
    <d v="2021-08-15T07:24:00"/>
    <m/>
    <m/>
    <x v="1"/>
    <s v="Москва"/>
    <s v="Комфорт"/>
  </r>
  <r>
    <n v="116777"/>
    <n v="1697"/>
    <x v="281"/>
    <d v="2021-08-14T08:27:00"/>
    <d v="2021-08-14T08:34:00"/>
    <d v="2021-08-14T08:57:00"/>
    <x v="1"/>
    <s v="Москва"/>
    <s v="Комфорт"/>
  </r>
  <r>
    <n v="117893"/>
    <n v="1564"/>
    <x v="282"/>
    <d v="2021-08-17T07:34:00"/>
    <d v="2021-08-17T07:43:00"/>
    <d v="2021-08-17T07:59:00"/>
    <x v="3"/>
    <s v="Санкт-Петербург"/>
    <s v="Эконом"/>
  </r>
  <r>
    <n v="117219"/>
    <n v="2034"/>
    <x v="283"/>
    <d v="2021-08-09T12:54:00"/>
    <m/>
    <m/>
    <x v="0"/>
    <s v="Москва"/>
    <s v="Эконом"/>
  </r>
  <r>
    <n v="117914"/>
    <n v="3550"/>
    <x v="284"/>
    <d v="2021-08-16T10:33:00"/>
    <m/>
    <m/>
    <x v="0"/>
    <s v="Москва"/>
    <s v="Эконом"/>
  </r>
  <r>
    <n v="118678"/>
    <n v="1481"/>
    <x v="285"/>
    <d v="2021-08-21T19:10:00"/>
    <d v="2021-08-21T19:15:00"/>
    <d v="2021-08-21T20:03:00"/>
    <x v="2"/>
    <s v="Санкт-Петербург"/>
    <s v="Комфорт"/>
  </r>
  <r>
    <n v="118277"/>
    <n v="958"/>
    <x v="286"/>
    <d v="2021-08-04T00:25:00"/>
    <m/>
    <m/>
    <x v="0"/>
    <s v="Москва"/>
    <s v="Эконом"/>
  </r>
  <r>
    <n v="117869"/>
    <n v="4714"/>
    <x v="287"/>
    <d v="2021-08-09T06:41:00"/>
    <d v="2021-08-09T06:44:00"/>
    <d v="2021-08-09T07:25:00"/>
    <x v="1"/>
    <s v="Москва"/>
    <s v="Комфорт"/>
  </r>
  <r>
    <n v="117883"/>
    <n v="621"/>
    <x v="288"/>
    <d v="2021-08-16T02:21:00"/>
    <d v="2021-08-16T02:31:00"/>
    <d v="2021-08-16T02:45:00"/>
    <x v="1"/>
    <s v="Москва"/>
    <s v="Комфорт"/>
  </r>
  <r>
    <n v="117167"/>
    <n v="1626"/>
    <x v="289"/>
    <d v="2021-08-21T18:09:00"/>
    <d v="2021-08-21T18:18:00"/>
    <d v="2021-08-21T18:39:00"/>
    <x v="3"/>
    <s v="Санкт-Петербург"/>
    <s v="Эконом"/>
  </r>
  <r>
    <n v="117443"/>
    <n v="4178"/>
    <x v="290"/>
    <d v="2021-08-19T21:23:00"/>
    <d v="2021-08-19T21:33:00"/>
    <d v="2021-08-19T21:57:00"/>
    <x v="0"/>
    <s v="Москва"/>
    <s v="Эконом"/>
  </r>
  <r>
    <n v="116885"/>
    <n v="1748"/>
    <x v="291"/>
    <d v="2021-08-03T17:15:00"/>
    <m/>
    <m/>
    <x v="3"/>
    <s v="Санкт-Петербург"/>
    <s v="Эконом"/>
  </r>
  <r>
    <n v="118183"/>
    <n v="691"/>
    <x v="292"/>
    <d v="2021-08-05T12:25:00"/>
    <d v="2021-08-05T12:28:00"/>
    <d v="2021-08-05T13:05:00"/>
    <x v="2"/>
    <s v="Санкт-Петербург"/>
    <s v="Комфорт"/>
  </r>
  <r>
    <n v="117624"/>
    <n v="4325"/>
    <x v="293"/>
    <d v="2021-08-05T00:29:00"/>
    <m/>
    <m/>
    <x v="0"/>
    <s v="Москва"/>
    <s v="Эконом"/>
  </r>
  <r>
    <n v="116888"/>
    <n v="3214"/>
    <x v="294"/>
    <m/>
    <m/>
    <m/>
    <x v="2"/>
    <s v="Санкт-Петербург"/>
    <s v="Комфорт"/>
  </r>
  <r>
    <n v="117321"/>
    <m/>
    <x v="295"/>
    <m/>
    <m/>
    <m/>
    <x v="0"/>
    <s v="Москва"/>
    <s v="Эконом"/>
  </r>
  <r>
    <n v="118114"/>
    <n v="181"/>
    <x v="296"/>
    <d v="2021-08-08T16:51:00"/>
    <m/>
    <m/>
    <x v="3"/>
    <s v="Санкт-Петербург"/>
    <s v="Эконом"/>
  </r>
  <r>
    <n v="118304"/>
    <n v="2384"/>
    <x v="297"/>
    <d v="2021-08-09T15:24:00"/>
    <d v="2021-08-09T15:36:00"/>
    <d v="2021-08-09T15:53:00"/>
    <x v="0"/>
    <s v="Москва"/>
    <s v="Эконом"/>
  </r>
  <r>
    <n v="117969"/>
    <n v="4799"/>
    <x v="298"/>
    <m/>
    <m/>
    <m/>
    <x v="0"/>
    <s v="Москва"/>
    <s v="Эконом"/>
  </r>
  <r>
    <n v="117095"/>
    <n v="3852"/>
    <x v="299"/>
    <d v="2021-08-22T10:30:00"/>
    <d v="2021-08-22T10:35:00"/>
    <d v="2021-08-22T10:51:00"/>
    <x v="3"/>
    <s v="Санкт-Петербург"/>
    <s v="Эконом"/>
  </r>
  <r>
    <n v="118769"/>
    <n v="1733"/>
    <x v="300"/>
    <d v="2021-08-14T04:21:00"/>
    <d v="2021-08-14T04:26:00"/>
    <d v="2021-08-14T04:38:00"/>
    <x v="2"/>
    <s v="Санкт-Петербург"/>
    <s v="Комфорт"/>
  </r>
  <r>
    <n v="117039"/>
    <n v="4838"/>
    <x v="301"/>
    <d v="2021-08-27T03:09:00"/>
    <m/>
    <m/>
    <x v="0"/>
    <s v="Москва"/>
    <s v="Эконом"/>
  </r>
  <r>
    <n v="118235"/>
    <m/>
    <x v="302"/>
    <m/>
    <m/>
    <m/>
    <x v="3"/>
    <s v="Санкт-Петербург"/>
    <s v="Эконом"/>
  </r>
  <r>
    <n v="117668"/>
    <n v="633"/>
    <x v="303"/>
    <m/>
    <m/>
    <m/>
    <x v="1"/>
    <s v="Москва"/>
    <s v="Комфорт"/>
  </r>
  <r>
    <n v="117378"/>
    <n v="1465"/>
    <x v="304"/>
    <d v="2021-08-15T15:56:00"/>
    <d v="2021-08-15T16:04:00"/>
    <d v="2021-08-15T16:21:00"/>
    <x v="0"/>
    <s v="Москва"/>
    <s v="Эконом"/>
  </r>
  <r>
    <n v="118062"/>
    <n v="4279"/>
    <x v="305"/>
    <d v="2021-08-27T01:36:00"/>
    <d v="2021-08-27T01:43:00"/>
    <d v="2021-08-27T02:15:00"/>
    <x v="0"/>
    <s v="Москва"/>
    <s v="Эконом"/>
  </r>
  <r>
    <n v="117406"/>
    <n v="4198"/>
    <x v="306"/>
    <m/>
    <m/>
    <m/>
    <x v="1"/>
    <s v="Москва"/>
    <s v="Комфорт"/>
  </r>
  <r>
    <n v="117293"/>
    <n v="2718"/>
    <x v="307"/>
    <d v="2021-08-13T12:28:00"/>
    <d v="2021-08-13T12:43:00"/>
    <d v="2021-08-13T13:37:00"/>
    <x v="0"/>
    <s v="Москва"/>
    <s v="Эконом"/>
  </r>
  <r>
    <n v="117796"/>
    <n v="459"/>
    <x v="308"/>
    <d v="2021-08-04T16:39:00"/>
    <d v="2021-08-04T16:51:00"/>
    <d v="2021-08-04T17:47:00"/>
    <x v="2"/>
    <s v="Санкт-Петербург"/>
    <s v="Комфорт"/>
  </r>
  <r>
    <n v="118446"/>
    <n v="1674"/>
    <x v="309"/>
    <d v="2021-08-28T20:00:00"/>
    <m/>
    <m/>
    <x v="0"/>
    <s v="Москва"/>
    <s v="Эконом"/>
  </r>
  <r>
    <n v="116828"/>
    <n v="1024"/>
    <x v="310"/>
    <d v="2021-08-10T01:36:00"/>
    <d v="2021-08-10T01:43:00"/>
    <d v="2021-08-10T01:56:00"/>
    <x v="0"/>
    <s v="Москва"/>
    <s v="Эконом"/>
  </r>
  <r>
    <n v="117424"/>
    <n v="4127"/>
    <x v="311"/>
    <d v="2021-08-27T09:16:00"/>
    <m/>
    <m/>
    <x v="1"/>
    <s v="Москва"/>
    <s v="Комфорт"/>
  </r>
  <r>
    <n v="118648"/>
    <n v="2539"/>
    <x v="312"/>
    <d v="2021-08-22T13:06:00"/>
    <d v="2021-08-22T13:18:00"/>
    <d v="2021-08-22T13:26:00"/>
    <x v="1"/>
    <s v="Москва"/>
    <s v="Комфорт"/>
  </r>
  <r>
    <n v="118199"/>
    <m/>
    <x v="313"/>
    <m/>
    <m/>
    <m/>
    <x v="0"/>
    <s v="Москва"/>
    <s v="Эконом"/>
  </r>
  <r>
    <n v="117949"/>
    <n v="1821"/>
    <x v="314"/>
    <d v="2021-08-06T17:34:00"/>
    <d v="2021-08-06T17:45:00"/>
    <d v="2021-08-06T18:16:00"/>
    <x v="0"/>
    <s v="Москва"/>
    <s v="Эконом"/>
  </r>
  <r>
    <n v="117108"/>
    <n v="1329"/>
    <x v="315"/>
    <d v="2021-08-30T16:58:00"/>
    <d v="2021-08-30T17:05:00"/>
    <d v="2021-08-30T17:43:00"/>
    <x v="3"/>
    <s v="Санкт-Петербург"/>
    <s v="Эконом"/>
  </r>
  <r>
    <n v="118219"/>
    <m/>
    <x v="316"/>
    <m/>
    <m/>
    <m/>
    <x v="2"/>
    <s v="Санкт-Петербург"/>
    <s v="Комфорт"/>
  </r>
  <r>
    <n v="118615"/>
    <n v="4377"/>
    <x v="317"/>
    <d v="2021-08-19T21:30:00"/>
    <d v="2021-08-19T21:38:00"/>
    <d v="2021-08-19T21:51:00"/>
    <x v="3"/>
    <s v="Санкт-Петербург"/>
    <s v="Эконом"/>
  </r>
  <r>
    <n v="117786"/>
    <m/>
    <x v="318"/>
    <m/>
    <m/>
    <m/>
    <x v="0"/>
    <s v="Москва"/>
    <s v="Эконом"/>
  </r>
  <r>
    <n v="118725"/>
    <n v="2913"/>
    <x v="319"/>
    <d v="2021-08-21T11:08:00"/>
    <d v="2021-08-21T11:22:00"/>
    <d v="2021-08-21T12:09:00"/>
    <x v="2"/>
    <s v="Санкт-Петербург"/>
    <s v="Комфорт"/>
  </r>
  <r>
    <n v="118703"/>
    <n v="4921"/>
    <x v="320"/>
    <d v="2021-08-27T19:28:00"/>
    <d v="2021-08-27T19:37:00"/>
    <d v="2021-08-27T20:17:00"/>
    <x v="0"/>
    <s v="Москва"/>
    <s v="Эконом"/>
  </r>
  <r>
    <n v="117349"/>
    <n v="317"/>
    <x v="321"/>
    <d v="2021-08-25T20:53:00"/>
    <d v="2021-08-25T21:06:00"/>
    <d v="2021-08-25T21:14:00"/>
    <x v="0"/>
    <s v="Москва"/>
    <s v="Эконом"/>
  </r>
  <r>
    <n v="118561"/>
    <n v="2390"/>
    <x v="322"/>
    <d v="2021-08-26T15:29:00"/>
    <d v="2021-08-26T15:35:00"/>
    <d v="2021-08-26T16:05:00"/>
    <x v="1"/>
    <s v="Москва"/>
    <s v="Комфорт"/>
  </r>
  <r>
    <n v="117278"/>
    <n v="1912"/>
    <x v="323"/>
    <d v="2021-08-15T13:31:00"/>
    <d v="2021-08-15T13:41:00"/>
    <d v="2021-08-15T14:21:00"/>
    <x v="0"/>
    <s v="Москва"/>
    <s v="Эконом"/>
  </r>
  <r>
    <n v="117919"/>
    <n v="3807"/>
    <x v="324"/>
    <d v="2021-08-15T08:07:00"/>
    <d v="2021-08-15T08:14:00"/>
    <d v="2021-08-15T08:43:00"/>
    <x v="0"/>
    <s v="Москва"/>
    <s v="Эконом"/>
  </r>
  <r>
    <n v="118737"/>
    <n v="3215"/>
    <x v="325"/>
    <d v="2021-08-03T01:28:00"/>
    <d v="2021-08-03T01:43:00"/>
    <m/>
    <x v="2"/>
    <s v="Санкт-Петербург"/>
    <s v="Комфорт"/>
  </r>
  <r>
    <n v="118558"/>
    <n v="832"/>
    <x v="326"/>
    <d v="2021-08-26T09:41:00"/>
    <d v="2021-08-26T09:49:00"/>
    <d v="2021-08-26T10:08:00"/>
    <x v="0"/>
    <s v="Москва"/>
    <s v="Эконом"/>
  </r>
  <r>
    <n v="117537"/>
    <n v="3204"/>
    <x v="327"/>
    <d v="2021-08-14T22:01:00"/>
    <d v="2021-08-14T22:09:00"/>
    <d v="2021-08-14T23:03:00"/>
    <x v="1"/>
    <s v="Москва"/>
    <s v="Комфорт"/>
  </r>
  <r>
    <n v="118228"/>
    <n v="4460"/>
    <x v="328"/>
    <d v="2021-08-06T02:29:00"/>
    <d v="2021-08-06T02:37:00"/>
    <d v="2021-08-06T03:02:00"/>
    <x v="0"/>
    <s v="Москва"/>
    <s v="Эконом"/>
  </r>
  <r>
    <n v="118118"/>
    <n v="2653"/>
    <x v="329"/>
    <d v="2021-08-25T17:51:00"/>
    <d v="2021-08-25T17:58:00"/>
    <d v="2021-08-25T18:27:00"/>
    <x v="1"/>
    <s v="Москва"/>
    <s v="Комфорт"/>
  </r>
  <r>
    <n v="117478"/>
    <n v="3505"/>
    <x v="330"/>
    <d v="2021-08-26T09:48:00"/>
    <d v="2021-08-26T09:59:00"/>
    <d v="2021-08-26T10:58:00"/>
    <x v="0"/>
    <s v="Москва"/>
    <s v="Эконом"/>
  </r>
  <r>
    <n v="116943"/>
    <m/>
    <x v="331"/>
    <m/>
    <m/>
    <m/>
    <x v="1"/>
    <s v="Москва"/>
    <s v="Комфорт"/>
  </r>
  <r>
    <n v="118162"/>
    <n v="3770"/>
    <x v="332"/>
    <d v="2021-08-08T19:06:00"/>
    <d v="2021-08-08T19:18:00"/>
    <d v="2021-08-08T19:37:00"/>
    <x v="0"/>
    <s v="Москва"/>
    <s v="Эконом"/>
  </r>
  <r>
    <n v="116852"/>
    <n v="943"/>
    <x v="333"/>
    <d v="2021-08-02T12:15:00"/>
    <d v="2021-08-02T12:17:00"/>
    <d v="2021-08-02T12:33:00"/>
    <x v="2"/>
    <s v="Санкт-Петербург"/>
    <s v="Комфорт"/>
  </r>
  <r>
    <n v="117272"/>
    <n v="3347"/>
    <x v="334"/>
    <d v="2021-08-27T06:53:00"/>
    <m/>
    <m/>
    <x v="0"/>
    <s v="Москва"/>
    <s v="Эконом"/>
  </r>
  <r>
    <n v="118415"/>
    <n v="278"/>
    <x v="335"/>
    <d v="2021-08-11T09:55:00"/>
    <d v="2021-08-11T10:02:00"/>
    <d v="2021-08-11T10:59:00"/>
    <x v="1"/>
    <s v="Москва"/>
    <s v="Комфорт"/>
  </r>
  <r>
    <n v="118184"/>
    <m/>
    <x v="336"/>
    <m/>
    <m/>
    <m/>
    <x v="3"/>
    <s v="Санкт-Петербург"/>
    <s v="Эконом"/>
  </r>
  <r>
    <n v="117928"/>
    <n v="1609"/>
    <x v="337"/>
    <d v="2021-08-05T17:04:00"/>
    <m/>
    <m/>
    <x v="3"/>
    <s v="Санкт-Петербург"/>
    <s v="Эконом"/>
  </r>
  <r>
    <n v="118127"/>
    <m/>
    <x v="338"/>
    <m/>
    <m/>
    <m/>
    <x v="1"/>
    <s v="Москва"/>
    <s v="Комфорт"/>
  </r>
  <r>
    <n v="117692"/>
    <n v="4977"/>
    <x v="339"/>
    <d v="2021-08-02T03:28:00"/>
    <d v="2021-08-02T03:35:00"/>
    <d v="2021-08-02T03:45:00"/>
    <x v="3"/>
    <s v="Санкт-Петербург"/>
    <s v="Эконом"/>
  </r>
  <r>
    <n v="116855"/>
    <n v="1899"/>
    <x v="340"/>
    <d v="2021-08-07T07:01:00"/>
    <d v="2021-08-07T07:11:00"/>
    <d v="2021-08-07T07:45:00"/>
    <x v="1"/>
    <s v="Москва"/>
    <s v="Комфорт"/>
  </r>
  <r>
    <n v="118373"/>
    <n v="4595"/>
    <x v="341"/>
    <d v="2021-08-21T17:11:00"/>
    <m/>
    <m/>
    <x v="1"/>
    <s v="Москва"/>
    <s v="Комфорт"/>
  </r>
  <r>
    <n v="117077"/>
    <n v="1609"/>
    <x v="342"/>
    <d v="2021-08-06T14:15:00"/>
    <d v="2021-08-06T14:21:00"/>
    <d v="2021-08-06T15:17:00"/>
    <x v="0"/>
    <s v="Москва"/>
    <s v="Эконом"/>
  </r>
  <r>
    <n v="117305"/>
    <n v="2112"/>
    <x v="343"/>
    <m/>
    <m/>
    <m/>
    <x v="0"/>
    <s v="Москва"/>
    <s v="Эконом"/>
  </r>
  <r>
    <n v="117532"/>
    <m/>
    <x v="344"/>
    <m/>
    <m/>
    <m/>
    <x v="1"/>
    <s v="Москва"/>
    <s v="Комфорт"/>
  </r>
  <r>
    <n v="117735"/>
    <n v="1461"/>
    <x v="345"/>
    <d v="2021-08-24T10:57:00"/>
    <d v="2021-08-24T11:10:00"/>
    <d v="2021-08-24T11:32:00"/>
    <x v="3"/>
    <s v="Санкт-Петербург"/>
    <s v="Эконом"/>
  </r>
  <r>
    <n v="117430"/>
    <n v="2204"/>
    <x v="346"/>
    <d v="2021-08-28T15:37:00"/>
    <d v="2021-08-28T15:47:00"/>
    <d v="2021-08-28T16:41:00"/>
    <x v="0"/>
    <s v="Москва"/>
    <s v="Эконом"/>
  </r>
  <r>
    <n v="118389"/>
    <n v="3094"/>
    <x v="347"/>
    <d v="2021-08-01T15:27:00"/>
    <d v="2021-08-01T15:40:00"/>
    <d v="2021-08-01T16:07:00"/>
    <x v="0"/>
    <s v="Москва"/>
    <s v="Эконом"/>
  </r>
  <r>
    <n v="117194"/>
    <n v="3633"/>
    <x v="348"/>
    <m/>
    <m/>
    <m/>
    <x v="1"/>
    <s v="Москва"/>
    <s v="Комфорт"/>
  </r>
  <r>
    <n v="118688"/>
    <n v="3378"/>
    <x v="349"/>
    <d v="2021-08-15T14:38:00"/>
    <d v="2021-08-15T14:40:00"/>
    <d v="2021-08-15T15:15:00"/>
    <x v="0"/>
    <s v="Москва"/>
    <s v="Эконом"/>
  </r>
  <r>
    <n v="117243"/>
    <m/>
    <x v="350"/>
    <m/>
    <m/>
    <m/>
    <x v="0"/>
    <s v="Москва"/>
    <s v="Эконом"/>
  </r>
  <r>
    <n v="118393"/>
    <m/>
    <x v="351"/>
    <m/>
    <m/>
    <m/>
    <x v="0"/>
    <s v="Москва"/>
    <s v="Эконом"/>
  </r>
  <r>
    <n v="117705"/>
    <n v="2427"/>
    <x v="352"/>
    <d v="2021-08-06T12:48:00"/>
    <d v="2021-08-06T12:54:00"/>
    <m/>
    <x v="0"/>
    <s v="Москва"/>
    <s v="Эконом"/>
  </r>
  <r>
    <n v="117445"/>
    <n v="2598"/>
    <x v="353"/>
    <d v="2021-08-07T11:17:00"/>
    <m/>
    <m/>
    <x v="0"/>
    <s v="Москва"/>
    <s v="Эконом"/>
  </r>
  <r>
    <n v="117391"/>
    <m/>
    <x v="354"/>
    <m/>
    <m/>
    <m/>
    <x v="0"/>
    <s v="Москва"/>
    <s v="Эконом"/>
  </r>
  <r>
    <n v="118259"/>
    <n v="1568"/>
    <x v="355"/>
    <d v="2021-08-20T04:05:00"/>
    <d v="2021-08-20T04:13:00"/>
    <d v="2021-08-20T05:02:00"/>
    <x v="0"/>
    <s v="Москва"/>
    <s v="Эконом"/>
  </r>
  <r>
    <n v="118741"/>
    <n v="40"/>
    <x v="356"/>
    <d v="2021-08-09T08:42:00"/>
    <m/>
    <m/>
    <x v="2"/>
    <s v="Санкт-Петербург"/>
    <s v="Комфорт"/>
  </r>
  <r>
    <n v="117156"/>
    <n v="4931"/>
    <x v="357"/>
    <d v="2021-08-05T19:01:00"/>
    <m/>
    <m/>
    <x v="3"/>
    <s v="Санкт-Петербург"/>
    <s v="Эконом"/>
  </r>
  <r>
    <n v="117840"/>
    <m/>
    <x v="358"/>
    <m/>
    <m/>
    <m/>
    <x v="1"/>
    <s v="Москва"/>
    <s v="Комфорт"/>
  </r>
  <r>
    <n v="118629"/>
    <n v="3804"/>
    <x v="359"/>
    <d v="2021-08-02T01:36:00"/>
    <d v="2021-08-02T01:38:00"/>
    <m/>
    <x v="3"/>
    <s v="Санкт-Петербург"/>
    <s v="Эконом"/>
  </r>
  <r>
    <n v="118483"/>
    <n v="4263"/>
    <x v="360"/>
    <d v="2021-08-21T02:33:00"/>
    <d v="2021-08-21T02:44:00"/>
    <d v="2021-08-21T03:06:00"/>
    <x v="0"/>
    <s v="Москва"/>
    <s v="Эконом"/>
  </r>
  <r>
    <n v="118146"/>
    <n v="2300"/>
    <x v="361"/>
    <d v="2021-08-23T01:37:00"/>
    <d v="2021-08-23T01:51:00"/>
    <d v="2021-08-23T02:43:00"/>
    <x v="0"/>
    <s v="Москва"/>
    <s v="Эконом"/>
  </r>
  <r>
    <n v="117119"/>
    <n v="3419"/>
    <x v="362"/>
    <d v="2021-08-20T01:35:00"/>
    <d v="2021-08-20T01:46:00"/>
    <d v="2021-08-20T02:23:00"/>
    <x v="3"/>
    <s v="Санкт-Петербург"/>
    <s v="Эконом"/>
  </r>
  <r>
    <n v="117512"/>
    <n v="4868"/>
    <x v="363"/>
    <d v="2021-08-26T10:56:00"/>
    <d v="2021-08-26T11:00:00"/>
    <d v="2021-08-26T11:56:00"/>
    <x v="3"/>
    <s v="Санкт-Петербург"/>
    <s v="Эконом"/>
  </r>
  <r>
    <n v="116836"/>
    <m/>
    <x v="364"/>
    <m/>
    <m/>
    <m/>
    <x v="1"/>
    <s v="Москва"/>
    <s v="Комфорт"/>
  </r>
  <r>
    <n v="118429"/>
    <m/>
    <x v="365"/>
    <m/>
    <m/>
    <m/>
    <x v="3"/>
    <s v="Санкт-Петербург"/>
    <s v="Эконом"/>
  </r>
  <r>
    <n v="118682"/>
    <m/>
    <x v="366"/>
    <m/>
    <m/>
    <m/>
    <x v="0"/>
    <s v="Москва"/>
    <s v="Эконом"/>
  </r>
  <r>
    <n v="118729"/>
    <n v="4385"/>
    <x v="367"/>
    <d v="2021-08-14T20:47:00"/>
    <d v="2021-08-14T20:59:00"/>
    <d v="2021-08-14T21:40:00"/>
    <x v="1"/>
    <s v="Москва"/>
    <s v="Комфорт"/>
  </r>
  <r>
    <n v="118445"/>
    <n v="4697"/>
    <x v="368"/>
    <d v="2021-08-15T19:20:00"/>
    <d v="2021-08-15T19:31:00"/>
    <d v="2021-08-15T20:00:00"/>
    <x v="3"/>
    <s v="Санкт-Петербург"/>
    <s v="Эконом"/>
  </r>
  <r>
    <n v="117452"/>
    <n v="1207"/>
    <x v="369"/>
    <d v="2021-08-20T20:25:00"/>
    <d v="2021-08-20T20:38:00"/>
    <d v="2021-08-20T20:45:00"/>
    <x v="3"/>
    <s v="Санкт-Петербург"/>
    <s v="Эконом"/>
  </r>
  <r>
    <n v="117573"/>
    <n v="1485"/>
    <x v="370"/>
    <d v="2021-08-18T10:32:00"/>
    <d v="2021-08-18T10:41:00"/>
    <d v="2021-08-18T11:25:00"/>
    <x v="1"/>
    <s v="Москва"/>
    <s v="Комфорт"/>
  </r>
  <r>
    <n v="116934"/>
    <n v="2011"/>
    <x v="371"/>
    <d v="2021-08-12T11:10:00"/>
    <d v="2021-08-12T11:15:00"/>
    <m/>
    <x v="1"/>
    <s v="Москва"/>
    <s v="Комфорт"/>
  </r>
  <r>
    <n v="117923"/>
    <n v="724"/>
    <x v="372"/>
    <d v="2021-08-05T15:31:00"/>
    <d v="2021-08-05T15:35:00"/>
    <d v="2021-08-05T16:28:00"/>
    <x v="1"/>
    <s v="Москва"/>
    <s v="Комфорт"/>
  </r>
  <r>
    <n v="118658"/>
    <n v="3069"/>
    <x v="373"/>
    <d v="2021-08-11T07:53:00"/>
    <d v="2021-08-11T08:00:00"/>
    <m/>
    <x v="3"/>
    <s v="Санкт-Петербург"/>
    <s v="Эконом"/>
  </r>
  <r>
    <n v="117078"/>
    <n v="4202"/>
    <x v="374"/>
    <d v="2021-08-17T11:35:00"/>
    <d v="2021-08-17T11:46:00"/>
    <d v="2021-08-17T11:59:00"/>
    <x v="0"/>
    <s v="Москва"/>
    <s v="Эконом"/>
  </r>
  <r>
    <n v="118762"/>
    <n v="3580"/>
    <x v="375"/>
    <d v="2021-08-18T18:19:00"/>
    <d v="2021-08-18T18:30:00"/>
    <d v="2021-08-18T19:02:00"/>
    <x v="1"/>
    <s v="Москва"/>
    <s v="Комфорт"/>
  </r>
  <r>
    <n v="116873"/>
    <n v="4510"/>
    <x v="376"/>
    <d v="2021-08-23T21:30:00"/>
    <d v="2021-08-23T21:32:00"/>
    <d v="2021-08-23T21:58:00"/>
    <x v="3"/>
    <s v="Санкт-Петербург"/>
    <s v="Эконом"/>
  </r>
  <r>
    <n v="118266"/>
    <n v="1194"/>
    <x v="377"/>
    <d v="2021-08-07T15:03:00"/>
    <m/>
    <m/>
    <x v="3"/>
    <s v="Санкт-Петербург"/>
    <s v="Эконом"/>
  </r>
  <r>
    <n v="117436"/>
    <n v="3891"/>
    <x v="378"/>
    <m/>
    <m/>
    <m/>
    <x v="1"/>
    <s v="Москва"/>
    <s v="Комфорт"/>
  </r>
  <r>
    <n v="117856"/>
    <m/>
    <x v="379"/>
    <m/>
    <m/>
    <m/>
    <x v="0"/>
    <s v="Москва"/>
    <s v="Эконом"/>
  </r>
  <r>
    <n v="118169"/>
    <n v="572"/>
    <x v="380"/>
    <d v="2021-08-04T20:56:00"/>
    <m/>
    <m/>
    <x v="3"/>
    <s v="Санкт-Петербург"/>
    <s v="Эконом"/>
  </r>
  <r>
    <n v="116903"/>
    <n v="3514"/>
    <x v="381"/>
    <d v="2021-08-08T08:30:00"/>
    <d v="2021-08-08T08:33:00"/>
    <d v="2021-08-08T08:56:00"/>
    <x v="0"/>
    <s v="Москва"/>
    <s v="Эконом"/>
  </r>
  <r>
    <n v="117083"/>
    <n v="4526"/>
    <x v="382"/>
    <d v="2021-08-05T20:41:00"/>
    <d v="2021-08-05T20:52:00"/>
    <d v="2021-08-05T21:49:00"/>
    <x v="2"/>
    <s v="Санкт-Петербург"/>
    <s v="Комфорт"/>
  </r>
  <r>
    <n v="118186"/>
    <n v="1977"/>
    <x v="383"/>
    <d v="2021-08-09T13:55:00"/>
    <d v="2021-08-09T14:00:00"/>
    <d v="2021-08-09T14:10:00"/>
    <x v="1"/>
    <s v="Москва"/>
    <s v="Комфорт"/>
  </r>
  <r>
    <n v="116973"/>
    <n v="1651"/>
    <x v="384"/>
    <d v="2021-08-30T23:13:00"/>
    <d v="2021-08-30T23:24:00"/>
    <d v="2021-08-30T23:37:00"/>
    <x v="3"/>
    <s v="Санкт-Петербург"/>
    <s v="Эконом"/>
  </r>
  <r>
    <n v="118210"/>
    <n v="4761"/>
    <x v="385"/>
    <d v="2021-08-29T13:10:00"/>
    <d v="2021-08-29T13:15:00"/>
    <d v="2021-08-29T13:46:00"/>
    <x v="3"/>
    <s v="Санкт-Петербург"/>
    <s v="Эконом"/>
  </r>
  <r>
    <n v="117550"/>
    <n v="3151"/>
    <x v="386"/>
    <d v="2021-08-14T00:22:00"/>
    <m/>
    <m/>
    <x v="1"/>
    <s v="Москва"/>
    <s v="Комфорт"/>
  </r>
  <r>
    <n v="118128"/>
    <n v="2976"/>
    <x v="387"/>
    <d v="2021-08-29T11:03:00"/>
    <d v="2021-08-29T11:14:00"/>
    <m/>
    <x v="0"/>
    <s v="Москва"/>
    <s v="Эконом"/>
  </r>
  <r>
    <n v="117044"/>
    <n v="4932"/>
    <x v="388"/>
    <d v="2021-08-13T10:28:00"/>
    <d v="2021-08-13T10:37:00"/>
    <d v="2021-08-13T10:46:00"/>
    <x v="3"/>
    <s v="Санкт-Петербург"/>
    <s v="Эконом"/>
  </r>
  <r>
    <n v="118760"/>
    <n v="3844"/>
    <x v="389"/>
    <d v="2021-08-29T01:51:00"/>
    <d v="2021-08-29T01:54:00"/>
    <d v="2021-08-29T02:15:00"/>
    <x v="3"/>
    <s v="Санкт-Петербург"/>
    <s v="Эконом"/>
  </r>
  <r>
    <n v="118654"/>
    <n v="4997"/>
    <x v="390"/>
    <d v="2021-08-12T14:38:00"/>
    <d v="2021-08-12T14:53:00"/>
    <d v="2021-08-12T15:44:00"/>
    <x v="3"/>
    <s v="Санкт-Петербург"/>
    <s v="Эконом"/>
  </r>
  <r>
    <n v="118630"/>
    <n v="3535"/>
    <x v="391"/>
    <d v="2021-08-30T05:52:00"/>
    <d v="2021-08-30T06:00:00"/>
    <d v="2021-08-30T06:08:00"/>
    <x v="0"/>
    <s v="Москва"/>
    <s v="Эконом"/>
  </r>
  <r>
    <n v="117210"/>
    <n v="1140"/>
    <x v="392"/>
    <d v="2021-08-08T23:12:00"/>
    <d v="2021-08-08T23:22:00"/>
    <d v="2021-08-08T23:56:00"/>
    <x v="1"/>
    <s v="Москва"/>
    <s v="Комфорт"/>
  </r>
  <r>
    <n v="117218"/>
    <n v="4220"/>
    <x v="393"/>
    <d v="2021-08-18T08:39:00"/>
    <d v="2021-08-18T08:49:00"/>
    <d v="2021-08-18T09:05:00"/>
    <x v="2"/>
    <s v="Санкт-Петербург"/>
    <s v="Комфорт"/>
  </r>
  <r>
    <n v="117472"/>
    <n v="2112"/>
    <x v="394"/>
    <d v="2021-08-12T07:36:00"/>
    <m/>
    <m/>
    <x v="2"/>
    <s v="Санкт-Петербург"/>
    <s v="Комфорт"/>
  </r>
  <r>
    <n v="117811"/>
    <n v="4563"/>
    <x v="395"/>
    <d v="2021-08-02T19:52:00"/>
    <d v="2021-08-02T19:55:00"/>
    <d v="2021-08-02T20:51:00"/>
    <x v="0"/>
    <s v="Москва"/>
    <s v="Эконом"/>
  </r>
  <r>
    <n v="118491"/>
    <n v="3399"/>
    <x v="396"/>
    <d v="2021-08-11T06:33:00"/>
    <d v="2021-08-11T06:43:00"/>
    <d v="2021-08-11T07:32:00"/>
    <x v="1"/>
    <s v="Москва"/>
    <s v="Комфорт"/>
  </r>
  <r>
    <n v="117634"/>
    <n v="2715"/>
    <x v="397"/>
    <d v="2021-08-26T20:21:00"/>
    <d v="2021-08-26T20:35:00"/>
    <d v="2021-08-26T21:03:00"/>
    <x v="3"/>
    <s v="Санкт-Петербург"/>
    <s v="Эконом"/>
  </r>
  <r>
    <n v="117577"/>
    <m/>
    <x v="398"/>
    <m/>
    <m/>
    <m/>
    <x v="0"/>
    <s v="Москва"/>
    <s v="Эконом"/>
  </r>
  <r>
    <n v="118098"/>
    <m/>
    <x v="399"/>
    <m/>
    <m/>
    <m/>
    <x v="2"/>
    <s v="Санкт-Петербург"/>
    <s v="Комфорт"/>
  </r>
  <r>
    <n v="116889"/>
    <n v="3418"/>
    <x v="400"/>
    <m/>
    <m/>
    <m/>
    <x v="0"/>
    <s v="Москва"/>
    <s v="Эконом"/>
  </r>
  <r>
    <n v="118420"/>
    <n v="4192"/>
    <x v="401"/>
    <d v="2021-08-14T18:52:00"/>
    <d v="2021-08-14T19:00:00"/>
    <m/>
    <x v="0"/>
    <s v="Москва"/>
    <s v="Эконом"/>
  </r>
  <r>
    <n v="118180"/>
    <m/>
    <x v="402"/>
    <m/>
    <m/>
    <m/>
    <x v="0"/>
    <s v="Москва"/>
    <s v="Эконом"/>
  </r>
  <r>
    <n v="118501"/>
    <n v="91"/>
    <x v="403"/>
    <d v="2021-08-22T14:21:00"/>
    <d v="2021-08-22T14:28:00"/>
    <d v="2021-08-22T15:25:00"/>
    <x v="0"/>
    <s v="Москва"/>
    <s v="Эконом"/>
  </r>
  <r>
    <n v="117755"/>
    <m/>
    <x v="404"/>
    <m/>
    <m/>
    <m/>
    <x v="3"/>
    <s v="Санкт-Петербург"/>
    <s v="Эконом"/>
  </r>
  <r>
    <n v="117504"/>
    <n v="355"/>
    <x v="265"/>
    <d v="2021-08-20T05:02:00"/>
    <d v="2021-08-20T05:04:00"/>
    <d v="2021-08-20T05:45:00"/>
    <x v="1"/>
    <s v="Москва"/>
    <s v="Комфорт"/>
  </r>
  <r>
    <n v="117101"/>
    <m/>
    <x v="405"/>
    <m/>
    <m/>
    <m/>
    <x v="0"/>
    <s v="Москва"/>
    <s v="Эконом"/>
  </r>
  <r>
    <n v="117075"/>
    <n v="1609"/>
    <x v="406"/>
    <d v="2021-08-10T04:31:00"/>
    <d v="2021-08-10T04:35:00"/>
    <d v="2021-08-10T04:59:00"/>
    <x v="0"/>
    <s v="Москва"/>
    <s v="Эконом"/>
  </r>
  <r>
    <n v="118305"/>
    <n v="3756"/>
    <x v="407"/>
    <d v="2021-08-16T05:34:00"/>
    <d v="2021-08-16T05:41:00"/>
    <d v="2021-08-16T06:00:00"/>
    <x v="1"/>
    <s v="Москва"/>
    <s v="Комфорт"/>
  </r>
  <r>
    <n v="118392"/>
    <n v="3541"/>
    <x v="408"/>
    <d v="2021-08-05T18:01:00"/>
    <d v="2021-08-05T18:05:00"/>
    <d v="2021-08-05T19:02:00"/>
    <x v="3"/>
    <s v="Санкт-Петербург"/>
    <s v="Эконом"/>
  </r>
  <r>
    <n v="117695"/>
    <m/>
    <x v="409"/>
    <m/>
    <m/>
    <m/>
    <x v="3"/>
    <s v="Санкт-Петербург"/>
    <s v="Эконом"/>
  </r>
  <r>
    <n v="117799"/>
    <m/>
    <x v="410"/>
    <m/>
    <m/>
    <m/>
    <x v="0"/>
    <s v="Москва"/>
    <s v="Эконом"/>
  </r>
  <r>
    <n v="117873"/>
    <n v="431"/>
    <x v="411"/>
    <d v="2021-08-23T06:31:00"/>
    <d v="2021-08-23T06:44:00"/>
    <d v="2021-08-23T07:00:00"/>
    <x v="1"/>
    <s v="Москва"/>
    <s v="Комфорт"/>
  </r>
  <r>
    <n v="118079"/>
    <n v="2118"/>
    <x v="412"/>
    <d v="2021-08-17T19:53:00"/>
    <m/>
    <m/>
    <x v="0"/>
    <s v="Москва"/>
    <s v="Эконом"/>
  </r>
  <r>
    <n v="117921"/>
    <m/>
    <x v="413"/>
    <m/>
    <m/>
    <m/>
    <x v="3"/>
    <s v="Санкт-Петербург"/>
    <s v="Эконом"/>
  </r>
  <r>
    <n v="116862"/>
    <n v="2733"/>
    <x v="414"/>
    <d v="2021-08-15T03:47:00"/>
    <d v="2021-08-15T03:59:00"/>
    <d v="2021-08-15T04:06:00"/>
    <x v="0"/>
    <s v="Москва"/>
    <s v="Эконом"/>
  </r>
  <r>
    <n v="118296"/>
    <m/>
    <x v="415"/>
    <m/>
    <m/>
    <m/>
    <x v="0"/>
    <s v="Москва"/>
    <s v="Эконом"/>
  </r>
  <r>
    <n v="118523"/>
    <n v="4784"/>
    <x v="416"/>
    <d v="2021-08-04T14:50:00"/>
    <m/>
    <m/>
    <x v="3"/>
    <s v="Санкт-Петербург"/>
    <s v="Эконом"/>
  </r>
  <r>
    <n v="117722"/>
    <n v="4909"/>
    <x v="417"/>
    <d v="2021-08-13T17:17:00"/>
    <d v="2021-08-13T17:28:00"/>
    <d v="2021-08-13T17:52:00"/>
    <x v="1"/>
    <s v="Москва"/>
    <s v="Комфорт"/>
  </r>
  <r>
    <n v="117401"/>
    <n v="4710"/>
    <x v="418"/>
    <d v="2021-08-08T20:27:00"/>
    <d v="2021-08-08T20:33:00"/>
    <d v="2021-08-08T21:22:00"/>
    <x v="2"/>
    <s v="Санкт-Петербург"/>
    <s v="Комфорт"/>
  </r>
  <r>
    <n v="117520"/>
    <n v="2090"/>
    <x v="419"/>
    <d v="2021-08-04T13:05:00"/>
    <d v="2021-08-04T13:12:00"/>
    <d v="2021-08-04T13:41:00"/>
    <x v="3"/>
    <s v="Санкт-Петербург"/>
    <s v="Эконом"/>
  </r>
  <r>
    <n v="117189"/>
    <m/>
    <x v="420"/>
    <m/>
    <m/>
    <m/>
    <x v="1"/>
    <s v="Москва"/>
    <s v="Комфорт"/>
  </r>
  <r>
    <n v="118452"/>
    <n v="4962"/>
    <x v="421"/>
    <d v="2021-08-06T20:34:00"/>
    <d v="2021-08-06T20:47:00"/>
    <d v="2021-08-06T21:10:00"/>
    <x v="1"/>
    <s v="Москва"/>
    <s v="Комфорт"/>
  </r>
  <r>
    <n v="118518"/>
    <m/>
    <x v="422"/>
    <m/>
    <m/>
    <m/>
    <x v="3"/>
    <s v="Санкт-Петербург"/>
    <s v="Эконом"/>
  </r>
  <r>
    <n v="118068"/>
    <n v="2749"/>
    <x v="423"/>
    <d v="2021-08-29T05:55:00"/>
    <d v="2021-08-29T06:00:00"/>
    <d v="2021-08-29T06:53:00"/>
    <x v="0"/>
    <s v="Москва"/>
    <s v="Эконом"/>
  </r>
  <r>
    <n v="117911"/>
    <n v="2658"/>
    <x v="424"/>
    <d v="2021-08-28T20:55:00"/>
    <d v="2021-08-28T21:09:00"/>
    <d v="2021-08-28T21:39:00"/>
    <x v="0"/>
    <s v="Москва"/>
    <s v="Эконом"/>
  </r>
  <r>
    <n v="118246"/>
    <m/>
    <x v="425"/>
    <m/>
    <m/>
    <m/>
    <x v="0"/>
    <s v="Москва"/>
    <s v="Эконом"/>
  </r>
  <r>
    <n v="118192"/>
    <n v="2820"/>
    <x v="426"/>
    <d v="2021-08-16T09:36:00"/>
    <m/>
    <m/>
    <x v="0"/>
    <s v="Москва"/>
    <s v="Эконом"/>
  </r>
  <r>
    <n v="117302"/>
    <m/>
    <x v="427"/>
    <m/>
    <m/>
    <m/>
    <x v="0"/>
    <s v="Москва"/>
    <s v="Эконом"/>
  </r>
  <r>
    <n v="116975"/>
    <n v="1150"/>
    <x v="428"/>
    <d v="2021-08-30T18:09:00"/>
    <d v="2021-08-30T18:21:00"/>
    <d v="2021-08-30T18:43:00"/>
    <x v="2"/>
    <s v="Санкт-Петербург"/>
    <s v="Комфорт"/>
  </r>
  <r>
    <n v="118585"/>
    <n v="3869"/>
    <x v="429"/>
    <d v="2021-08-17T09:27:00"/>
    <d v="2021-08-17T09:40:00"/>
    <d v="2021-08-17T10:19:00"/>
    <x v="2"/>
    <s v="Санкт-Петербург"/>
    <s v="Комфорт"/>
  </r>
  <r>
    <n v="117985"/>
    <n v="1349"/>
    <x v="430"/>
    <d v="2021-08-24T11:02:00"/>
    <d v="2021-08-24T11:16:00"/>
    <d v="2021-08-24T12:16:00"/>
    <x v="2"/>
    <s v="Санкт-Петербург"/>
    <s v="Комфорт"/>
  </r>
  <r>
    <n v="117071"/>
    <n v="3369"/>
    <x v="431"/>
    <d v="2021-08-07T20:01:00"/>
    <m/>
    <m/>
    <x v="1"/>
    <s v="Москва"/>
    <s v="Комфорт"/>
  </r>
  <r>
    <n v="118168"/>
    <n v="3688"/>
    <x v="432"/>
    <d v="2021-08-19T05:12:00"/>
    <d v="2021-08-19T05:26:00"/>
    <m/>
    <x v="0"/>
    <s v="Москва"/>
    <s v="Эконом"/>
  </r>
  <r>
    <n v="116773"/>
    <n v="4192"/>
    <x v="433"/>
    <d v="2021-08-08T10:25:00"/>
    <d v="2021-08-08T10:38:00"/>
    <d v="2021-08-08T10:47:00"/>
    <x v="3"/>
    <s v="Санкт-Петербург"/>
    <s v="Эконом"/>
  </r>
  <r>
    <n v="117109"/>
    <n v="2888"/>
    <x v="434"/>
    <d v="2021-08-23T10:36:00"/>
    <d v="2021-08-23T10:38:00"/>
    <d v="2021-08-23T11:35:00"/>
    <x v="3"/>
    <s v="Санкт-Петербург"/>
    <s v="Эконом"/>
  </r>
  <r>
    <n v="118358"/>
    <n v="4922"/>
    <x v="435"/>
    <d v="2021-08-27T16:21:00"/>
    <d v="2021-08-27T16:28:00"/>
    <d v="2021-08-27T16:53:00"/>
    <x v="1"/>
    <s v="Москва"/>
    <s v="Комфорт"/>
  </r>
  <r>
    <n v="116968"/>
    <n v="1287"/>
    <x v="436"/>
    <d v="2021-08-22T15:19:00"/>
    <m/>
    <m/>
    <x v="1"/>
    <s v="Москва"/>
    <s v="Комфорт"/>
  </r>
  <r>
    <n v="117635"/>
    <n v="645"/>
    <x v="437"/>
    <d v="2021-08-17T21:43:00"/>
    <d v="2021-08-17T21:54:00"/>
    <m/>
    <x v="3"/>
    <s v="Санкт-Петербург"/>
    <s v="Эконом"/>
  </r>
  <r>
    <n v="116881"/>
    <n v="2198"/>
    <x v="438"/>
    <d v="2021-08-22T20:37:00"/>
    <d v="2021-08-22T20:43:00"/>
    <d v="2021-08-22T21:22:00"/>
    <x v="3"/>
    <s v="Санкт-Петербург"/>
    <s v="Эконом"/>
  </r>
  <r>
    <n v="118672"/>
    <n v="3755"/>
    <x v="439"/>
    <d v="2021-08-13T11:44:00"/>
    <d v="2021-08-13T11:53:00"/>
    <d v="2021-08-13T12:21:00"/>
    <x v="0"/>
    <s v="Москва"/>
    <s v="Эконом"/>
  </r>
  <r>
    <n v="118385"/>
    <m/>
    <x v="440"/>
    <m/>
    <m/>
    <m/>
    <x v="2"/>
    <s v="Санкт-Петербург"/>
    <s v="Комфорт"/>
  </r>
  <r>
    <n v="117500"/>
    <n v="1707"/>
    <x v="441"/>
    <d v="2021-08-14T15:27:00"/>
    <d v="2021-08-14T15:29:00"/>
    <d v="2021-08-14T15:58:00"/>
    <x v="0"/>
    <s v="Москва"/>
    <s v="Эконом"/>
  </r>
  <r>
    <n v="117989"/>
    <n v="2811"/>
    <x v="442"/>
    <d v="2021-08-27T07:01:00"/>
    <m/>
    <m/>
    <x v="0"/>
    <s v="Москва"/>
    <s v="Эконом"/>
  </r>
  <r>
    <n v="116938"/>
    <n v="2178"/>
    <x v="443"/>
    <d v="2021-08-26T17:39:00"/>
    <m/>
    <m/>
    <x v="0"/>
    <s v="Москва"/>
    <s v="Эконом"/>
  </r>
  <r>
    <n v="118034"/>
    <m/>
    <x v="444"/>
    <m/>
    <m/>
    <m/>
    <x v="1"/>
    <s v="Москва"/>
    <s v="Комфорт"/>
  </r>
  <r>
    <n v="117758"/>
    <n v="4907"/>
    <x v="445"/>
    <d v="2021-08-29T20:16:00"/>
    <d v="2021-08-29T20:19:00"/>
    <d v="2021-08-29T20:36:00"/>
    <x v="0"/>
    <s v="Москва"/>
    <s v="Эконом"/>
  </r>
  <r>
    <n v="117155"/>
    <n v="2624"/>
    <x v="446"/>
    <d v="2021-08-22T12:49:00"/>
    <d v="2021-08-22T12:59:00"/>
    <d v="2021-08-22T13:50:00"/>
    <x v="1"/>
    <s v="Москва"/>
    <s v="Комфорт"/>
  </r>
  <r>
    <n v="118622"/>
    <n v="3374"/>
    <x v="447"/>
    <d v="2021-08-22T08:43:00"/>
    <d v="2021-08-22T08:52:00"/>
    <d v="2021-08-22T09:38:00"/>
    <x v="0"/>
    <s v="Москва"/>
    <s v="Эконом"/>
  </r>
  <r>
    <n v="117594"/>
    <n v="2247"/>
    <x v="448"/>
    <d v="2021-08-11T19:17:00"/>
    <d v="2021-08-11T19:30:00"/>
    <d v="2021-08-11T19:58:00"/>
    <x v="0"/>
    <s v="Москва"/>
    <s v="Эконом"/>
  </r>
  <r>
    <n v="116919"/>
    <n v="180"/>
    <x v="449"/>
    <d v="2021-08-17T13:27:00"/>
    <d v="2021-08-17T13:35:00"/>
    <m/>
    <x v="1"/>
    <s v="Москва"/>
    <s v="Комфорт"/>
  </r>
  <r>
    <n v="117816"/>
    <n v="2761"/>
    <x v="450"/>
    <d v="2021-08-18T10:19:00"/>
    <d v="2021-08-18T10:32:00"/>
    <d v="2021-08-18T11:27:00"/>
    <x v="0"/>
    <s v="Москва"/>
    <s v="Эконом"/>
  </r>
  <r>
    <n v="117629"/>
    <m/>
    <x v="451"/>
    <m/>
    <m/>
    <m/>
    <x v="3"/>
    <s v="Санкт-Петербург"/>
    <s v="Эконом"/>
  </r>
  <r>
    <n v="118139"/>
    <n v="355"/>
    <x v="452"/>
    <d v="2021-08-23T16:43:00"/>
    <d v="2021-08-23T16:49:00"/>
    <d v="2021-08-23T17:18:00"/>
    <x v="0"/>
    <s v="Москва"/>
    <s v="Эконом"/>
  </r>
  <r>
    <n v="118185"/>
    <n v="2408"/>
    <x v="453"/>
    <d v="2021-08-01T09:07:00"/>
    <m/>
    <m/>
    <x v="1"/>
    <s v="Москва"/>
    <s v="Комфорт"/>
  </r>
  <r>
    <n v="117497"/>
    <n v="277"/>
    <x v="454"/>
    <d v="2021-08-05T07:13:00"/>
    <d v="2021-08-05T07:27:00"/>
    <d v="2021-08-05T07:46:00"/>
    <x v="3"/>
    <s v="Санкт-Петербург"/>
    <s v="Эконом"/>
  </r>
  <r>
    <n v="118165"/>
    <n v="928"/>
    <x v="428"/>
    <d v="2021-08-30T18:00:00"/>
    <d v="2021-08-30T18:03:00"/>
    <d v="2021-08-30T18:11:00"/>
    <x v="3"/>
    <s v="Санкт-Петербург"/>
    <s v="Эконом"/>
  </r>
  <r>
    <n v="117273"/>
    <n v="915"/>
    <x v="455"/>
    <d v="2021-08-01T13:01:00"/>
    <d v="2021-08-01T13:14:00"/>
    <d v="2021-08-01T14:11:00"/>
    <x v="1"/>
    <s v="Москва"/>
    <s v="Комфорт"/>
  </r>
  <r>
    <n v="118653"/>
    <n v="1745"/>
    <x v="456"/>
    <d v="2021-08-23T23:59:00"/>
    <d v="2021-08-24T00:03:00"/>
    <d v="2021-08-24T00:40:00"/>
    <x v="0"/>
    <s v="Москва"/>
    <s v="Эконом"/>
  </r>
  <r>
    <n v="117779"/>
    <n v="2062"/>
    <x v="457"/>
    <d v="2021-08-23T03:06:00"/>
    <m/>
    <m/>
    <x v="0"/>
    <s v="Москва"/>
    <s v="Эконом"/>
  </r>
  <r>
    <n v="117283"/>
    <m/>
    <x v="458"/>
    <m/>
    <m/>
    <m/>
    <x v="0"/>
    <s v="Москва"/>
    <s v="Эконом"/>
  </r>
  <r>
    <n v="116849"/>
    <m/>
    <x v="459"/>
    <m/>
    <m/>
    <m/>
    <x v="1"/>
    <s v="Москва"/>
    <s v="Комфорт"/>
  </r>
  <r>
    <n v="118307"/>
    <n v="3957"/>
    <x v="460"/>
    <d v="2021-08-06T02:08:00"/>
    <d v="2021-08-06T02:10:00"/>
    <d v="2021-08-06T02:36:00"/>
    <x v="0"/>
    <s v="Москва"/>
    <s v="Эконом"/>
  </r>
  <r>
    <n v="117672"/>
    <n v="2093"/>
    <x v="461"/>
    <d v="2021-08-21T12:41:00"/>
    <d v="2021-08-21T12:47:00"/>
    <d v="2021-08-21T12:55:00"/>
    <x v="0"/>
    <s v="Москва"/>
    <s v="Эконом"/>
  </r>
  <r>
    <n v="117314"/>
    <n v="3230"/>
    <x v="462"/>
    <d v="2021-08-30T20:28:00"/>
    <d v="2021-08-30T20:35:00"/>
    <d v="2021-08-30T20:48:00"/>
    <x v="0"/>
    <s v="Москва"/>
    <s v="Эконом"/>
  </r>
  <r>
    <n v="117053"/>
    <n v="4949"/>
    <x v="463"/>
    <d v="2021-08-28T08:45:00"/>
    <d v="2021-08-28T08:54:00"/>
    <d v="2021-08-28T09:22:00"/>
    <x v="0"/>
    <s v="Москва"/>
    <s v="Эконом"/>
  </r>
  <r>
    <n v="117034"/>
    <n v="2299"/>
    <x v="464"/>
    <d v="2021-08-28T05:12:00"/>
    <m/>
    <m/>
    <x v="2"/>
    <s v="Санкт-Петербург"/>
    <s v="Комфорт"/>
  </r>
  <r>
    <n v="117239"/>
    <n v="752"/>
    <x v="465"/>
    <d v="2021-08-07T21:27:00"/>
    <m/>
    <m/>
    <x v="3"/>
    <s v="Санкт-Петербург"/>
    <s v="Эконом"/>
  </r>
  <r>
    <n v="118108"/>
    <n v="1811"/>
    <x v="466"/>
    <d v="2021-08-22T23:14:00"/>
    <d v="2021-08-22T23:20:00"/>
    <d v="2021-08-22T23:35:00"/>
    <x v="3"/>
    <s v="Санкт-Петербург"/>
    <s v="Эконом"/>
  </r>
  <r>
    <n v="117534"/>
    <n v="2489"/>
    <x v="467"/>
    <d v="2021-08-12T07:50:00"/>
    <m/>
    <m/>
    <x v="0"/>
    <s v="Москва"/>
    <s v="Эконом"/>
  </r>
  <r>
    <n v="116901"/>
    <n v="3803"/>
    <x v="468"/>
    <d v="2021-08-13T10:09:00"/>
    <d v="2021-08-13T10:21:00"/>
    <d v="2021-08-13T11:04:00"/>
    <x v="3"/>
    <s v="Санкт-Петербург"/>
    <s v="Эконом"/>
  </r>
  <r>
    <n v="118444"/>
    <m/>
    <x v="469"/>
    <m/>
    <m/>
    <m/>
    <x v="0"/>
    <s v="Москва"/>
    <s v="Эконом"/>
  </r>
  <r>
    <n v="117584"/>
    <n v="3015"/>
    <x v="470"/>
    <d v="2021-08-24T00:42:00"/>
    <d v="2021-08-24T00:47:00"/>
    <d v="2021-08-24T01:33:00"/>
    <x v="3"/>
    <s v="Санкт-Петербург"/>
    <s v="Эконом"/>
  </r>
  <r>
    <n v="118113"/>
    <n v="908"/>
    <x v="471"/>
    <d v="2021-08-21T18:43:00"/>
    <d v="2021-08-21T18:54:00"/>
    <d v="2021-08-21T19:15:00"/>
    <x v="0"/>
    <s v="Москва"/>
    <s v="Эконом"/>
  </r>
  <r>
    <n v="117054"/>
    <n v="619"/>
    <x v="472"/>
    <d v="2021-08-18T14:44:00"/>
    <m/>
    <m/>
    <x v="1"/>
    <s v="Москва"/>
    <s v="Комфорт"/>
  </r>
  <r>
    <n v="118695"/>
    <n v="4756"/>
    <x v="473"/>
    <d v="2021-08-06T20:47:00"/>
    <m/>
    <m/>
    <x v="3"/>
    <s v="Санкт-Петербург"/>
    <s v="Эконом"/>
  </r>
  <r>
    <n v="117256"/>
    <n v="1054"/>
    <x v="474"/>
    <d v="2021-08-12T20:58:00"/>
    <m/>
    <m/>
    <x v="2"/>
    <s v="Санкт-Петербург"/>
    <s v="Комфорт"/>
  </r>
  <r>
    <n v="116824"/>
    <n v="4989"/>
    <x v="475"/>
    <d v="2021-08-30T15:28:00"/>
    <d v="2021-08-30T15:31:00"/>
    <d v="2021-08-30T16:16:00"/>
    <x v="0"/>
    <s v="Москва"/>
    <s v="Эконом"/>
  </r>
  <r>
    <n v="117739"/>
    <n v="970"/>
    <x v="476"/>
    <d v="2021-08-28T19:27:00"/>
    <d v="2021-08-28T19:33:00"/>
    <d v="2021-08-28T20:16:00"/>
    <x v="0"/>
    <s v="Москва"/>
    <s v="Эконом"/>
  </r>
  <r>
    <n v="117616"/>
    <n v="329"/>
    <x v="477"/>
    <d v="2021-08-10T13:06:00"/>
    <d v="2021-08-10T13:21:00"/>
    <d v="2021-08-10T13:49:00"/>
    <x v="1"/>
    <s v="Москва"/>
    <s v="Комфорт"/>
  </r>
  <r>
    <n v="117116"/>
    <n v="1228"/>
    <x v="478"/>
    <m/>
    <m/>
    <m/>
    <x v="3"/>
    <s v="Санкт-Петербург"/>
    <s v="Эконом"/>
  </r>
  <r>
    <n v="116989"/>
    <n v="945"/>
    <x v="479"/>
    <m/>
    <m/>
    <m/>
    <x v="2"/>
    <s v="Санкт-Петербург"/>
    <s v="Комфорт"/>
  </r>
  <r>
    <n v="117364"/>
    <n v="1323"/>
    <x v="480"/>
    <d v="2021-08-29T09:42:00"/>
    <d v="2021-08-29T09:46:00"/>
    <d v="2021-08-29T10:08:00"/>
    <x v="1"/>
    <s v="Москва"/>
    <s v="Комфорт"/>
  </r>
  <r>
    <n v="116905"/>
    <n v="2185"/>
    <x v="481"/>
    <d v="2021-08-19T09:53:00"/>
    <m/>
    <m/>
    <x v="0"/>
    <s v="Москва"/>
    <s v="Эконом"/>
  </r>
  <r>
    <n v="118496"/>
    <n v="322"/>
    <x v="482"/>
    <d v="2021-08-05T19:36:00"/>
    <d v="2021-08-05T19:39:00"/>
    <d v="2021-08-05T20:10:00"/>
    <x v="0"/>
    <s v="Москва"/>
    <s v="Эконом"/>
  </r>
  <r>
    <n v="117025"/>
    <m/>
    <x v="483"/>
    <m/>
    <m/>
    <m/>
    <x v="2"/>
    <s v="Санкт-Петербург"/>
    <s v="Комфорт"/>
  </r>
  <r>
    <n v="117929"/>
    <n v="3715"/>
    <x v="484"/>
    <m/>
    <m/>
    <m/>
    <x v="1"/>
    <s v="Москва"/>
    <s v="Комфорт"/>
  </r>
  <r>
    <n v="117067"/>
    <m/>
    <x v="485"/>
    <m/>
    <m/>
    <m/>
    <x v="0"/>
    <s v="Москва"/>
    <s v="Эконом"/>
  </r>
  <r>
    <n v="118401"/>
    <n v="3903"/>
    <x v="486"/>
    <d v="2021-08-24T05:50:00"/>
    <d v="2021-08-24T05:53:00"/>
    <d v="2021-08-24T06:24:00"/>
    <x v="0"/>
    <s v="Москва"/>
    <s v="Эконом"/>
  </r>
  <r>
    <n v="117234"/>
    <n v="3888"/>
    <x v="487"/>
    <d v="2021-08-08T15:54:00"/>
    <d v="2021-08-08T16:03:00"/>
    <m/>
    <x v="2"/>
    <s v="Санкт-Петербург"/>
    <s v="Комфорт"/>
  </r>
  <r>
    <n v="117724"/>
    <n v="957"/>
    <x v="488"/>
    <m/>
    <m/>
    <m/>
    <x v="1"/>
    <s v="Москва"/>
    <s v="Комфорт"/>
  </r>
  <r>
    <n v="117505"/>
    <m/>
    <x v="489"/>
    <m/>
    <m/>
    <m/>
    <x v="0"/>
    <s v="Москва"/>
    <s v="Эконом"/>
  </r>
  <r>
    <n v="117946"/>
    <n v="3657"/>
    <x v="490"/>
    <d v="2021-08-24T22:16:00"/>
    <d v="2021-08-24T22:18:00"/>
    <d v="2021-08-24T23:09:00"/>
    <x v="0"/>
    <s v="Москва"/>
    <s v="Эконом"/>
  </r>
  <r>
    <n v="116930"/>
    <n v="1914"/>
    <x v="491"/>
    <d v="2021-08-16T10:19:00"/>
    <d v="2021-08-16T10:25:00"/>
    <d v="2021-08-16T11:19:00"/>
    <x v="0"/>
    <s v="Москва"/>
    <s v="Эконом"/>
  </r>
  <r>
    <n v="118341"/>
    <n v="2514"/>
    <x v="492"/>
    <m/>
    <m/>
    <m/>
    <x v="1"/>
    <s v="Москва"/>
    <s v="Комфорт"/>
  </r>
  <r>
    <n v="118716"/>
    <m/>
    <x v="493"/>
    <m/>
    <m/>
    <m/>
    <x v="0"/>
    <s v="Москва"/>
    <s v="Эконом"/>
  </r>
  <r>
    <n v="117024"/>
    <n v="4162"/>
    <x v="494"/>
    <d v="2021-08-20T10:25:00"/>
    <d v="2021-08-20T10:32:00"/>
    <d v="2021-08-20T11:22:00"/>
    <x v="0"/>
    <s v="Москва"/>
    <s v="Эконом"/>
  </r>
  <r>
    <n v="117491"/>
    <n v="2846"/>
    <x v="495"/>
    <d v="2021-08-23T23:05:00"/>
    <m/>
    <m/>
    <x v="0"/>
    <s v="Москва"/>
    <s v="Эконом"/>
  </r>
  <r>
    <n v="117870"/>
    <n v="1923"/>
    <x v="496"/>
    <d v="2021-08-02T20:12:00"/>
    <m/>
    <m/>
    <x v="0"/>
    <s v="Москва"/>
    <s v="Эконом"/>
  </r>
  <r>
    <n v="118550"/>
    <m/>
    <x v="497"/>
    <m/>
    <m/>
    <m/>
    <x v="2"/>
    <s v="Санкт-Петербург"/>
    <s v="Комфорт"/>
  </r>
  <r>
    <n v="117904"/>
    <n v="754"/>
    <x v="498"/>
    <d v="2021-08-17T04:22:00"/>
    <d v="2021-08-17T04:33:00"/>
    <d v="2021-08-17T04:54:00"/>
    <x v="0"/>
    <s v="Москва"/>
    <s v="Эконом"/>
  </r>
  <r>
    <n v="118519"/>
    <n v="1943"/>
    <x v="499"/>
    <d v="2021-08-03T19:17:00"/>
    <d v="2021-08-03T19:24:00"/>
    <m/>
    <x v="0"/>
    <s v="Москва"/>
    <s v="Эконом"/>
  </r>
  <r>
    <n v="117632"/>
    <n v="1735"/>
    <x v="500"/>
    <d v="2021-08-11T07:49:00"/>
    <d v="2021-08-11T08:04:00"/>
    <d v="2021-08-11T08:24:00"/>
    <x v="0"/>
    <s v="Москва"/>
    <s v="Эконом"/>
  </r>
  <r>
    <n v="118591"/>
    <n v="785"/>
    <x v="501"/>
    <d v="2021-08-16T00:59:00"/>
    <d v="2021-08-16T01:13:00"/>
    <d v="2021-08-16T02:02:00"/>
    <x v="0"/>
    <s v="Москва"/>
    <s v="Эконом"/>
  </r>
  <r>
    <n v="118623"/>
    <n v="1604"/>
    <x v="502"/>
    <d v="2021-08-23T22:22:00"/>
    <d v="2021-08-23T22:25:00"/>
    <d v="2021-08-23T22:49:00"/>
    <x v="0"/>
    <s v="Москва"/>
    <s v="Эконом"/>
  </r>
  <r>
    <n v="117200"/>
    <n v="4370"/>
    <x v="503"/>
    <d v="2021-08-20T08:27:00"/>
    <d v="2021-08-20T08:38:00"/>
    <d v="2021-08-20T09:17:00"/>
    <x v="0"/>
    <s v="Москва"/>
    <s v="Эконом"/>
  </r>
  <r>
    <n v="118376"/>
    <n v="1383"/>
    <x v="504"/>
    <d v="2021-08-01T10:27:00"/>
    <m/>
    <m/>
    <x v="3"/>
    <s v="Санкт-Петербург"/>
    <s v="Эконом"/>
  </r>
  <r>
    <n v="118763"/>
    <m/>
    <x v="505"/>
    <m/>
    <m/>
    <m/>
    <x v="3"/>
    <s v="Санкт-Петербург"/>
    <s v="Эконом"/>
  </r>
  <r>
    <n v="117864"/>
    <n v="2810"/>
    <x v="506"/>
    <d v="2021-08-20T14:12:00"/>
    <m/>
    <m/>
    <x v="3"/>
    <s v="Санкт-Петербург"/>
    <s v="Эконом"/>
  </r>
  <r>
    <n v="116780"/>
    <n v="3140"/>
    <x v="507"/>
    <d v="2021-08-11T01:36:00"/>
    <d v="2021-08-11T01:41:00"/>
    <d v="2021-08-11T01:53:00"/>
    <x v="0"/>
    <s v="Москва"/>
    <s v="Эконом"/>
  </r>
  <r>
    <n v="117064"/>
    <n v="1682"/>
    <x v="508"/>
    <d v="2021-08-23T22:24:00"/>
    <d v="2021-08-23T22:28:00"/>
    <d v="2021-08-23T23:13:00"/>
    <x v="1"/>
    <s v="Москва"/>
    <s v="Комфорт"/>
  </r>
  <r>
    <n v="117867"/>
    <n v="1813"/>
    <x v="509"/>
    <d v="2021-08-02T11:46:00"/>
    <d v="2021-08-02T11:55:00"/>
    <d v="2021-08-02T12:34:00"/>
    <x v="3"/>
    <s v="Санкт-Петербург"/>
    <s v="Эконом"/>
  </r>
  <r>
    <n v="117212"/>
    <n v="1328"/>
    <x v="510"/>
    <d v="2021-08-09T23:15:00"/>
    <d v="2021-08-09T23:17:00"/>
    <m/>
    <x v="0"/>
    <s v="Москва"/>
    <s v="Эконом"/>
  </r>
  <r>
    <n v="118337"/>
    <n v="221"/>
    <x v="511"/>
    <d v="2021-08-26T21:35:00"/>
    <d v="2021-08-26T21:40:00"/>
    <d v="2021-08-26T22:39:00"/>
    <x v="0"/>
    <s v="Москва"/>
    <s v="Эконом"/>
  </r>
  <r>
    <n v="116900"/>
    <n v="397"/>
    <x v="512"/>
    <d v="2021-08-21T19:01:00"/>
    <d v="2021-08-21T19:08:00"/>
    <d v="2021-08-21T19:27:00"/>
    <x v="3"/>
    <s v="Санкт-Петербург"/>
    <s v="Эконом"/>
  </r>
  <r>
    <n v="116953"/>
    <n v="4042"/>
    <x v="513"/>
    <d v="2021-08-10T08:33:00"/>
    <d v="2021-08-10T08:40:00"/>
    <d v="2021-08-10T08:53:00"/>
    <x v="0"/>
    <s v="Москва"/>
    <s v="Эконом"/>
  </r>
  <r>
    <n v="117209"/>
    <n v="3569"/>
    <x v="514"/>
    <d v="2021-08-04T10:47:00"/>
    <d v="2021-08-04T10:53:00"/>
    <d v="2021-08-04T11:15:00"/>
    <x v="3"/>
    <s v="Санкт-Петербург"/>
    <s v="Эконом"/>
  </r>
  <r>
    <n v="118728"/>
    <m/>
    <x v="228"/>
    <m/>
    <m/>
    <m/>
    <x v="0"/>
    <s v="Москва"/>
    <s v="Эконом"/>
  </r>
  <r>
    <n v="116999"/>
    <n v="2200"/>
    <x v="515"/>
    <m/>
    <m/>
    <m/>
    <x v="2"/>
    <s v="Санкт-Петербург"/>
    <s v="Комфорт"/>
  </r>
  <r>
    <n v="118670"/>
    <n v="2994"/>
    <x v="516"/>
    <d v="2021-08-13T09:21:00"/>
    <d v="2021-08-13T09:29:00"/>
    <d v="2021-08-13T09:54:00"/>
    <x v="3"/>
    <s v="Санкт-Петербург"/>
    <s v="Эконом"/>
  </r>
  <r>
    <n v="117310"/>
    <n v="2271"/>
    <x v="517"/>
    <d v="2021-08-14T23:16:00"/>
    <d v="2021-08-14T23:24:00"/>
    <d v="2021-08-14T23:58:00"/>
    <x v="1"/>
    <s v="Москва"/>
    <s v="Комфорт"/>
  </r>
  <r>
    <n v="118596"/>
    <m/>
    <x v="518"/>
    <m/>
    <m/>
    <m/>
    <x v="0"/>
    <s v="Москва"/>
    <s v="Эконом"/>
  </r>
  <r>
    <n v="118548"/>
    <n v="342"/>
    <x v="519"/>
    <d v="2021-08-17T03:10:00"/>
    <d v="2021-08-17T03:17:00"/>
    <d v="2021-08-17T03:58:00"/>
    <x v="3"/>
    <s v="Санкт-Петербург"/>
    <s v="Эконом"/>
  </r>
  <r>
    <n v="118037"/>
    <n v="4925"/>
    <x v="520"/>
    <m/>
    <m/>
    <m/>
    <x v="2"/>
    <s v="Санкт-Петербург"/>
    <s v="Комфорт"/>
  </r>
  <r>
    <n v="117775"/>
    <m/>
    <x v="521"/>
    <m/>
    <m/>
    <m/>
    <x v="1"/>
    <s v="Москва"/>
    <s v="Комфорт"/>
  </r>
  <r>
    <n v="117502"/>
    <n v="4654"/>
    <x v="522"/>
    <m/>
    <m/>
    <m/>
    <x v="2"/>
    <s v="Санкт-Петербург"/>
    <s v="Комфорт"/>
  </r>
  <r>
    <n v="117526"/>
    <n v="780"/>
    <x v="523"/>
    <d v="2021-08-30T11:14:00"/>
    <d v="2021-08-30T11:21:00"/>
    <m/>
    <x v="0"/>
    <s v="Москва"/>
    <s v="Эконом"/>
  </r>
  <r>
    <n v="118204"/>
    <n v="1686"/>
    <x v="524"/>
    <m/>
    <m/>
    <m/>
    <x v="1"/>
    <s v="Москва"/>
    <s v="Комфорт"/>
  </r>
  <r>
    <n v="118419"/>
    <n v="4185"/>
    <x v="525"/>
    <d v="2021-08-17T18:45:00"/>
    <d v="2021-08-17T18:53:00"/>
    <d v="2021-08-17T19:48:00"/>
    <x v="0"/>
    <s v="Москва"/>
    <s v="Эконом"/>
  </r>
  <r>
    <n v="117518"/>
    <m/>
    <x v="526"/>
    <m/>
    <m/>
    <m/>
    <x v="1"/>
    <s v="Москва"/>
    <s v="Комфорт"/>
  </r>
  <r>
    <n v="117041"/>
    <n v="4176"/>
    <x v="527"/>
    <d v="2021-08-23T23:21:00"/>
    <d v="2021-08-23T23:36:00"/>
    <d v="2021-08-24T00:03:00"/>
    <x v="0"/>
    <s v="Москва"/>
    <s v="Эконом"/>
  </r>
  <r>
    <n v="117138"/>
    <n v="2536"/>
    <x v="528"/>
    <d v="2021-08-02T14:56:00"/>
    <d v="2021-08-02T15:00:00"/>
    <d v="2021-08-02T15:24:00"/>
    <x v="0"/>
    <s v="Москва"/>
    <s v="Эконом"/>
  </r>
  <r>
    <n v="117909"/>
    <m/>
    <x v="529"/>
    <m/>
    <m/>
    <m/>
    <x v="0"/>
    <s v="Москва"/>
    <s v="Эконом"/>
  </r>
  <r>
    <n v="118417"/>
    <n v="3283"/>
    <x v="530"/>
    <m/>
    <m/>
    <m/>
    <x v="1"/>
    <s v="Москва"/>
    <s v="Комфорт"/>
  </r>
  <r>
    <n v="117470"/>
    <n v="3578"/>
    <x v="531"/>
    <d v="2021-08-08T18:35:00"/>
    <d v="2021-08-08T18:40:00"/>
    <d v="2021-08-08T19:43:00"/>
    <x v="0"/>
    <s v="Москва"/>
    <s v="Эконом"/>
  </r>
  <r>
    <n v="118004"/>
    <n v="3914"/>
    <x v="532"/>
    <d v="2021-08-18T13:56:00"/>
    <m/>
    <m/>
    <x v="0"/>
    <s v="Москва"/>
    <s v="Эконом"/>
  </r>
  <r>
    <n v="118234"/>
    <n v="734"/>
    <x v="533"/>
    <d v="2021-08-22T11:11:00"/>
    <d v="2021-08-22T11:20:00"/>
    <d v="2021-08-22T11:45:00"/>
    <x v="0"/>
    <s v="Москва"/>
    <s v="Эконом"/>
  </r>
  <r>
    <n v="118294"/>
    <n v="1910"/>
    <x v="534"/>
    <d v="2021-08-18T12:52:00"/>
    <d v="2021-08-18T13:01:00"/>
    <d v="2021-08-18T13:31:00"/>
    <x v="3"/>
    <s v="Санкт-Петербург"/>
    <s v="Эконом"/>
  </r>
  <r>
    <n v="118129"/>
    <n v="1622"/>
    <x v="535"/>
    <d v="2021-08-12T16:34:00"/>
    <m/>
    <m/>
    <x v="3"/>
    <s v="Санкт-Петербург"/>
    <s v="Эконом"/>
  </r>
  <r>
    <n v="117712"/>
    <n v="4957"/>
    <x v="536"/>
    <d v="2021-08-29T11:06:00"/>
    <d v="2021-08-29T11:17:00"/>
    <d v="2021-08-29T12:16:00"/>
    <x v="3"/>
    <s v="Санкт-Петербург"/>
    <s v="Эконом"/>
  </r>
  <r>
    <n v="117637"/>
    <n v="990"/>
    <x v="537"/>
    <d v="2021-08-01T19:26:00"/>
    <d v="2021-08-01T19:37:00"/>
    <d v="2021-08-01T20:39:00"/>
    <x v="0"/>
    <s v="Москва"/>
    <s v="Эконом"/>
  </r>
  <r>
    <n v="118782"/>
    <n v="4522"/>
    <x v="538"/>
    <d v="2021-08-13T07:14:00"/>
    <d v="2021-08-13T07:17:00"/>
    <d v="2021-08-13T07:34:00"/>
    <x v="0"/>
    <s v="Москва"/>
    <s v="Эконом"/>
  </r>
  <r>
    <n v="116925"/>
    <n v="4335"/>
    <x v="539"/>
    <d v="2021-08-27T09:37:00"/>
    <m/>
    <m/>
    <x v="1"/>
    <s v="Москва"/>
    <s v="Комфорт"/>
  </r>
  <r>
    <n v="117326"/>
    <n v="3799"/>
    <x v="540"/>
    <d v="2021-08-21T06:02:00"/>
    <d v="2021-08-21T06:17:00"/>
    <d v="2021-08-21T07:17:00"/>
    <x v="1"/>
    <s v="Москва"/>
    <s v="Комфорт"/>
  </r>
  <r>
    <n v="117248"/>
    <n v="1164"/>
    <x v="541"/>
    <d v="2021-08-10T02:03:00"/>
    <d v="2021-08-10T02:18:00"/>
    <m/>
    <x v="0"/>
    <s v="Москва"/>
    <s v="Эконом"/>
  </r>
  <r>
    <n v="118780"/>
    <m/>
    <x v="542"/>
    <m/>
    <m/>
    <m/>
    <x v="0"/>
    <s v="Москва"/>
    <s v="Эконом"/>
  </r>
  <r>
    <n v="116794"/>
    <n v="450"/>
    <x v="543"/>
    <d v="2021-08-11T03:39:00"/>
    <m/>
    <m/>
    <x v="3"/>
    <s v="Санкт-Петербург"/>
    <s v="Эконом"/>
  </r>
  <r>
    <n v="118498"/>
    <n v="432"/>
    <x v="544"/>
    <m/>
    <m/>
    <m/>
    <x v="1"/>
    <s v="Москва"/>
    <s v="Комфорт"/>
  </r>
  <r>
    <n v="117931"/>
    <n v="2874"/>
    <x v="545"/>
    <d v="2021-08-28T04:20:00"/>
    <m/>
    <m/>
    <x v="0"/>
    <s v="Москва"/>
    <s v="Эконом"/>
  </r>
  <r>
    <n v="117998"/>
    <n v="1879"/>
    <x v="546"/>
    <d v="2021-08-13T17:45:00"/>
    <d v="2021-08-13T17:51:00"/>
    <d v="2021-08-13T18:38:00"/>
    <x v="3"/>
    <s v="Санкт-Петербург"/>
    <s v="Эконом"/>
  </r>
  <r>
    <n v="118371"/>
    <n v="4946"/>
    <x v="547"/>
    <d v="2021-08-13T07:15:00"/>
    <d v="2021-08-13T07:19:00"/>
    <d v="2021-08-13T07:34:00"/>
    <x v="1"/>
    <s v="Москва"/>
    <s v="Комфорт"/>
  </r>
  <r>
    <n v="118720"/>
    <n v="463"/>
    <x v="548"/>
    <d v="2021-08-25T11:50:00"/>
    <d v="2021-08-25T12:05:00"/>
    <d v="2021-08-25T12:20:00"/>
    <x v="0"/>
    <s v="Москва"/>
    <s v="Эконом"/>
  </r>
  <r>
    <n v="117907"/>
    <n v="3468"/>
    <x v="549"/>
    <d v="2021-08-07T01:19:00"/>
    <d v="2021-08-07T01:26:00"/>
    <m/>
    <x v="3"/>
    <s v="Санкт-Петербург"/>
    <s v="Эконом"/>
  </r>
  <r>
    <n v="118060"/>
    <m/>
    <x v="550"/>
    <m/>
    <m/>
    <m/>
    <x v="0"/>
    <s v="Москва"/>
    <s v="Эконом"/>
  </r>
  <r>
    <n v="117144"/>
    <n v="2503"/>
    <x v="551"/>
    <d v="2021-08-02T04:23:00"/>
    <d v="2021-08-02T04:38:00"/>
    <d v="2021-08-02T05:05:00"/>
    <x v="1"/>
    <s v="Москва"/>
    <s v="Комфорт"/>
  </r>
  <r>
    <n v="117652"/>
    <m/>
    <x v="552"/>
    <m/>
    <m/>
    <m/>
    <x v="2"/>
    <s v="Санкт-Петербург"/>
    <s v="Комфорт"/>
  </r>
  <r>
    <n v="117072"/>
    <n v="2182"/>
    <x v="553"/>
    <d v="2021-08-12T08:14:00"/>
    <d v="2021-08-12T08:18:00"/>
    <d v="2021-08-12T08:55:00"/>
    <x v="0"/>
    <s v="Москва"/>
    <s v="Эконом"/>
  </r>
  <r>
    <n v="117429"/>
    <m/>
    <x v="554"/>
    <m/>
    <m/>
    <m/>
    <x v="1"/>
    <s v="Москва"/>
    <s v="Комфорт"/>
  </r>
  <r>
    <n v="118756"/>
    <n v="2836"/>
    <x v="555"/>
    <d v="2021-08-27T15:20:00"/>
    <d v="2021-08-27T15:27:00"/>
    <m/>
    <x v="0"/>
    <s v="Москва"/>
    <s v="Эконом"/>
  </r>
  <r>
    <n v="118466"/>
    <n v="3776"/>
    <x v="556"/>
    <d v="2021-08-25T16:25:00"/>
    <d v="2021-08-25T16:27:00"/>
    <d v="2021-08-25T17:24:00"/>
    <x v="3"/>
    <s v="Санкт-Петербург"/>
    <s v="Эконом"/>
  </r>
  <r>
    <n v="117780"/>
    <n v="1508"/>
    <x v="557"/>
    <m/>
    <m/>
    <m/>
    <x v="2"/>
    <s v="Санкт-Петербург"/>
    <s v="Комфорт"/>
  </r>
  <r>
    <n v="117416"/>
    <n v="1147"/>
    <x v="558"/>
    <d v="2021-08-02T06:35:00"/>
    <d v="2021-08-02T06:43:00"/>
    <d v="2021-08-02T07:28:00"/>
    <x v="3"/>
    <s v="Санкт-Петербург"/>
    <s v="Эконом"/>
  </r>
  <r>
    <n v="116892"/>
    <n v="1314"/>
    <x v="559"/>
    <d v="2021-08-22T03:27:00"/>
    <d v="2021-08-22T03:33:00"/>
    <d v="2021-08-22T04:26:00"/>
    <x v="0"/>
    <s v="Москва"/>
    <s v="Эконом"/>
  </r>
  <r>
    <n v="117832"/>
    <n v="3478"/>
    <x v="560"/>
    <d v="2021-08-13T11:29:00"/>
    <m/>
    <m/>
    <x v="0"/>
    <s v="Москва"/>
    <s v="Эконом"/>
  </r>
  <r>
    <n v="117974"/>
    <n v="2052"/>
    <x v="561"/>
    <d v="2021-08-20T19:00:00"/>
    <d v="2021-08-20T19:03:00"/>
    <d v="2021-08-20T19:39:00"/>
    <x v="0"/>
    <s v="Москва"/>
    <s v="Эконом"/>
  </r>
  <r>
    <n v="117172"/>
    <m/>
    <x v="562"/>
    <m/>
    <m/>
    <m/>
    <x v="1"/>
    <s v="Москва"/>
    <s v="Комфорт"/>
  </r>
  <r>
    <n v="117599"/>
    <n v="4418"/>
    <x v="563"/>
    <d v="2021-08-14T09:39:00"/>
    <d v="2021-08-14T09:51:00"/>
    <d v="2021-08-14T10:19:00"/>
    <x v="0"/>
    <s v="Москва"/>
    <s v="Эконом"/>
  </r>
  <r>
    <n v="118230"/>
    <n v="4111"/>
    <x v="564"/>
    <d v="2021-08-20T13:00:00"/>
    <d v="2021-08-20T13:15:00"/>
    <d v="2021-08-20T13:53:00"/>
    <x v="3"/>
    <s v="Санкт-Петербург"/>
    <s v="Эконом"/>
  </r>
  <r>
    <n v="118412"/>
    <n v="3720"/>
    <x v="565"/>
    <d v="2021-08-10T21:30:00"/>
    <m/>
    <m/>
    <x v="1"/>
    <s v="Москва"/>
    <s v="Комфорт"/>
  </r>
  <r>
    <n v="118717"/>
    <n v="4894"/>
    <x v="566"/>
    <d v="2021-08-03T02:33:00"/>
    <d v="2021-08-03T02:35:00"/>
    <d v="2021-08-03T02:56:00"/>
    <x v="0"/>
    <s v="Москва"/>
    <s v="Эконом"/>
  </r>
  <r>
    <n v="118692"/>
    <m/>
    <x v="567"/>
    <m/>
    <m/>
    <m/>
    <x v="1"/>
    <s v="Москва"/>
    <s v="Комфорт"/>
  </r>
  <r>
    <n v="117220"/>
    <n v="3228"/>
    <x v="568"/>
    <d v="2021-08-12T02:57:00"/>
    <d v="2021-08-12T03:02:00"/>
    <d v="2021-08-12T03:49:00"/>
    <x v="1"/>
    <s v="Москва"/>
    <s v="Комфорт"/>
  </r>
  <r>
    <n v="116997"/>
    <n v="1735"/>
    <x v="569"/>
    <d v="2021-08-20T09:54:00"/>
    <d v="2021-08-20T09:59:00"/>
    <d v="2021-08-20T10:19:00"/>
    <x v="0"/>
    <s v="Москва"/>
    <s v="Эконом"/>
  </r>
  <r>
    <n v="118110"/>
    <n v="80"/>
    <x v="570"/>
    <d v="2021-08-26T11:24:00"/>
    <d v="2021-08-26T11:39:00"/>
    <d v="2021-08-26T12:00:00"/>
    <x v="3"/>
    <s v="Санкт-Петербург"/>
    <s v="Эконом"/>
  </r>
  <r>
    <n v="118407"/>
    <n v="4969"/>
    <x v="571"/>
    <d v="2021-08-23T01:28:00"/>
    <d v="2021-08-23T01:30:00"/>
    <d v="2021-08-23T01:51:00"/>
    <x v="0"/>
    <s v="Москва"/>
    <s v="Эконом"/>
  </r>
  <r>
    <n v="118586"/>
    <n v="2903"/>
    <x v="572"/>
    <d v="2021-08-11T12:44:00"/>
    <m/>
    <m/>
    <x v="2"/>
    <s v="Санкт-Петербург"/>
    <s v="Комфорт"/>
  </r>
  <r>
    <n v="117978"/>
    <n v="4882"/>
    <x v="573"/>
    <m/>
    <m/>
    <m/>
    <x v="1"/>
    <s v="Москва"/>
    <s v="Комфорт"/>
  </r>
  <r>
    <n v="117058"/>
    <n v="3314"/>
    <x v="574"/>
    <m/>
    <m/>
    <m/>
    <x v="1"/>
    <s v="Москва"/>
    <s v="Комфорт"/>
  </r>
  <r>
    <n v="118097"/>
    <n v="3888"/>
    <x v="341"/>
    <d v="2021-08-21T17:10:00"/>
    <d v="2021-08-21T17:19:00"/>
    <d v="2021-08-21T17:54:00"/>
    <x v="1"/>
    <s v="Москва"/>
    <s v="Комфорт"/>
  </r>
  <r>
    <n v="117076"/>
    <m/>
    <x v="575"/>
    <m/>
    <m/>
    <m/>
    <x v="0"/>
    <s v="Москва"/>
    <s v="Эконом"/>
  </r>
  <r>
    <n v="118512"/>
    <n v="321"/>
    <x v="576"/>
    <m/>
    <m/>
    <m/>
    <x v="1"/>
    <s v="Москва"/>
    <s v="Комфорт"/>
  </r>
  <r>
    <n v="117678"/>
    <n v="3217"/>
    <x v="577"/>
    <d v="2021-08-10T19:18:00"/>
    <d v="2021-08-10T19:25:00"/>
    <d v="2021-08-10T20:04:00"/>
    <x v="0"/>
    <s v="Москва"/>
    <s v="Эконом"/>
  </r>
  <r>
    <n v="117163"/>
    <m/>
    <x v="578"/>
    <m/>
    <m/>
    <m/>
    <x v="3"/>
    <s v="Санкт-Петербург"/>
    <s v="Эконом"/>
  </r>
  <r>
    <n v="118424"/>
    <n v="1824"/>
    <x v="579"/>
    <d v="2021-08-09T00:17:00"/>
    <d v="2021-08-09T00:27:00"/>
    <m/>
    <x v="2"/>
    <s v="Санкт-Петербург"/>
    <s v="Комфорт"/>
  </r>
  <r>
    <n v="116789"/>
    <n v="1939"/>
    <x v="580"/>
    <d v="2021-08-07T19:25:00"/>
    <d v="2021-08-07T19:38:00"/>
    <d v="2021-08-07T19:51:00"/>
    <x v="0"/>
    <s v="Москва"/>
    <s v="Эконом"/>
  </r>
  <r>
    <n v="118394"/>
    <n v="2391"/>
    <x v="581"/>
    <d v="2021-08-06T07:29:00"/>
    <d v="2021-08-06T07:31:00"/>
    <d v="2021-08-06T08:32:00"/>
    <x v="0"/>
    <s v="Москва"/>
    <s v="Эконом"/>
  </r>
  <r>
    <n v="116958"/>
    <m/>
    <x v="582"/>
    <m/>
    <m/>
    <m/>
    <x v="3"/>
    <s v="Санкт-Петербург"/>
    <s v="Эконом"/>
  </r>
  <r>
    <n v="118318"/>
    <n v="2154"/>
    <x v="583"/>
    <d v="2021-08-04T17:19:00"/>
    <d v="2021-08-04T17:33:00"/>
    <d v="2021-08-04T17:44:00"/>
    <x v="1"/>
    <s v="Москва"/>
    <s v="Комфорт"/>
  </r>
  <r>
    <n v="118679"/>
    <n v="1305"/>
    <x v="584"/>
    <d v="2021-08-08T16:36:00"/>
    <d v="2021-08-08T16:44:00"/>
    <d v="2021-08-08T17:01:00"/>
    <x v="2"/>
    <s v="Санкт-Петербург"/>
    <s v="Комфорт"/>
  </r>
  <r>
    <n v="117344"/>
    <n v="974"/>
    <x v="585"/>
    <d v="2021-08-26T09:15:00"/>
    <m/>
    <m/>
    <x v="3"/>
    <s v="Санкт-Петербург"/>
    <s v="Эконом"/>
  </r>
  <r>
    <n v="117437"/>
    <n v="633"/>
    <x v="586"/>
    <d v="2021-08-12T17:08:00"/>
    <m/>
    <m/>
    <x v="0"/>
    <s v="Москва"/>
    <s v="Эконом"/>
  </r>
  <r>
    <n v="117486"/>
    <n v="129"/>
    <x v="587"/>
    <d v="2021-08-28T21:20:00"/>
    <d v="2021-08-28T21:28:00"/>
    <d v="2021-08-28T22:15:00"/>
    <x v="0"/>
    <s v="Москва"/>
    <s v="Эконом"/>
  </r>
  <r>
    <n v="118718"/>
    <n v="2090"/>
    <x v="588"/>
    <d v="2021-08-24T22:59:00"/>
    <d v="2021-08-24T23:03:00"/>
    <d v="2021-08-24T23:39:00"/>
    <x v="1"/>
    <s v="Москва"/>
    <s v="Комфорт"/>
  </r>
  <r>
    <n v="117547"/>
    <m/>
    <x v="589"/>
    <m/>
    <m/>
    <m/>
    <x v="1"/>
    <s v="Москва"/>
    <s v="Комфорт"/>
  </r>
  <r>
    <n v="117825"/>
    <n v="1123"/>
    <x v="590"/>
    <d v="2021-08-28T11:57:00"/>
    <m/>
    <m/>
    <x v="0"/>
    <s v="Москва"/>
    <s v="Эконом"/>
  </r>
  <r>
    <n v="118551"/>
    <n v="2573"/>
    <x v="591"/>
    <d v="2021-08-28T18:33:00"/>
    <d v="2021-08-28T18:42:00"/>
    <d v="2021-08-28T19:41:00"/>
    <x v="1"/>
    <s v="Москва"/>
    <s v="Комфорт"/>
  </r>
  <r>
    <n v="118044"/>
    <n v="1812"/>
    <x v="448"/>
    <d v="2021-08-11T19:16:00"/>
    <d v="2021-08-11T19:23:00"/>
    <d v="2021-08-11T19:47:00"/>
    <x v="0"/>
    <s v="Москва"/>
    <s v="Эконом"/>
  </r>
  <r>
    <n v="117244"/>
    <n v="2822"/>
    <x v="592"/>
    <d v="2021-08-05T06:37:00"/>
    <d v="2021-08-05T06:50:00"/>
    <d v="2021-08-05T07:17:00"/>
    <x v="0"/>
    <s v="Москва"/>
    <s v="Эконом"/>
  </r>
  <r>
    <n v="117782"/>
    <n v="3655"/>
    <x v="593"/>
    <m/>
    <m/>
    <m/>
    <x v="1"/>
    <s v="Москва"/>
    <s v="Комфорт"/>
  </r>
  <r>
    <n v="117542"/>
    <n v="1007"/>
    <x v="594"/>
    <d v="2021-08-30T23:48:00"/>
    <m/>
    <m/>
    <x v="0"/>
    <s v="Москва"/>
    <s v="Эконом"/>
  </r>
  <r>
    <n v="117306"/>
    <n v="4731"/>
    <x v="595"/>
    <d v="2021-08-21T21:11:00"/>
    <m/>
    <m/>
    <x v="0"/>
    <s v="Москва"/>
    <s v="Эконом"/>
  </r>
  <r>
    <n v="117188"/>
    <m/>
    <x v="596"/>
    <m/>
    <m/>
    <m/>
    <x v="1"/>
    <s v="Москва"/>
    <s v="Комфорт"/>
  </r>
  <r>
    <n v="118002"/>
    <m/>
    <x v="597"/>
    <m/>
    <m/>
    <m/>
    <x v="3"/>
    <s v="Санкт-Петербург"/>
    <s v="Эконом"/>
  </r>
  <r>
    <n v="118092"/>
    <n v="2386"/>
    <x v="598"/>
    <d v="2021-08-23T05:01:00"/>
    <d v="2021-08-23T05:16:00"/>
    <d v="2021-08-23T05:28:00"/>
    <x v="2"/>
    <s v="Санкт-Петербург"/>
    <s v="Комфорт"/>
  </r>
  <r>
    <n v="117056"/>
    <n v="3454"/>
    <x v="599"/>
    <d v="2021-08-06T14:51:00"/>
    <d v="2021-08-06T14:58:00"/>
    <d v="2021-08-06T15:05:00"/>
    <x v="0"/>
    <s v="Москва"/>
    <s v="Эконом"/>
  </r>
  <r>
    <n v="117662"/>
    <n v="4322"/>
    <x v="600"/>
    <d v="2021-08-12T03:20:00"/>
    <d v="2021-08-12T03:35:00"/>
    <d v="2021-08-12T04:15:00"/>
    <x v="1"/>
    <s v="Москва"/>
    <s v="Комфорт"/>
  </r>
  <r>
    <n v="118345"/>
    <n v="606"/>
    <x v="601"/>
    <d v="2021-08-16T23:15:00"/>
    <d v="2021-08-16T23:24:00"/>
    <d v="2021-08-17T00:04:00"/>
    <x v="1"/>
    <s v="Москва"/>
    <s v="Комфорт"/>
  </r>
  <r>
    <n v="118685"/>
    <n v="2233"/>
    <x v="602"/>
    <m/>
    <m/>
    <m/>
    <x v="3"/>
    <s v="Санкт-Петербург"/>
    <s v="Эконом"/>
  </r>
  <r>
    <n v="116932"/>
    <n v="3236"/>
    <x v="603"/>
    <d v="2021-08-14T11:05:00"/>
    <m/>
    <m/>
    <x v="1"/>
    <s v="Москва"/>
    <s v="Комфорт"/>
  </r>
  <r>
    <n v="118315"/>
    <n v="4330"/>
    <x v="604"/>
    <d v="2021-08-24T04:59:00"/>
    <d v="2021-08-24T05:11:00"/>
    <d v="2021-08-24T05:19:00"/>
    <x v="1"/>
    <s v="Москва"/>
    <s v="Комфорт"/>
  </r>
  <r>
    <n v="116928"/>
    <n v="4388"/>
    <x v="605"/>
    <d v="2021-08-06T15:04:00"/>
    <d v="2021-08-06T15:10:00"/>
    <d v="2021-08-06T16:03:00"/>
    <x v="0"/>
    <s v="Москва"/>
    <s v="Эконом"/>
  </r>
  <r>
    <n v="118698"/>
    <n v="51"/>
    <x v="606"/>
    <d v="2021-08-26T14:08:00"/>
    <d v="2021-08-26T14:19:00"/>
    <d v="2021-08-26T15:13:00"/>
    <x v="2"/>
    <s v="Санкт-Петербург"/>
    <s v="Комфорт"/>
  </r>
  <r>
    <n v="117521"/>
    <n v="1024"/>
    <x v="607"/>
    <d v="2021-08-16T11:02:00"/>
    <d v="2021-08-16T11:17:00"/>
    <d v="2021-08-16T11:51:00"/>
    <x v="1"/>
    <s v="Москва"/>
    <s v="Комфорт"/>
  </r>
  <r>
    <n v="116911"/>
    <n v="3242"/>
    <x v="608"/>
    <d v="2021-08-07T15:54:00"/>
    <d v="2021-08-07T16:06:00"/>
    <d v="2021-08-07T16:54:00"/>
    <x v="0"/>
    <s v="Москва"/>
    <s v="Эконом"/>
  </r>
  <r>
    <n v="117863"/>
    <n v="4551"/>
    <x v="609"/>
    <d v="2021-08-29T03:52:00"/>
    <m/>
    <m/>
    <x v="1"/>
    <s v="Москва"/>
    <s v="Комфорт"/>
  </r>
  <r>
    <n v="116950"/>
    <n v="2371"/>
    <x v="610"/>
    <d v="2021-08-07T11:06:00"/>
    <d v="2021-08-07T11:20:00"/>
    <d v="2021-08-07T12:11:00"/>
    <x v="3"/>
    <s v="Санкт-Петербург"/>
    <s v="Эконом"/>
  </r>
  <r>
    <n v="117583"/>
    <n v="4491"/>
    <x v="611"/>
    <d v="2021-08-17T20:32:00"/>
    <d v="2021-08-17T20:38:00"/>
    <d v="2021-08-17T21:03:00"/>
    <x v="0"/>
    <s v="Москва"/>
    <s v="Эконом"/>
  </r>
  <r>
    <n v="118226"/>
    <n v="3461"/>
    <x v="612"/>
    <d v="2021-08-13T15:23:00"/>
    <m/>
    <m/>
    <x v="0"/>
    <s v="Москва"/>
    <s v="Эконом"/>
  </r>
  <r>
    <n v="117761"/>
    <n v="2912"/>
    <x v="613"/>
    <d v="2021-08-19T07:04:00"/>
    <d v="2021-08-19T07:15:00"/>
    <m/>
    <x v="0"/>
    <s v="Москва"/>
    <s v="Эконом"/>
  </r>
  <r>
    <n v="117490"/>
    <m/>
    <x v="614"/>
    <m/>
    <m/>
    <m/>
    <x v="3"/>
    <s v="Санкт-Петербург"/>
    <s v="Эконом"/>
  </r>
  <r>
    <n v="118631"/>
    <n v="2347"/>
    <x v="615"/>
    <d v="2021-08-08T03:19:00"/>
    <d v="2021-08-08T03:30:00"/>
    <d v="2021-08-08T04:19:00"/>
    <x v="1"/>
    <s v="Москва"/>
    <s v="Комфорт"/>
  </r>
  <r>
    <n v="116977"/>
    <n v="1543"/>
    <x v="616"/>
    <d v="2021-08-04T18:14:00"/>
    <d v="2021-08-04T18:19:00"/>
    <d v="2021-08-04T18:32:00"/>
    <x v="1"/>
    <s v="Москва"/>
    <s v="Комфорт"/>
  </r>
  <r>
    <n v="118383"/>
    <m/>
    <x v="617"/>
    <m/>
    <m/>
    <m/>
    <x v="3"/>
    <s v="Санкт-Петербург"/>
    <s v="Эконом"/>
  </r>
  <r>
    <n v="117731"/>
    <n v="2159"/>
    <x v="618"/>
    <d v="2021-08-11T21:29:00"/>
    <d v="2021-08-11T21:41:00"/>
    <d v="2021-08-11T22:30:00"/>
    <x v="2"/>
    <s v="Санкт-Петербург"/>
    <s v="Комфорт"/>
  </r>
  <r>
    <n v="118029"/>
    <n v="844"/>
    <x v="619"/>
    <d v="2021-08-14T07:03:00"/>
    <d v="2021-08-14T07:08:00"/>
    <d v="2021-08-14T07:57:00"/>
    <x v="2"/>
    <s v="Санкт-Петербург"/>
    <s v="Комфорт"/>
  </r>
  <r>
    <n v="116944"/>
    <n v="1175"/>
    <x v="620"/>
    <d v="2021-08-05T13:01:00"/>
    <m/>
    <m/>
    <x v="3"/>
    <s v="Санкт-Петербург"/>
    <s v="Эконом"/>
  </r>
  <r>
    <n v="117352"/>
    <n v="4155"/>
    <x v="621"/>
    <d v="2021-08-19T12:04:00"/>
    <d v="2021-08-19T12:15:00"/>
    <d v="2021-08-19T12:47:00"/>
    <x v="0"/>
    <s v="Москва"/>
    <s v="Эконом"/>
  </r>
  <r>
    <n v="118167"/>
    <n v="3795"/>
    <x v="622"/>
    <m/>
    <m/>
    <m/>
    <x v="2"/>
    <s v="Санкт-Петербург"/>
    <s v="Комфорт"/>
  </r>
  <r>
    <n v="118031"/>
    <m/>
    <x v="623"/>
    <m/>
    <m/>
    <m/>
    <x v="1"/>
    <s v="Москва"/>
    <s v="Комфорт"/>
  </r>
  <r>
    <n v="117410"/>
    <n v="2601"/>
    <x v="624"/>
    <m/>
    <m/>
    <m/>
    <x v="1"/>
    <s v="Москва"/>
    <s v="Комфорт"/>
  </r>
  <r>
    <n v="117791"/>
    <n v="4122"/>
    <x v="420"/>
    <d v="2021-08-01T18:32:00"/>
    <d v="2021-08-01T18:45:00"/>
    <d v="2021-08-01T19:02:00"/>
    <x v="0"/>
    <s v="Москва"/>
    <s v="Эконом"/>
  </r>
  <r>
    <n v="118147"/>
    <n v="3847"/>
    <x v="625"/>
    <d v="2021-08-30T18:47:00"/>
    <d v="2021-08-30T18:53:00"/>
    <d v="2021-08-30T19:52:00"/>
    <x v="0"/>
    <s v="Москва"/>
    <s v="Эконом"/>
  </r>
  <r>
    <n v="116803"/>
    <n v="4939"/>
    <x v="626"/>
    <d v="2021-08-20T10:52:00"/>
    <d v="2021-08-20T10:57:00"/>
    <d v="2021-08-20T11:08:00"/>
    <x v="0"/>
    <s v="Москва"/>
    <s v="Эконом"/>
  </r>
  <r>
    <n v="117337"/>
    <n v="2156"/>
    <x v="627"/>
    <d v="2021-08-21T06:04:00"/>
    <m/>
    <m/>
    <x v="3"/>
    <s v="Санкт-Петербург"/>
    <s v="Эконом"/>
  </r>
  <r>
    <n v="117148"/>
    <n v="2825"/>
    <x v="628"/>
    <d v="2021-08-10T19:01:00"/>
    <m/>
    <m/>
    <x v="0"/>
    <s v="Москва"/>
    <s v="Эконом"/>
  </r>
  <r>
    <n v="118295"/>
    <n v="1243"/>
    <x v="629"/>
    <d v="2021-08-14T15:21:00"/>
    <d v="2021-08-14T15:28:00"/>
    <d v="2021-08-14T15:44:00"/>
    <x v="0"/>
    <s v="Москва"/>
    <s v="Эконом"/>
  </r>
  <r>
    <n v="118759"/>
    <n v="2089"/>
    <x v="630"/>
    <d v="2021-08-05T18:33:00"/>
    <d v="2021-08-05T18:39:00"/>
    <d v="2021-08-05T19:20:00"/>
    <x v="1"/>
    <s v="Москва"/>
    <s v="Комфорт"/>
  </r>
  <r>
    <n v="118178"/>
    <n v="3295"/>
    <x v="631"/>
    <d v="2021-08-25T13:01:00"/>
    <d v="2021-08-25T13:08:00"/>
    <d v="2021-08-25T13:54:00"/>
    <x v="3"/>
    <s v="Санкт-Петербург"/>
    <s v="Эконом"/>
  </r>
  <r>
    <n v="117389"/>
    <m/>
    <x v="632"/>
    <m/>
    <m/>
    <m/>
    <x v="1"/>
    <s v="Москва"/>
    <s v="Комфорт"/>
  </r>
  <r>
    <n v="116882"/>
    <n v="4495"/>
    <x v="633"/>
    <m/>
    <m/>
    <m/>
    <x v="0"/>
    <s v="Москва"/>
    <s v="Эконом"/>
  </r>
  <r>
    <n v="118467"/>
    <n v="1299"/>
    <x v="634"/>
    <d v="2021-08-09T12:04:00"/>
    <d v="2021-08-09T12:13:00"/>
    <d v="2021-08-09T13:03:00"/>
    <x v="2"/>
    <s v="Санкт-Петербург"/>
    <s v="Комфорт"/>
  </r>
  <r>
    <n v="118086"/>
    <n v="3623"/>
    <x v="635"/>
    <d v="2021-08-10T12:31:00"/>
    <d v="2021-08-10T12:40:00"/>
    <d v="2021-08-10T12:47:00"/>
    <x v="0"/>
    <s v="Москва"/>
    <s v="Эконом"/>
  </r>
  <r>
    <n v="116922"/>
    <n v="160"/>
    <x v="636"/>
    <d v="2021-08-06T07:17:00"/>
    <d v="2021-08-06T07:19:00"/>
    <d v="2021-08-06T07:51:00"/>
    <x v="3"/>
    <s v="Санкт-Петербург"/>
    <s v="Эконом"/>
  </r>
  <r>
    <n v="118197"/>
    <n v="4178"/>
    <x v="637"/>
    <d v="2021-08-07T04:39:00"/>
    <d v="2021-08-07T04:41:00"/>
    <d v="2021-08-07T05:40:00"/>
    <x v="3"/>
    <s v="Санкт-Петербург"/>
    <s v="Эконом"/>
  </r>
  <r>
    <n v="117956"/>
    <n v="3609"/>
    <x v="638"/>
    <d v="2021-08-24T19:03:00"/>
    <d v="2021-08-24T19:06:00"/>
    <d v="2021-08-24T19:16:00"/>
    <x v="2"/>
    <s v="Санкт-Петербург"/>
    <s v="Комфорт"/>
  </r>
  <r>
    <n v="118231"/>
    <n v="328"/>
    <x v="639"/>
    <d v="2021-08-15T06:16:00"/>
    <d v="2021-08-15T06:22:00"/>
    <d v="2021-08-15T06:31:00"/>
    <x v="1"/>
    <s v="Москва"/>
    <s v="Комфорт"/>
  </r>
  <r>
    <n v="117834"/>
    <n v="1805"/>
    <x v="640"/>
    <d v="2021-08-15T04:46:00"/>
    <d v="2021-08-15T04:49:00"/>
    <d v="2021-08-15T05:43:00"/>
    <x v="0"/>
    <s v="Москва"/>
    <s v="Эконом"/>
  </r>
  <r>
    <n v="116976"/>
    <m/>
    <x v="641"/>
    <m/>
    <m/>
    <m/>
    <x v="0"/>
    <s v="Москва"/>
    <s v="Эконом"/>
  </r>
  <r>
    <n v="117047"/>
    <n v="1638"/>
    <x v="642"/>
    <m/>
    <m/>
    <m/>
    <x v="0"/>
    <s v="Москва"/>
    <s v="Эконом"/>
  </r>
  <r>
    <n v="117059"/>
    <m/>
    <x v="643"/>
    <m/>
    <m/>
    <m/>
    <x v="3"/>
    <s v="Санкт-Петербург"/>
    <s v="Эконом"/>
  </r>
  <r>
    <n v="118657"/>
    <m/>
    <x v="644"/>
    <m/>
    <m/>
    <m/>
    <x v="3"/>
    <s v="Санкт-Петербург"/>
    <s v="Эконом"/>
  </r>
  <r>
    <n v="118673"/>
    <n v="1877"/>
    <x v="645"/>
    <d v="2021-08-13T07:53:00"/>
    <d v="2021-08-13T07:57:00"/>
    <d v="2021-08-13T08:22:00"/>
    <x v="2"/>
    <s v="Санкт-Петербург"/>
    <s v="Комфорт"/>
  </r>
  <r>
    <n v="117605"/>
    <n v="4364"/>
    <x v="646"/>
    <d v="2021-08-29T08:20:00"/>
    <d v="2021-08-29T08:26:00"/>
    <d v="2021-08-29T08:38:00"/>
    <x v="1"/>
    <s v="Москва"/>
    <s v="Комфорт"/>
  </r>
  <r>
    <n v="118488"/>
    <n v="3785"/>
    <x v="647"/>
    <d v="2021-08-04T12:19:00"/>
    <d v="2021-08-04T12:27:00"/>
    <d v="2021-08-04T13:26:00"/>
    <x v="2"/>
    <s v="Санкт-Петербург"/>
    <s v="Комфорт"/>
  </r>
  <r>
    <n v="118635"/>
    <n v="1858"/>
    <x v="648"/>
    <d v="2021-08-29T20:07:00"/>
    <d v="2021-08-29T20:17:00"/>
    <d v="2021-08-29T21:04:00"/>
    <x v="3"/>
    <s v="Санкт-Петербург"/>
    <s v="Эконом"/>
  </r>
  <r>
    <n v="118339"/>
    <n v="2650"/>
    <x v="649"/>
    <d v="2021-08-28T13:56:00"/>
    <d v="2021-08-28T14:04:00"/>
    <d v="2021-08-28T15:02:00"/>
    <x v="0"/>
    <s v="Москва"/>
    <s v="Эконом"/>
  </r>
  <r>
    <n v="117125"/>
    <n v="3712"/>
    <x v="650"/>
    <d v="2021-08-27T23:54:00"/>
    <d v="2021-08-28T00:03:00"/>
    <d v="2021-08-28T00:24:00"/>
    <x v="1"/>
    <s v="Москва"/>
    <s v="Комфорт"/>
  </r>
  <r>
    <n v="116990"/>
    <n v="3888"/>
    <x v="651"/>
    <d v="2021-08-15T22:24:00"/>
    <d v="2021-08-15T22:34:00"/>
    <d v="2021-08-15T23:04:00"/>
    <x v="0"/>
    <s v="Москва"/>
    <s v="Эконом"/>
  </r>
  <r>
    <n v="117963"/>
    <n v="3439"/>
    <x v="652"/>
    <d v="2021-08-25T07:25:00"/>
    <d v="2021-08-25T07:40:00"/>
    <d v="2021-08-25T07:47:00"/>
    <x v="1"/>
    <s v="Москва"/>
    <s v="Комфорт"/>
  </r>
  <r>
    <n v="118026"/>
    <n v="568"/>
    <x v="653"/>
    <d v="2021-08-14T20:59:00"/>
    <d v="2021-08-14T21:04:00"/>
    <d v="2021-08-14T21:32:00"/>
    <x v="0"/>
    <s v="Москва"/>
    <s v="Эконом"/>
  </r>
  <r>
    <n v="117175"/>
    <n v="4069"/>
    <x v="654"/>
    <d v="2021-08-29T19:56:00"/>
    <d v="2021-08-29T20:00:00"/>
    <d v="2021-08-29T20:22:00"/>
    <x v="0"/>
    <s v="Москва"/>
    <s v="Эконом"/>
  </r>
  <r>
    <n v="117778"/>
    <n v="2433"/>
    <x v="655"/>
    <d v="2021-08-24T16:48:00"/>
    <d v="2021-08-24T16:54:00"/>
    <m/>
    <x v="1"/>
    <s v="Москва"/>
    <s v="Комфорт"/>
  </r>
  <r>
    <n v="117656"/>
    <n v="4875"/>
    <x v="656"/>
    <d v="2021-08-05T04:05:00"/>
    <d v="2021-08-05T04:13:00"/>
    <d v="2021-08-05T05:09:00"/>
    <x v="0"/>
    <s v="Москва"/>
    <s v="Эконом"/>
  </r>
  <r>
    <n v="117226"/>
    <n v="4054"/>
    <x v="657"/>
    <d v="2021-08-30T01:17:00"/>
    <d v="2021-08-30T01:27:00"/>
    <d v="2021-08-30T01:56:00"/>
    <x v="1"/>
    <s v="Москва"/>
    <s v="Комфорт"/>
  </r>
  <r>
    <n v="117012"/>
    <n v="3437"/>
    <x v="658"/>
    <d v="2021-08-06T01:12:00"/>
    <d v="2021-08-06T01:27:00"/>
    <d v="2021-08-06T02:06:00"/>
    <x v="1"/>
    <s v="Москва"/>
    <s v="Комфорт"/>
  </r>
  <r>
    <n v="117442"/>
    <n v="1145"/>
    <x v="659"/>
    <d v="2021-08-28T00:35:00"/>
    <m/>
    <m/>
    <x v="0"/>
    <s v="Москва"/>
    <s v="Эконом"/>
  </r>
  <r>
    <n v="117103"/>
    <n v="480"/>
    <x v="660"/>
    <m/>
    <m/>
    <m/>
    <x v="1"/>
    <s v="Москва"/>
    <s v="Комфорт"/>
  </r>
  <r>
    <n v="116833"/>
    <m/>
    <x v="661"/>
    <m/>
    <m/>
    <m/>
    <x v="0"/>
    <s v="Москва"/>
    <s v="Эконом"/>
  </r>
  <r>
    <n v="118738"/>
    <n v="4955"/>
    <x v="662"/>
    <d v="2021-08-12T23:38:00"/>
    <d v="2021-08-12T23:44:00"/>
    <d v="2021-08-13T00:40:00"/>
    <x v="0"/>
    <s v="Москва"/>
    <s v="Эконом"/>
  </r>
  <r>
    <n v="117628"/>
    <n v="3298"/>
    <x v="663"/>
    <d v="2021-08-14T00:34:00"/>
    <m/>
    <m/>
    <x v="1"/>
    <s v="Москва"/>
    <s v="Комфорт"/>
  </r>
  <r>
    <n v="116770"/>
    <n v="356"/>
    <x v="664"/>
    <d v="2021-08-01T03:33:00"/>
    <d v="2021-08-01T03:42:00"/>
    <d v="2021-08-01T04:23:00"/>
    <x v="0"/>
    <s v="Москва"/>
    <s v="Эконом"/>
  </r>
  <r>
    <n v="118137"/>
    <n v="4826"/>
    <x v="456"/>
    <m/>
    <m/>
    <m/>
    <x v="0"/>
    <s v="Москва"/>
    <s v="Эконом"/>
  </r>
  <r>
    <n v="118124"/>
    <m/>
    <x v="665"/>
    <m/>
    <m/>
    <m/>
    <x v="0"/>
    <s v="Москва"/>
    <s v="Эконом"/>
  </r>
  <r>
    <n v="117519"/>
    <n v="3918"/>
    <x v="666"/>
    <d v="2021-08-26T11:50:00"/>
    <d v="2021-08-26T12:01:00"/>
    <m/>
    <x v="3"/>
    <s v="Санкт-Петербург"/>
    <s v="Эконом"/>
  </r>
  <r>
    <n v="117316"/>
    <n v="223"/>
    <x v="667"/>
    <d v="2021-08-24T00:46:00"/>
    <d v="2021-08-24T00:49:00"/>
    <d v="2021-08-24T01:43:00"/>
    <x v="1"/>
    <s v="Москва"/>
    <s v="Комфорт"/>
  </r>
  <r>
    <n v="118616"/>
    <m/>
    <x v="668"/>
    <m/>
    <m/>
    <m/>
    <x v="0"/>
    <s v="Москва"/>
    <s v="Эконом"/>
  </r>
  <r>
    <n v="118545"/>
    <m/>
    <x v="332"/>
    <m/>
    <m/>
    <m/>
    <x v="1"/>
    <s v="Москва"/>
    <s v="Комфорт"/>
  </r>
  <r>
    <n v="117650"/>
    <n v="109"/>
    <x v="669"/>
    <d v="2021-08-03T02:02:00"/>
    <d v="2021-08-03T02:04:00"/>
    <d v="2021-08-03T02:34:00"/>
    <x v="1"/>
    <s v="Москва"/>
    <s v="Комфорт"/>
  </r>
  <r>
    <n v="117464"/>
    <n v="895"/>
    <x v="670"/>
    <d v="2021-08-19T10:05:00"/>
    <d v="2021-08-19T10:08:00"/>
    <d v="2021-08-19T10:28:00"/>
    <x v="0"/>
    <s v="Москва"/>
    <s v="Эконом"/>
  </r>
  <r>
    <n v="118000"/>
    <n v="2729"/>
    <x v="671"/>
    <m/>
    <m/>
    <m/>
    <x v="1"/>
    <s v="Москва"/>
    <s v="Комфорт"/>
  </r>
  <r>
    <n v="117019"/>
    <n v="3347"/>
    <x v="672"/>
    <d v="2021-08-17T21:23:00"/>
    <m/>
    <m/>
    <x v="2"/>
    <s v="Санкт-Петербург"/>
    <s v="Комфорт"/>
  </r>
  <r>
    <n v="118697"/>
    <n v="583"/>
    <x v="673"/>
    <d v="2021-08-25T06:42:00"/>
    <d v="2021-08-25T06:44:00"/>
    <d v="2021-08-25T07:21:00"/>
    <x v="2"/>
    <s v="Санкт-Петербург"/>
    <s v="Комфорт"/>
  </r>
  <r>
    <n v="116790"/>
    <n v="3183"/>
    <x v="674"/>
    <d v="2021-08-30T09:36:00"/>
    <d v="2021-08-30T09:40:00"/>
    <d v="2021-08-30T10:01:00"/>
    <x v="0"/>
    <s v="Москва"/>
    <s v="Эконом"/>
  </r>
  <r>
    <n v="118661"/>
    <n v="2772"/>
    <x v="675"/>
    <d v="2021-08-04T18:20:00"/>
    <d v="2021-08-04T18:31:00"/>
    <d v="2021-08-04T19:23:00"/>
    <x v="3"/>
    <s v="Санкт-Петербург"/>
    <s v="Эконом"/>
  </r>
  <r>
    <n v="118504"/>
    <n v="4705"/>
    <x v="676"/>
    <d v="2021-08-21T18:47:00"/>
    <d v="2021-08-21T18:57:00"/>
    <m/>
    <x v="0"/>
    <s v="Москва"/>
    <s v="Эконом"/>
  </r>
  <r>
    <n v="117073"/>
    <n v="527"/>
    <x v="677"/>
    <d v="2021-08-22T11:10:00"/>
    <d v="2021-08-22T11:13:00"/>
    <d v="2021-08-22T11:37:00"/>
    <x v="1"/>
    <s v="Москва"/>
    <s v="Комфорт"/>
  </r>
  <r>
    <n v="117032"/>
    <n v="1269"/>
    <x v="678"/>
    <d v="2021-08-10T07:29:00"/>
    <d v="2021-08-10T07:44:00"/>
    <d v="2021-08-10T08:23:00"/>
    <x v="3"/>
    <s v="Санкт-Петербург"/>
    <s v="Эконом"/>
  </r>
  <r>
    <n v="118319"/>
    <n v="4426"/>
    <x v="679"/>
    <d v="2021-08-19T16:31:00"/>
    <d v="2021-08-19T16:43:00"/>
    <d v="2021-08-19T17:00:00"/>
    <x v="0"/>
    <s v="Москва"/>
    <s v="Эконом"/>
  </r>
  <r>
    <n v="117544"/>
    <n v="1969"/>
    <x v="680"/>
    <d v="2021-08-26T19:00:00"/>
    <d v="2021-08-26T19:02:00"/>
    <d v="2021-08-26T19:58:00"/>
    <x v="1"/>
    <s v="Москва"/>
    <s v="Комфорт"/>
  </r>
  <r>
    <n v="117447"/>
    <n v="417"/>
    <x v="681"/>
    <d v="2021-08-13T19:22:00"/>
    <m/>
    <m/>
    <x v="0"/>
    <s v="Москва"/>
    <s v="Эконом"/>
  </r>
  <r>
    <n v="118123"/>
    <n v="1157"/>
    <x v="682"/>
    <d v="2021-08-17T04:17:00"/>
    <d v="2021-08-17T04:27:00"/>
    <d v="2021-08-17T05:08:00"/>
    <x v="3"/>
    <s v="Санкт-Петербург"/>
    <s v="Эконом"/>
  </r>
  <r>
    <n v="117845"/>
    <n v="2015"/>
    <x v="683"/>
    <d v="2021-08-22T14:55:00"/>
    <d v="2021-08-22T15:04:00"/>
    <d v="2021-08-22T15:55:00"/>
    <x v="1"/>
    <s v="Москва"/>
    <s v="Комфорт"/>
  </r>
  <r>
    <n v="116931"/>
    <n v="1128"/>
    <x v="684"/>
    <d v="2021-08-30T16:30:00"/>
    <m/>
    <m/>
    <x v="0"/>
    <s v="Москва"/>
    <s v="Эконом"/>
  </r>
  <r>
    <n v="117318"/>
    <n v="4866"/>
    <x v="685"/>
    <d v="2021-08-25T13:47:00"/>
    <d v="2021-08-25T13:51:00"/>
    <d v="2021-08-25T14:40:00"/>
    <x v="3"/>
    <s v="Санкт-Петербург"/>
    <s v="Эконом"/>
  </r>
  <r>
    <n v="117846"/>
    <n v="3312"/>
    <x v="686"/>
    <d v="2021-08-05T01:43:00"/>
    <m/>
    <m/>
    <x v="0"/>
    <s v="Москва"/>
    <s v="Эконом"/>
  </r>
  <r>
    <n v="117374"/>
    <n v="1266"/>
    <x v="687"/>
    <d v="2021-08-04T09:18:00"/>
    <d v="2021-08-04T09:24:00"/>
    <d v="2021-08-04T10:18:00"/>
    <x v="0"/>
    <s v="Москва"/>
    <s v="Эконом"/>
  </r>
  <r>
    <n v="117699"/>
    <n v="3150"/>
    <x v="688"/>
    <d v="2021-08-06T09:26:00"/>
    <d v="2021-08-06T09:41:00"/>
    <d v="2021-08-06T10:24:00"/>
    <x v="3"/>
    <s v="Санкт-Петербург"/>
    <s v="Эконом"/>
  </r>
  <r>
    <n v="117240"/>
    <n v="1831"/>
    <x v="689"/>
    <m/>
    <m/>
    <m/>
    <x v="3"/>
    <s v="Санкт-Петербург"/>
    <s v="Эконом"/>
  </r>
  <r>
    <n v="116844"/>
    <n v="1936"/>
    <x v="690"/>
    <d v="2021-08-09T01:40:00"/>
    <d v="2021-08-09T01:44:00"/>
    <d v="2021-08-09T02:38:00"/>
    <x v="0"/>
    <s v="Москва"/>
    <s v="Эконом"/>
  </r>
  <r>
    <n v="118216"/>
    <m/>
    <x v="691"/>
    <m/>
    <m/>
    <m/>
    <x v="0"/>
    <s v="Москва"/>
    <s v="Эконом"/>
  </r>
  <r>
    <n v="118565"/>
    <n v="1302"/>
    <x v="692"/>
    <d v="2021-08-23T11:30:00"/>
    <m/>
    <m/>
    <x v="3"/>
    <s v="Санкт-Петербург"/>
    <s v="Эконом"/>
  </r>
  <r>
    <n v="117327"/>
    <n v="1438"/>
    <x v="693"/>
    <d v="2021-08-20T17:56:00"/>
    <d v="2021-08-20T18:02:00"/>
    <d v="2021-08-20T18:44:00"/>
    <x v="0"/>
    <s v="Москва"/>
    <s v="Эконом"/>
  </r>
  <r>
    <n v="118549"/>
    <m/>
    <x v="694"/>
    <m/>
    <m/>
    <m/>
    <x v="3"/>
    <s v="Санкт-Петербург"/>
    <s v="Эконом"/>
  </r>
  <r>
    <n v="118040"/>
    <n v="1049"/>
    <x v="695"/>
    <d v="2021-08-17T07:54:00"/>
    <d v="2021-08-17T08:05:00"/>
    <d v="2021-08-17T08:18:00"/>
    <x v="3"/>
    <s v="Санкт-Петербург"/>
    <s v="Эконом"/>
  </r>
  <r>
    <n v="118521"/>
    <n v="2723"/>
    <x v="696"/>
    <d v="2021-08-11T13:17:00"/>
    <d v="2021-08-11T13:30:00"/>
    <d v="2021-08-11T14:17:00"/>
    <x v="1"/>
    <s v="Москва"/>
    <s v="Комфорт"/>
  </r>
  <r>
    <n v="118608"/>
    <m/>
    <x v="697"/>
    <m/>
    <m/>
    <m/>
    <x v="0"/>
    <s v="Москва"/>
    <s v="Эконом"/>
  </r>
  <r>
    <n v="117932"/>
    <n v="227"/>
    <x v="698"/>
    <d v="2021-08-28T17:18:00"/>
    <d v="2021-08-28T17:29:00"/>
    <d v="2021-08-28T18:27:00"/>
    <x v="0"/>
    <s v="Москва"/>
    <s v="Эконом"/>
  </r>
  <r>
    <n v="118032"/>
    <n v="1986"/>
    <x v="699"/>
    <d v="2021-08-14T15:49:00"/>
    <m/>
    <m/>
    <x v="0"/>
    <s v="Москва"/>
    <s v="Эконом"/>
  </r>
  <r>
    <n v="118225"/>
    <n v="3967"/>
    <x v="700"/>
    <d v="2021-08-29T00:33:00"/>
    <d v="2021-08-29T00:38:00"/>
    <d v="2021-08-29T01:04:00"/>
    <x v="3"/>
    <s v="Санкт-Петербург"/>
    <s v="Эконом"/>
  </r>
  <r>
    <n v="117105"/>
    <m/>
    <x v="701"/>
    <m/>
    <m/>
    <m/>
    <x v="0"/>
    <s v="Москва"/>
    <s v="Эконом"/>
  </r>
  <r>
    <n v="116767"/>
    <n v="1441"/>
    <x v="702"/>
    <d v="2021-08-13T14:47:00"/>
    <d v="2021-08-13T15:00:00"/>
    <d v="2021-08-13T15:12:00"/>
    <x v="2"/>
    <s v="Санкт-Петербург"/>
    <s v="Комфорт"/>
  </r>
  <r>
    <n v="118400"/>
    <n v="873"/>
    <x v="703"/>
    <d v="2021-08-23T00:09:00"/>
    <d v="2021-08-23T00:17:00"/>
    <d v="2021-08-23T01:05:00"/>
    <x v="1"/>
    <s v="Москва"/>
    <s v="Комфорт"/>
  </r>
  <r>
    <n v="118006"/>
    <m/>
    <x v="704"/>
    <m/>
    <m/>
    <m/>
    <x v="1"/>
    <s v="Москва"/>
    <s v="Комфорт"/>
  </r>
  <r>
    <n v="117102"/>
    <n v="4540"/>
    <x v="705"/>
    <d v="2021-08-23T23:42:00"/>
    <d v="2021-08-23T23:45:00"/>
    <d v="2021-08-24T00:26:00"/>
    <x v="1"/>
    <s v="Москва"/>
    <s v="Комфорт"/>
  </r>
  <r>
    <n v="116772"/>
    <n v="3571"/>
    <x v="706"/>
    <d v="2021-08-15T08:11:00"/>
    <d v="2021-08-15T08:24:00"/>
    <d v="2021-08-15T08:50:00"/>
    <x v="0"/>
    <s v="Москва"/>
    <s v="Эконом"/>
  </r>
  <r>
    <n v="118450"/>
    <n v="2607"/>
    <x v="707"/>
    <d v="2021-08-26T19:03:00"/>
    <m/>
    <m/>
    <x v="1"/>
    <s v="Москва"/>
    <s v="Комфорт"/>
  </r>
  <r>
    <n v="116812"/>
    <m/>
    <x v="708"/>
    <m/>
    <m/>
    <m/>
    <x v="3"/>
    <s v="Санкт-Петербург"/>
    <s v="Эконом"/>
  </r>
  <r>
    <n v="118555"/>
    <n v="2720"/>
    <x v="709"/>
    <d v="2021-08-24T23:14:00"/>
    <d v="2021-08-24T23:23:00"/>
    <d v="2021-08-25T00:12:00"/>
    <x v="1"/>
    <s v="Москва"/>
    <s v="Комфорт"/>
  </r>
  <r>
    <n v="118487"/>
    <n v="340"/>
    <x v="710"/>
    <d v="2021-08-13T10:08:00"/>
    <d v="2021-08-13T10:11:00"/>
    <d v="2021-08-13T10:43:00"/>
    <x v="1"/>
    <s v="Москва"/>
    <s v="Комфорт"/>
  </r>
  <r>
    <n v="117569"/>
    <n v="3855"/>
    <x v="711"/>
    <m/>
    <m/>
    <m/>
    <x v="2"/>
    <s v="Санкт-Петербург"/>
    <s v="Комфорт"/>
  </r>
  <r>
    <n v="118051"/>
    <n v="3636"/>
    <x v="712"/>
    <d v="2021-08-25T11:33:00"/>
    <d v="2021-08-25T11:36:00"/>
    <m/>
    <x v="0"/>
    <s v="Москва"/>
    <s v="Эконом"/>
  </r>
  <r>
    <n v="117681"/>
    <n v="1614"/>
    <x v="713"/>
    <d v="2021-08-28T05:51:00"/>
    <m/>
    <m/>
    <x v="0"/>
    <s v="Москва"/>
    <s v="Эконом"/>
  </r>
  <r>
    <n v="117877"/>
    <m/>
    <x v="714"/>
    <m/>
    <m/>
    <m/>
    <x v="3"/>
    <s v="Санкт-Петербург"/>
    <s v="Эконом"/>
  </r>
  <r>
    <n v="118103"/>
    <n v="3203"/>
    <x v="715"/>
    <d v="2021-08-10T11:14:00"/>
    <d v="2021-08-10T11:18:00"/>
    <m/>
    <x v="0"/>
    <s v="Москва"/>
    <s v="Эконом"/>
  </r>
  <r>
    <n v="118418"/>
    <n v="306"/>
    <x v="716"/>
    <d v="2021-08-14T15:00:00"/>
    <m/>
    <m/>
    <x v="1"/>
    <s v="Москва"/>
    <s v="Комфорт"/>
  </r>
  <r>
    <n v="116970"/>
    <n v="3982"/>
    <x v="717"/>
    <d v="2021-08-27T00:34:00"/>
    <d v="2021-08-27T00:42:00"/>
    <d v="2021-08-27T01:10:00"/>
    <x v="3"/>
    <s v="Санкт-Петербург"/>
    <s v="Эконом"/>
  </r>
  <r>
    <n v="118668"/>
    <n v="4130"/>
    <x v="718"/>
    <d v="2021-08-25T14:39:00"/>
    <d v="2021-08-25T14:54:00"/>
    <d v="2021-08-25T15:43:00"/>
    <x v="0"/>
    <s v="Москва"/>
    <s v="Эконом"/>
  </r>
  <r>
    <n v="117543"/>
    <m/>
    <x v="719"/>
    <m/>
    <m/>
    <m/>
    <x v="0"/>
    <s v="Москва"/>
    <s v="Эконом"/>
  </r>
  <r>
    <n v="118289"/>
    <n v="1943"/>
    <x v="720"/>
    <d v="2021-08-12T21:23:00"/>
    <d v="2021-08-12T21:35:00"/>
    <d v="2021-08-12T22:04:00"/>
    <x v="3"/>
    <s v="Санкт-Петербург"/>
    <s v="Эконом"/>
  </r>
  <r>
    <n v="118421"/>
    <n v="3027"/>
    <x v="721"/>
    <m/>
    <m/>
    <m/>
    <x v="1"/>
    <s v="Москва"/>
    <s v="Комфорт"/>
  </r>
  <r>
    <n v="117892"/>
    <m/>
    <x v="722"/>
    <m/>
    <m/>
    <m/>
    <x v="1"/>
    <s v="Москва"/>
    <s v="Комфорт"/>
  </r>
  <r>
    <n v="117106"/>
    <n v="3528"/>
    <x v="723"/>
    <d v="2021-08-12T03:00:00"/>
    <d v="2021-08-12T03:03:00"/>
    <d v="2021-08-12T03:32:00"/>
    <x v="2"/>
    <s v="Санкт-Петербург"/>
    <s v="Комфорт"/>
  </r>
  <r>
    <n v="117661"/>
    <n v="2885"/>
    <x v="724"/>
    <d v="2021-08-28T16:22:00"/>
    <d v="2021-08-28T16:30:00"/>
    <d v="2021-08-28T16:40:00"/>
    <x v="0"/>
    <s v="Москва"/>
    <s v="Эконом"/>
  </r>
  <r>
    <n v="116869"/>
    <n v="171"/>
    <x v="725"/>
    <d v="2021-08-30T11:17:00"/>
    <m/>
    <m/>
    <x v="1"/>
    <s v="Москва"/>
    <s v="Комфорт"/>
  </r>
  <r>
    <n v="118509"/>
    <m/>
    <x v="726"/>
    <m/>
    <m/>
    <m/>
    <x v="0"/>
    <s v="Москва"/>
    <s v="Эконом"/>
  </r>
  <r>
    <n v="117162"/>
    <n v="559"/>
    <x v="727"/>
    <d v="2021-08-12T03:18:00"/>
    <d v="2021-08-12T03:22:00"/>
    <d v="2021-08-12T04:05:00"/>
    <x v="3"/>
    <s v="Санкт-Петербург"/>
    <s v="Эконом"/>
  </r>
  <r>
    <n v="118706"/>
    <m/>
    <x v="728"/>
    <m/>
    <m/>
    <m/>
    <x v="2"/>
    <s v="Санкт-Петербург"/>
    <s v="Комфорт"/>
  </r>
  <r>
    <n v="116771"/>
    <n v="2559"/>
    <x v="729"/>
    <d v="2021-08-17T05:35:00"/>
    <d v="2021-08-17T05:49:00"/>
    <d v="2021-08-17T05:57:00"/>
    <x v="0"/>
    <s v="Москва"/>
    <s v="Эконом"/>
  </r>
  <r>
    <n v="116816"/>
    <n v="671"/>
    <x v="730"/>
    <d v="2021-08-04T04:54:00"/>
    <d v="2021-08-04T05:03:00"/>
    <m/>
    <x v="2"/>
    <s v="Санкт-Петербург"/>
    <s v="Комфорт"/>
  </r>
  <r>
    <n v="118721"/>
    <n v="2507"/>
    <x v="731"/>
    <m/>
    <m/>
    <m/>
    <x v="2"/>
    <s v="Санкт-Петербург"/>
    <s v="Комфорт"/>
  </r>
  <r>
    <n v="117141"/>
    <n v="3056"/>
    <x v="732"/>
    <d v="2021-08-22T08:06:00"/>
    <m/>
    <m/>
    <x v="1"/>
    <s v="Москва"/>
    <s v="Комфорт"/>
  </r>
  <r>
    <n v="118344"/>
    <m/>
    <x v="733"/>
    <m/>
    <m/>
    <m/>
    <x v="0"/>
    <s v="Москва"/>
    <s v="Эконом"/>
  </r>
  <r>
    <n v="118059"/>
    <n v="3242"/>
    <x v="734"/>
    <d v="2021-08-01T09:49:00"/>
    <d v="2021-08-01T09:59:00"/>
    <d v="2021-08-01T10:33:00"/>
    <x v="0"/>
    <s v="Москва"/>
    <s v="Эконом"/>
  </r>
  <r>
    <n v="117358"/>
    <n v="1761"/>
    <x v="735"/>
    <d v="2021-08-16T04:19:00"/>
    <m/>
    <m/>
    <x v="3"/>
    <s v="Санкт-Петербург"/>
    <s v="Эконом"/>
  </r>
  <r>
    <n v="117435"/>
    <n v="3596"/>
    <x v="736"/>
    <d v="2021-08-03T04:10:00"/>
    <d v="2021-08-03T04:21:00"/>
    <d v="2021-08-03T04:39:00"/>
    <x v="2"/>
    <s v="Санкт-Петербург"/>
    <s v="Комфорт"/>
  </r>
  <r>
    <n v="116815"/>
    <n v="1254"/>
    <x v="737"/>
    <d v="2021-08-25T00:47:00"/>
    <d v="2021-08-25T00:54:00"/>
    <d v="2021-08-25T01:03:00"/>
    <x v="3"/>
    <s v="Санкт-Петербург"/>
    <s v="Эконом"/>
  </r>
  <r>
    <n v="117676"/>
    <n v="1605"/>
    <x v="738"/>
    <m/>
    <m/>
    <m/>
    <x v="1"/>
    <s v="Москва"/>
    <s v="Комфорт"/>
  </r>
  <r>
    <n v="117208"/>
    <n v="470"/>
    <x v="739"/>
    <d v="2021-08-24T23:50:00"/>
    <d v="2021-08-25T00:04:00"/>
    <d v="2021-08-25T00:43:00"/>
    <x v="3"/>
    <s v="Санкт-Петербург"/>
    <s v="Эконом"/>
  </r>
  <r>
    <n v="117554"/>
    <n v="2791"/>
    <x v="740"/>
    <d v="2021-08-15T07:54:00"/>
    <m/>
    <m/>
    <x v="2"/>
    <s v="Санкт-Петербург"/>
    <s v="Комфорт"/>
  </r>
  <r>
    <n v="118309"/>
    <n v="4870"/>
    <x v="741"/>
    <d v="2021-08-19T16:54:00"/>
    <m/>
    <m/>
    <x v="0"/>
    <s v="Москва"/>
    <s v="Эконом"/>
  </r>
  <r>
    <n v="117992"/>
    <m/>
    <x v="742"/>
    <m/>
    <m/>
    <m/>
    <x v="0"/>
    <s v="Москва"/>
    <s v="Эконом"/>
  </r>
  <r>
    <n v="117745"/>
    <m/>
    <x v="743"/>
    <m/>
    <m/>
    <m/>
    <x v="3"/>
    <s v="Санкт-Петербург"/>
    <s v="Эконом"/>
  </r>
  <r>
    <n v="117604"/>
    <n v="1972"/>
    <x v="744"/>
    <d v="2021-08-25T12:39:00"/>
    <m/>
    <m/>
    <x v="0"/>
    <s v="Москва"/>
    <s v="Эконом"/>
  </r>
  <r>
    <n v="117255"/>
    <n v="2289"/>
    <x v="745"/>
    <m/>
    <m/>
    <m/>
    <x v="1"/>
    <s v="Москва"/>
    <s v="Комфорт"/>
  </r>
  <r>
    <n v="117727"/>
    <n v="316"/>
    <x v="746"/>
    <d v="2021-08-29T02:58:00"/>
    <m/>
    <m/>
    <x v="0"/>
    <s v="Москва"/>
    <s v="Эконом"/>
  </r>
  <r>
    <n v="118349"/>
    <n v="2321"/>
    <x v="747"/>
    <d v="2021-08-21T01:46:00"/>
    <d v="2021-08-21T01:59:00"/>
    <d v="2021-08-21T02:31:00"/>
    <x v="2"/>
    <s v="Санкт-Петербург"/>
    <s v="Комфорт"/>
  </r>
  <r>
    <n v="118020"/>
    <n v="4306"/>
    <x v="748"/>
    <d v="2021-08-14T14:54:00"/>
    <d v="2021-08-14T15:07:00"/>
    <d v="2021-08-14T15:35:00"/>
    <x v="0"/>
    <s v="Москва"/>
    <s v="Эконом"/>
  </r>
  <r>
    <n v="117564"/>
    <m/>
    <x v="749"/>
    <m/>
    <m/>
    <m/>
    <x v="1"/>
    <s v="Москва"/>
    <s v="Комфорт"/>
  </r>
  <r>
    <n v="118300"/>
    <n v="1658"/>
    <x v="750"/>
    <d v="2021-08-14T07:45:00"/>
    <d v="2021-08-14T07:56:00"/>
    <d v="2021-08-14T08:27:00"/>
    <x v="0"/>
    <s v="Москва"/>
    <s v="Эконом"/>
  </r>
  <r>
    <n v="117571"/>
    <n v="4604"/>
    <x v="751"/>
    <d v="2021-08-21T22:47:00"/>
    <d v="2021-08-21T22:52:00"/>
    <d v="2021-08-21T23:43:00"/>
    <x v="3"/>
    <s v="Санкт-Петербург"/>
    <s v="Эконом"/>
  </r>
  <r>
    <n v="118187"/>
    <n v="1686"/>
    <x v="752"/>
    <m/>
    <m/>
    <m/>
    <x v="0"/>
    <s v="Москва"/>
    <s v="Эконом"/>
  </r>
  <r>
    <n v="118560"/>
    <n v="499"/>
    <x v="753"/>
    <d v="2021-08-20T06:02:00"/>
    <d v="2021-08-20T06:14:00"/>
    <d v="2021-08-20T07:09:00"/>
    <x v="0"/>
    <s v="Москва"/>
    <s v="Эконом"/>
  </r>
  <r>
    <n v="117439"/>
    <n v="4360"/>
    <x v="754"/>
    <d v="2021-08-13T12:49:00"/>
    <d v="2021-08-13T12:58:00"/>
    <d v="2021-08-13T13:23:00"/>
    <x v="0"/>
    <s v="Москва"/>
    <s v="Эконом"/>
  </r>
  <r>
    <n v="117574"/>
    <n v="2729"/>
    <x v="755"/>
    <d v="2021-08-30T16:54:00"/>
    <m/>
    <m/>
    <x v="0"/>
    <s v="Москва"/>
    <s v="Эконом"/>
  </r>
  <r>
    <n v="116848"/>
    <m/>
    <x v="756"/>
    <m/>
    <m/>
    <m/>
    <x v="3"/>
    <s v="Санкт-Петербург"/>
    <s v="Эконом"/>
  </r>
  <r>
    <n v="117398"/>
    <m/>
    <x v="757"/>
    <m/>
    <m/>
    <m/>
    <x v="0"/>
    <s v="Москва"/>
    <s v="Эконом"/>
  </r>
  <r>
    <n v="117633"/>
    <n v="802"/>
    <x v="758"/>
    <d v="2021-08-01T22:25:00"/>
    <d v="2021-08-01T22:27:00"/>
    <d v="2021-08-01T22:41:00"/>
    <x v="2"/>
    <s v="Санкт-Петербург"/>
    <s v="Комфорт"/>
  </r>
  <r>
    <n v="117312"/>
    <m/>
    <x v="759"/>
    <m/>
    <m/>
    <m/>
    <x v="0"/>
    <s v="Москва"/>
    <s v="Эконом"/>
  </r>
  <r>
    <n v="118298"/>
    <n v="4540"/>
    <x v="760"/>
    <d v="2021-08-22T05:23:00"/>
    <m/>
    <m/>
    <x v="0"/>
    <s v="Москва"/>
    <s v="Эконом"/>
  </r>
  <r>
    <n v="117417"/>
    <n v="1814"/>
    <x v="761"/>
    <d v="2021-08-24T01:48:00"/>
    <d v="2021-08-24T01:58:00"/>
    <d v="2021-08-24T02:40:00"/>
    <x v="1"/>
    <s v="Москва"/>
    <s v="Комфорт"/>
  </r>
  <r>
    <n v="117516"/>
    <m/>
    <x v="762"/>
    <m/>
    <m/>
    <m/>
    <x v="1"/>
    <s v="Москва"/>
    <s v="Комфорт"/>
  </r>
  <r>
    <n v="117750"/>
    <n v="4268"/>
    <x v="763"/>
    <d v="2021-08-01T06:39:00"/>
    <m/>
    <m/>
    <x v="0"/>
    <s v="Москва"/>
    <s v="Эконом"/>
  </r>
  <r>
    <n v="118571"/>
    <n v="1051"/>
    <x v="764"/>
    <d v="2021-08-30T14:12:00"/>
    <d v="2021-08-30T14:17:00"/>
    <d v="2021-08-30T14:50:00"/>
    <x v="1"/>
    <s v="Москва"/>
    <s v="Комфорт"/>
  </r>
  <r>
    <n v="117535"/>
    <n v="2699"/>
    <x v="765"/>
    <d v="2021-08-09T10:33:00"/>
    <d v="2021-08-09T10:46:00"/>
    <d v="2021-08-09T11:22:00"/>
    <x v="0"/>
    <s v="Москва"/>
    <s v="Эконом"/>
  </r>
  <r>
    <n v="118502"/>
    <n v="3909"/>
    <x v="766"/>
    <d v="2021-08-14T11:08:00"/>
    <d v="2021-08-14T11:17:00"/>
    <d v="2021-08-14T11:43:00"/>
    <x v="1"/>
    <s v="Москва"/>
    <s v="Комфорт"/>
  </r>
  <r>
    <n v="117901"/>
    <n v="1045"/>
    <x v="767"/>
    <d v="2021-08-26T07:25:00"/>
    <d v="2021-08-26T07:33:00"/>
    <d v="2021-08-26T07:48:00"/>
    <x v="0"/>
    <s v="Москва"/>
    <s v="Эконом"/>
  </r>
  <r>
    <n v="116921"/>
    <m/>
    <x v="768"/>
    <m/>
    <m/>
    <m/>
    <x v="2"/>
    <s v="Санкт-Петербург"/>
    <s v="Комфорт"/>
  </r>
  <r>
    <n v="118464"/>
    <n v="286"/>
    <x v="769"/>
    <d v="2021-08-21T21:26:00"/>
    <d v="2021-08-21T21:40:00"/>
    <d v="2021-08-21T22:17:00"/>
    <x v="0"/>
    <s v="Москва"/>
    <s v="Эконом"/>
  </r>
  <r>
    <n v="118328"/>
    <m/>
    <x v="770"/>
    <m/>
    <m/>
    <m/>
    <x v="1"/>
    <s v="Москва"/>
    <s v="Комфорт"/>
  </r>
  <r>
    <n v="117419"/>
    <n v="2901"/>
    <x v="771"/>
    <d v="2021-08-03T04:42:00"/>
    <d v="2021-08-03T04:47:00"/>
    <m/>
    <x v="3"/>
    <s v="Санкт-Петербург"/>
    <s v="Эконом"/>
  </r>
  <r>
    <n v="118639"/>
    <n v="1210"/>
    <x v="772"/>
    <d v="2021-08-25T18:24:00"/>
    <m/>
    <m/>
    <x v="0"/>
    <s v="Москва"/>
    <s v="Эконом"/>
  </r>
  <r>
    <n v="117015"/>
    <n v="2917"/>
    <x v="773"/>
    <d v="2021-08-28T19:38:00"/>
    <d v="2021-08-28T19:46:00"/>
    <d v="2021-08-28T20:07:00"/>
    <x v="3"/>
    <s v="Санкт-Петербург"/>
    <s v="Эконом"/>
  </r>
  <r>
    <n v="118740"/>
    <n v="2672"/>
    <x v="774"/>
    <d v="2021-08-09T17:14:00"/>
    <d v="2021-08-09T17:21:00"/>
    <d v="2021-08-09T18:18:00"/>
    <x v="2"/>
    <s v="Санкт-Петербург"/>
    <s v="Комфорт"/>
  </r>
  <r>
    <n v="118614"/>
    <m/>
    <x v="775"/>
    <m/>
    <m/>
    <m/>
    <x v="0"/>
    <s v="Москва"/>
    <s v="Эконом"/>
  </r>
  <r>
    <n v="118374"/>
    <n v="3875"/>
    <x v="776"/>
    <m/>
    <m/>
    <m/>
    <x v="1"/>
    <s v="Москва"/>
    <s v="Комфорт"/>
  </r>
  <r>
    <n v="117746"/>
    <n v="953"/>
    <x v="777"/>
    <d v="2021-08-21T21:08:00"/>
    <d v="2021-08-21T21:21:00"/>
    <d v="2021-08-21T22:20:00"/>
    <x v="1"/>
    <s v="Москва"/>
    <s v="Комфорт"/>
  </r>
  <r>
    <n v="117100"/>
    <n v="1391"/>
    <x v="778"/>
    <d v="2021-08-12T23:34:00"/>
    <d v="2021-08-12T23:46:00"/>
    <d v="2021-08-13T00:18:00"/>
    <x v="1"/>
    <s v="Москва"/>
    <s v="Комфорт"/>
  </r>
  <r>
    <n v="117298"/>
    <n v="3437"/>
    <x v="779"/>
    <d v="2021-08-25T20:47:00"/>
    <d v="2021-08-25T20:58:00"/>
    <d v="2021-08-25T21:54:00"/>
    <x v="3"/>
    <s v="Санкт-Петербург"/>
    <s v="Эконом"/>
  </r>
  <r>
    <n v="117186"/>
    <n v="1179"/>
    <x v="780"/>
    <d v="2021-08-19T13:13:00"/>
    <d v="2021-08-19T13:19:00"/>
    <d v="2021-08-19T13:47:00"/>
    <x v="1"/>
    <s v="Москва"/>
    <s v="Комфорт"/>
  </r>
  <r>
    <n v="116785"/>
    <n v="3895"/>
    <x v="781"/>
    <d v="2021-08-09T03:34:00"/>
    <m/>
    <m/>
    <x v="3"/>
    <s v="Санкт-Петербург"/>
    <s v="Эконом"/>
  </r>
  <r>
    <n v="117880"/>
    <n v="3206"/>
    <x v="782"/>
    <d v="2021-08-23T04:09:00"/>
    <d v="2021-08-23T04:23:00"/>
    <d v="2021-08-23T04:59:00"/>
    <x v="2"/>
    <s v="Санкт-Петербург"/>
    <s v="Комфорт"/>
  </r>
  <r>
    <n v="117182"/>
    <n v="2916"/>
    <x v="783"/>
    <d v="2021-08-07T12:02:00"/>
    <d v="2021-08-07T12:07:00"/>
    <d v="2021-08-07T12:48:00"/>
    <x v="0"/>
    <s v="Москва"/>
    <s v="Эконом"/>
  </r>
  <r>
    <n v="118542"/>
    <n v="4624"/>
    <x v="784"/>
    <d v="2021-08-06T06:56:00"/>
    <d v="2021-08-06T07:05:00"/>
    <d v="2021-08-06T08:08:00"/>
    <x v="3"/>
    <s v="Санкт-Петербург"/>
    <s v="Эконом"/>
  </r>
  <r>
    <n v="116994"/>
    <n v="3183"/>
    <x v="785"/>
    <m/>
    <m/>
    <m/>
    <x v="1"/>
    <s v="Москва"/>
    <s v="Комфорт"/>
  </r>
  <r>
    <n v="118308"/>
    <n v="3043"/>
    <x v="786"/>
    <d v="2021-08-02T05:27:00"/>
    <d v="2021-08-02T05:32:00"/>
    <m/>
    <x v="0"/>
    <s v="Москва"/>
    <s v="Эконом"/>
  </r>
  <r>
    <n v="117094"/>
    <n v="4629"/>
    <x v="787"/>
    <d v="2021-08-01T01:37:00"/>
    <d v="2021-08-01T01:52:00"/>
    <d v="2021-08-01T02:43:00"/>
    <x v="0"/>
    <s v="Москва"/>
    <s v="Эконом"/>
  </r>
  <r>
    <n v="118777"/>
    <n v="745"/>
    <x v="788"/>
    <d v="2021-08-21T11:36:00"/>
    <d v="2021-08-21T11:44:00"/>
    <d v="2021-08-21T12:21:00"/>
    <x v="2"/>
    <s v="Санкт-Петербург"/>
    <s v="Комфорт"/>
  </r>
  <r>
    <n v="118094"/>
    <n v="1052"/>
    <x v="789"/>
    <d v="2021-08-02T03:27:00"/>
    <d v="2021-08-02T03:31:00"/>
    <d v="2021-08-02T04:16:00"/>
    <x v="1"/>
    <s v="Москва"/>
    <s v="Комфорт"/>
  </r>
  <r>
    <n v="118335"/>
    <m/>
    <x v="790"/>
    <m/>
    <m/>
    <m/>
    <x v="3"/>
    <s v="Санкт-Петербург"/>
    <s v="Эконом"/>
  </r>
  <r>
    <n v="116806"/>
    <n v="679"/>
    <x v="791"/>
    <d v="2021-08-24T12:40:00"/>
    <d v="2021-08-24T12:43:00"/>
    <d v="2021-08-24T13:20:00"/>
    <x v="3"/>
    <s v="Санкт-Петербург"/>
    <s v="Эконом"/>
  </r>
  <r>
    <n v="118263"/>
    <n v="1731"/>
    <x v="792"/>
    <m/>
    <m/>
    <m/>
    <x v="1"/>
    <s v="Москва"/>
    <s v="Комфорт"/>
  </r>
  <r>
    <n v="117887"/>
    <n v="4191"/>
    <x v="142"/>
    <m/>
    <m/>
    <m/>
    <x v="1"/>
    <s v="Москва"/>
    <s v="Комфорт"/>
  </r>
  <r>
    <n v="118422"/>
    <m/>
    <x v="793"/>
    <m/>
    <m/>
    <m/>
    <x v="0"/>
    <s v="Москва"/>
    <s v="Эконом"/>
  </r>
  <r>
    <n v="117760"/>
    <n v="4240"/>
    <x v="794"/>
    <d v="2021-08-20T04:06:00"/>
    <d v="2021-08-20T04:13:00"/>
    <d v="2021-08-20T04:31:00"/>
    <x v="3"/>
    <s v="Санкт-Петербург"/>
    <s v="Эконом"/>
  </r>
  <r>
    <n v="118647"/>
    <n v="2073"/>
    <x v="795"/>
    <d v="2021-08-10T05:59:00"/>
    <d v="2021-08-10T06:12:00"/>
    <d v="2021-08-10T06:37:00"/>
    <x v="3"/>
    <s v="Санкт-Петербург"/>
    <s v="Эконом"/>
  </r>
  <r>
    <n v="118166"/>
    <n v="1740"/>
    <x v="796"/>
    <d v="2021-08-11T18:59:00"/>
    <d v="2021-08-11T19:06:00"/>
    <d v="2021-08-11T20:04:00"/>
    <x v="0"/>
    <s v="Москва"/>
    <s v="Эконом"/>
  </r>
  <r>
    <n v="117858"/>
    <n v="303"/>
    <x v="797"/>
    <d v="2021-08-26T11:45:00"/>
    <d v="2021-08-26T11:48:00"/>
    <d v="2021-08-26T11:59:00"/>
    <x v="0"/>
    <s v="Москва"/>
    <s v="Эконом"/>
  </r>
  <r>
    <n v="117027"/>
    <m/>
    <x v="798"/>
    <m/>
    <m/>
    <m/>
    <x v="0"/>
    <s v="Москва"/>
    <s v="Эконом"/>
  </r>
  <r>
    <n v="117450"/>
    <n v="264"/>
    <x v="799"/>
    <d v="2021-08-02T08:45:00"/>
    <d v="2021-08-02T08:53:00"/>
    <d v="2021-08-02T09:23:00"/>
    <x v="3"/>
    <s v="Санкт-Петербург"/>
    <s v="Эконом"/>
  </r>
  <r>
    <n v="118649"/>
    <n v="3666"/>
    <x v="800"/>
    <d v="2021-08-09T01:28:00"/>
    <d v="2021-08-09T01:43:00"/>
    <d v="2021-08-09T02:15:00"/>
    <x v="1"/>
    <s v="Москва"/>
    <s v="Комфорт"/>
  </r>
  <r>
    <n v="118237"/>
    <n v="3102"/>
    <x v="801"/>
    <m/>
    <m/>
    <m/>
    <x v="2"/>
    <s v="Санкт-Петербург"/>
    <s v="Комфорт"/>
  </r>
  <r>
    <n v="116817"/>
    <m/>
    <x v="802"/>
    <m/>
    <m/>
    <m/>
    <x v="0"/>
    <s v="Москва"/>
    <s v="Эконом"/>
  </r>
  <r>
    <n v="118458"/>
    <n v="2298"/>
    <x v="803"/>
    <d v="2021-08-07T13:33:00"/>
    <d v="2021-08-07T13:44:00"/>
    <d v="2021-08-07T13:54:00"/>
    <x v="0"/>
    <s v="Москва"/>
    <s v="Эконом"/>
  </r>
  <r>
    <n v="118321"/>
    <n v="4726"/>
    <x v="804"/>
    <d v="2021-08-16T23:37:00"/>
    <d v="2021-08-16T23:42:00"/>
    <d v="2021-08-17T00:15:00"/>
    <x v="0"/>
    <s v="Москва"/>
    <s v="Эконом"/>
  </r>
  <r>
    <n v="117069"/>
    <n v="1630"/>
    <x v="805"/>
    <d v="2021-08-22T23:04:00"/>
    <m/>
    <m/>
    <x v="0"/>
    <s v="Москва"/>
    <s v="Эконом"/>
  </r>
  <r>
    <n v="118265"/>
    <m/>
    <x v="806"/>
    <m/>
    <m/>
    <m/>
    <x v="1"/>
    <s v="Москва"/>
    <s v="Комфорт"/>
  </r>
  <r>
    <n v="118038"/>
    <n v="2600"/>
    <x v="807"/>
    <d v="2021-08-29T23:52:00"/>
    <d v="2021-08-30T00:06:00"/>
    <m/>
    <x v="3"/>
    <s v="Санкт-Петербург"/>
    <s v="Эконом"/>
  </r>
  <r>
    <n v="118013"/>
    <n v="2399"/>
    <x v="808"/>
    <d v="2021-08-15T19:56:00"/>
    <d v="2021-08-15T20:04:00"/>
    <d v="2021-08-15T21:01:00"/>
    <x v="0"/>
    <s v="Москва"/>
    <s v="Эконом"/>
  </r>
  <r>
    <n v="117794"/>
    <n v="4310"/>
    <x v="809"/>
    <d v="2021-08-27T19:01:00"/>
    <d v="2021-08-27T19:16:00"/>
    <d v="2021-08-27T19:24:00"/>
    <x v="0"/>
    <s v="Москва"/>
    <s v="Эконом"/>
  </r>
  <r>
    <n v="116783"/>
    <m/>
    <x v="810"/>
    <m/>
    <m/>
    <m/>
    <x v="3"/>
    <s v="Санкт-Петербург"/>
    <s v="Эконом"/>
  </r>
  <r>
    <n v="117257"/>
    <n v="4358"/>
    <x v="811"/>
    <d v="2021-08-02T01:11:00"/>
    <d v="2021-08-02T01:21:00"/>
    <d v="2021-08-02T01:42:00"/>
    <x v="0"/>
    <s v="Москва"/>
    <s v="Эконом"/>
  </r>
  <r>
    <n v="117836"/>
    <n v="1481"/>
    <x v="812"/>
    <d v="2021-08-03T18:44:00"/>
    <m/>
    <m/>
    <x v="2"/>
    <s v="Санкт-Петербург"/>
    <s v="Комфорт"/>
  </r>
  <r>
    <n v="118404"/>
    <n v="3923"/>
    <x v="813"/>
    <d v="2021-08-19T13:10:00"/>
    <d v="2021-08-19T13:19:00"/>
    <d v="2021-08-19T13:49:00"/>
    <x v="1"/>
    <s v="Москва"/>
    <s v="Комфорт"/>
  </r>
  <r>
    <n v="116995"/>
    <n v="3102"/>
    <x v="814"/>
    <m/>
    <m/>
    <m/>
    <x v="1"/>
    <s v="Москва"/>
    <s v="Комфорт"/>
  </r>
  <r>
    <n v="117644"/>
    <n v="1720"/>
    <x v="815"/>
    <d v="2021-08-05T10:58:00"/>
    <d v="2021-08-05T11:11:00"/>
    <m/>
    <x v="1"/>
    <s v="Москва"/>
    <s v="Комфорт"/>
  </r>
  <r>
    <n v="118164"/>
    <m/>
    <x v="816"/>
    <m/>
    <m/>
    <m/>
    <x v="0"/>
    <s v="Москва"/>
    <s v="Эконом"/>
  </r>
  <r>
    <n v="117115"/>
    <n v="1862"/>
    <x v="817"/>
    <d v="2021-08-17T14:02:00"/>
    <d v="2021-08-17T14:15:00"/>
    <d v="2021-08-17T14:55:00"/>
    <x v="2"/>
    <s v="Санкт-Петербург"/>
    <s v="Комфорт"/>
  </r>
  <r>
    <n v="118351"/>
    <n v="4815"/>
    <x v="269"/>
    <m/>
    <m/>
    <m/>
    <x v="0"/>
    <s v="Москва"/>
    <s v="Эконом"/>
  </r>
  <r>
    <n v="118396"/>
    <n v="1921"/>
    <x v="818"/>
    <d v="2021-08-07T01:04:00"/>
    <d v="2021-08-07T01:16:00"/>
    <d v="2021-08-07T01:55:00"/>
    <x v="0"/>
    <s v="Москва"/>
    <s v="Эконом"/>
  </r>
  <r>
    <n v="117987"/>
    <n v="3619"/>
    <x v="819"/>
    <d v="2021-08-26T20:42:00"/>
    <d v="2021-08-26T20:53:00"/>
    <d v="2021-08-26T21:49:00"/>
    <x v="1"/>
    <s v="Москва"/>
    <s v="Комфорт"/>
  </r>
  <r>
    <n v="117913"/>
    <n v="482"/>
    <x v="820"/>
    <m/>
    <m/>
    <m/>
    <x v="1"/>
    <s v="Москва"/>
    <s v="Комфорт"/>
  </r>
  <r>
    <n v="118104"/>
    <m/>
    <x v="821"/>
    <m/>
    <m/>
    <m/>
    <x v="3"/>
    <s v="Санкт-Петербург"/>
    <s v="Эконом"/>
  </r>
  <r>
    <n v="117281"/>
    <n v="4480"/>
    <x v="822"/>
    <d v="2021-08-05T07:25:00"/>
    <d v="2021-08-05T07:27:00"/>
    <d v="2021-08-05T08:14:00"/>
    <x v="0"/>
    <s v="Москва"/>
    <s v="Эконом"/>
  </r>
  <r>
    <n v="116883"/>
    <n v="4720"/>
    <x v="823"/>
    <d v="2021-08-29T18:00:00"/>
    <d v="2021-08-29T18:11:00"/>
    <d v="2021-08-29T18:36:00"/>
    <x v="3"/>
    <s v="Санкт-Петербург"/>
    <s v="Эконом"/>
  </r>
  <r>
    <n v="118273"/>
    <n v="2862"/>
    <x v="824"/>
    <d v="2021-08-09T14:00:00"/>
    <d v="2021-08-09T14:06:00"/>
    <d v="2021-08-09T14:23:00"/>
    <x v="3"/>
    <s v="Санкт-Петербург"/>
    <s v="Эконом"/>
  </r>
  <r>
    <n v="117732"/>
    <n v="2976"/>
    <x v="825"/>
    <d v="2021-08-13T04:19:00"/>
    <m/>
    <m/>
    <x v="1"/>
    <s v="Москва"/>
    <s v="Комфорт"/>
  </r>
  <r>
    <n v="116867"/>
    <n v="3157"/>
    <x v="826"/>
    <d v="2021-08-16T12:16:00"/>
    <m/>
    <m/>
    <x v="0"/>
    <s v="Москва"/>
    <s v="Эконом"/>
  </r>
  <r>
    <n v="117016"/>
    <m/>
    <x v="827"/>
    <m/>
    <m/>
    <m/>
    <x v="0"/>
    <s v="Москва"/>
    <s v="Эконом"/>
  </r>
  <r>
    <n v="117792"/>
    <n v="1256"/>
    <x v="828"/>
    <m/>
    <m/>
    <m/>
    <x v="2"/>
    <s v="Санкт-Петербург"/>
    <s v="Комфорт"/>
  </r>
  <r>
    <n v="117890"/>
    <n v="2768"/>
    <x v="829"/>
    <d v="2021-08-02T20:23:00"/>
    <d v="2021-08-02T20:25:00"/>
    <m/>
    <x v="3"/>
    <s v="Санкт-Петербург"/>
    <s v="Эконом"/>
  </r>
  <r>
    <n v="117304"/>
    <n v="2244"/>
    <x v="830"/>
    <d v="2021-08-08T11:38:00"/>
    <d v="2021-08-08T11:51:00"/>
    <d v="2021-08-08T12:16:00"/>
    <x v="1"/>
    <s v="Москва"/>
    <s v="Комфорт"/>
  </r>
  <r>
    <n v="118587"/>
    <n v="1084"/>
    <x v="831"/>
    <d v="2021-08-07T20:14:00"/>
    <m/>
    <m/>
    <x v="1"/>
    <s v="Москва"/>
    <s v="Комфорт"/>
  </r>
  <r>
    <n v="117233"/>
    <n v="4615"/>
    <x v="832"/>
    <d v="2021-08-09T04:28:00"/>
    <d v="2021-08-09T04:39:00"/>
    <d v="2021-08-09T04:50:00"/>
    <x v="2"/>
    <s v="Санкт-Петербург"/>
    <s v="Комфорт"/>
  </r>
  <r>
    <n v="117756"/>
    <m/>
    <x v="833"/>
    <m/>
    <m/>
    <m/>
    <x v="2"/>
    <s v="Санкт-Петербург"/>
    <s v="Комфорт"/>
  </r>
  <r>
    <n v="118011"/>
    <n v="3556"/>
    <x v="834"/>
    <d v="2021-08-09T21:50:00"/>
    <d v="2021-08-09T21:55:00"/>
    <d v="2021-08-09T22:38:00"/>
    <x v="3"/>
    <s v="Санкт-Петербург"/>
    <s v="Эконом"/>
  </r>
  <r>
    <n v="117817"/>
    <n v="1109"/>
    <x v="835"/>
    <d v="2021-08-21T02:09:00"/>
    <d v="2021-08-21T02:19:00"/>
    <d v="2021-08-21T03:13:00"/>
    <x v="3"/>
    <s v="Санкт-Петербург"/>
    <s v="Эконом"/>
  </r>
  <r>
    <n v="116831"/>
    <m/>
    <x v="836"/>
    <m/>
    <m/>
    <m/>
    <x v="1"/>
    <s v="Москва"/>
    <s v="Комфорт"/>
  </r>
  <r>
    <n v="118271"/>
    <n v="4455"/>
    <x v="837"/>
    <d v="2021-08-24T01:06:00"/>
    <d v="2021-08-24T01:13:00"/>
    <d v="2021-08-24T01:21:00"/>
    <x v="1"/>
    <s v="Москва"/>
    <s v="Комфорт"/>
  </r>
  <r>
    <n v="118334"/>
    <n v="1649"/>
    <x v="838"/>
    <d v="2021-08-14T08:20:00"/>
    <m/>
    <m/>
    <x v="1"/>
    <s v="Москва"/>
    <s v="Комфорт"/>
  </r>
  <r>
    <n v="118227"/>
    <n v="3240"/>
    <x v="839"/>
    <m/>
    <m/>
    <m/>
    <x v="2"/>
    <s v="Санкт-Петербург"/>
    <s v="Комфорт"/>
  </r>
  <r>
    <n v="116774"/>
    <n v="2458"/>
    <x v="840"/>
    <d v="2021-08-22T09:08:00"/>
    <m/>
    <m/>
    <x v="3"/>
    <s v="Санкт-Петербург"/>
    <s v="Эконом"/>
  </r>
  <r>
    <n v="118050"/>
    <n v="3718"/>
    <x v="841"/>
    <d v="2021-08-26T23:48:00"/>
    <d v="2021-08-26T23:55:00"/>
    <d v="2021-08-27T00:12:00"/>
    <x v="0"/>
    <s v="Москва"/>
    <s v="Эконом"/>
  </r>
  <r>
    <n v="116991"/>
    <m/>
    <x v="842"/>
    <m/>
    <m/>
    <m/>
    <x v="0"/>
    <s v="Москва"/>
    <s v="Эконом"/>
  </r>
  <r>
    <n v="118613"/>
    <m/>
    <x v="843"/>
    <m/>
    <m/>
    <m/>
    <x v="2"/>
    <s v="Санкт-Петербург"/>
    <s v="Комфорт"/>
  </r>
  <r>
    <n v="117827"/>
    <m/>
    <x v="844"/>
    <m/>
    <m/>
    <m/>
    <x v="1"/>
    <s v="Москва"/>
    <s v="Комфорт"/>
  </r>
  <r>
    <n v="118041"/>
    <n v="4769"/>
    <x v="845"/>
    <d v="2021-08-05T15:16:00"/>
    <d v="2021-08-05T15:27:00"/>
    <m/>
    <x v="0"/>
    <s v="Москва"/>
    <s v="Эконом"/>
  </r>
  <r>
    <n v="118669"/>
    <n v="524"/>
    <x v="846"/>
    <d v="2021-08-06T07:57:00"/>
    <d v="2021-08-06T08:05:00"/>
    <d v="2021-08-06T08:54:00"/>
    <x v="1"/>
    <s v="Москва"/>
    <s v="Комфорт"/>
  </r>
  <r>
    <n v="118119"/>
    <n v="615"/>
    <x v="847"/>
    <d v="2021-08-23T20:38:00"/>
    <m/>
    <m/>
    <x v="0"/>
    <s v="Москва"/>
    <s v="Эконом"/>
  </r>
  <r>
    <n v="118604"/>
    <n v="4840"/>
    <x v="848"/>
    <d v="2021-08-03T19:40:00"/>
    <d v="2021-08-03T19:47:00"/>
    <d v="2021-08-03T20:30:00"/>
    <x v="0"/>
    <s v="Москва"/>
    <s v="Эконом"/>
  </r>
  <r>
    <n v="117235"/>
    <n v="2902"/>
    <x v="849"/>
    <d v="2021-08-12T17:56:00"/>
    <d v="2021-08-12T18:06:00"/>
    <d v="2021-08-12T18:15:00"/>
    <x v="1"/>
    <s v="Москва"/>
    <s v="Комфорт"/>
  </r>
  <r>
    <n v="117805"/>
    <n v="4798"/>
    <x v="850"/>
    <d v="2021-08-02T17:14:00"/>
    <d v="2021-08-02T17:21:00"/>
    <d v="2021-08-02T17:47:00"/>
    <x v="0"/>
    <s v="Москва"/>
    <s v="Эконом"/>
  </r>
  <r>
    <n v="118388"/>
    <n v="683"/>
    <x v="851"/>
    <d v="2021-08-09T23:44:00"/>
    <d v="2021-08-09T23:58:00"/>
    <m/>
    <x v="0"/>
    <s v="Москва"/>
    <s v="Эконом"/>
  </r>
  <r>
    <n v="117588"/>
    <n v="3899"/>
    <x v="852"/>
    <d v="2021-08-12T21:15:00"/>
    <d v="2021-08-12T21:20:00"/>
    <d v="2021-08-12T21:48:00"/>
    <x v="1"/>
    <s v="Москва"/>
    <s v="Комфорт"/>
  </r>
  <r>
    <n v="116858"/>
    <n v="993"/>
    <x v="853"/>
    <d v="2021-08-12T05:36:00"/>
    <d v="2021-08-12T05:40:00"/>
    <d v="2021-08-12T05:57:00"/>
    <x v="0"/>
    <s v="Москва"/>
    <s v="Эконом"/>
  </r>
  <r>
    <n v="117457"/>
    <n v="3628"/>
    <x v="854"/>
    <d v="2021-08-26T11:31:00"/>
    <d v="2021-08-26T11:37:00"/>
    <d v="2021-08-26T12:21:00"/>
    <x v="2"/>
    <s v="Санкт-Петербург"/>
    <s v="Комфорт"/>
  </r>
  <r>
    <n v="117693"/>
    <n v="736"/>
    <x v="855"/>
    <d v="2021-08-03T07:16:00"/>
    <d v="2021-08-03T07:22:00"/>
    <d v="2021-08-03T07:49:00"/>
    <x v="2"/>
    <s v="Санкт-Петербург"/>
    <s v="Комфорт"/>
  </r>
  <r>
    <n v="117301"/>
    <n v="3327"/>
    <x v="856"/>
    <d v="2021-08-08T14:36:00"/>
    <d v="2021-08-08T14:50:00"/>
    <d v="2021-08-08T15:34:00"/>
    <x v="3"/>
    <s v="Санкт-Петербург"/>
    <s v="Эконом"/>
  </r>
  <r>
    <n v="118074"/>
    <n v="1492"/>
    <x v="857"/>
    <m/>
    <m/>
    <m/>
    <x v="1"/>
    <s v="Москва"/>
    <s v="Комфорт"/>
  </r>
  <r>
    <n v="118715"/>
    <n v="4422"/>
    <x v="858"/>
    <d v="2021-08-05T12:17:00"/>
    <m/>
    <m/>
    <x v="1"/>
    <s v="Москва"/>
    <s v="Комфорт"/>
  </r>
  <r>
    <n v="118323"/>
    <n v="2055"/>
    <x v="859"/>
    <m/>
    <m/>
    <m/>
    <x v="1"/>
    <s v="Москва"/>
    <s v="Комфорт"/>
  </r>
  <r>
    <n v="117939"/>
    <m/>
    <x v="860"/>
    <m/>
    <m/>
    <m/>
    <x v="0"/>
    <s v="Москва"/>
    <s v="Эконом"/>
  </r>
  <r>
    <n v="118650"/>
    <n v="2280"/>
    <x v="861"/>
    <d v="2021-08-04T22:12:00"/>
    <d v="2021-08-04T22:24:00"/>
    <d v="2021-08-04T23:24:00"/>
    <x v="0"/>
    <s v="Москва"/>
    <s v="Эконом"/>
  </r>
  <r>
    <n v="118508"/>
    <n v="3053"/>
    <x v="862"/>
    <d v="2021-08-02T20:29:00"/>
    <m/>
    <m/>
    <x v="0"/>
    <s v="Москва"/>
    <s v="Эконом"/>
  </r>
  <r>
    <n v="117131"/>
    <n v="4415"/>
    <x v="863"/>
    <d v="2021-08-08T18:16:00"/>
    <m/>
    <m/>
    <x v="2"/>
    <s v="Санкт-Петербург"/>
    <s v="Комфорт"/>
  </r>
  <r>
    <n v="118606"/>
    <n v="4622"/>
    <x v="864"/>
    <m/>
    <m/>
    <m/>
    <x v="1"/>
    <s v="Москва"/>
    <s v="Комфорт"/>
  </r>
  <r>
    <n v="117407"/>
    <n v="1122"/>
    <x v="865"/>
    <d v="2021-08-02T20:20:00"/>
    <d v="2021-08-02T20:29:00"/>
    <d v="2021-08-02T21:16:00"/>
    <x v="0"/>
    <s v="Москва"/>
    <s v="Эконом"/>
  </r>
  <r>
    <n v="117355"/>
    <n v="162"/>
    <x v="866"/>
    <d v="2021-08-23T06:18:00"/>
    <m/>
    <m/>
    <x v="0"/>
    <s v="Москва"/>
    <s v="Эконом"/>
  </r>
  <r>
    <n v="117319"/>
    <n v="59"/>
    <x v="867"/>
    <d v="2021-08-07T16:30:00"/>
    <d v="2021-08-07T16:34:00"/>
    <d v="2021-08-07T17:25:00"/>
    <x v="2"/>
    <s v="Санкт-Петербург"/>
    <s v="Комфорт"/>
  </r>
  <r>
    <n v="117383"/>
    <n v="1788"/>
    <x v="868"/>
    <d v="2021-08-17T07:26:00"/>
    <d v="2021-08-17T07:33:00"/>
    <d v="2021-08-17T08:28:00"/>
    <x v="2"/>
    <s v="Санкт-Петербург"/>
    <s v="Комфорт"/>
  </r>
  <r>
    <n v="118370"/>
    <n v="4849"/>
    <x v="869"/>
    <d v="2021-08-14T02:04:00"/>
    <d v="2021-08-14T02:16:00"/>
    <m/>
    <x v="0"/>
    <s v="Москва"/>
    <s v="Эконом"/>
  </r>
  <r>
    <n v="116923"/>
    <n v="2599"/>
    <x v="870"/>
    <m/>
    <m/>
    <m/>
    <x v="1"/>
    <s v="Москва"/>
    <s v="Комфорт"/>
  </r>
  <r>
    <n v="118287"/>
    <n v="257"/>
    <x v="871"/>
    <d v="2021-08-19T17:55:00"/>
    <d v="2021-08-19T18:08:00"/>
    <m/>
    <x v="1"/>
    <s v="Москва"/>
    <s v="Комфорт"/>
  </r>
  <r>
    <n v="117020"/>
    <m/>
    <x v="872"/>
    <m/>
    <m/>
    <m/>
    <x v="0"/>
    <s v="Москва"/>
    <s v="Эконом"/>
  </r>
  <r>
    <n v="117649"/>
    <n v="4714"/>
    <x v="873"/>
    <d v="2021-08-19T23:33:00"/>
    <d v="2021-08-19T23:42:00"/>
    <d v="2021-08-19T23:51:00"/>
    <x v="1"/>
    <s v="Москва"/>
    <s v="Комфорт"/>
  </r>
  <r>
    <n v="118583"/>
    <n v="4713"/>
    <x v="874"/>
    <d v="2021-08-28T07:25:00"/>
    <d v="2021-08-28T07:37:00"/>
    <d v="2021-08-28T08:10:00"/>
    <x v="3"/>
    <s v="Санкт-Петербург"/>
    <s v="Эконом"/>
  </r>
  <r>
    <n v="116982"/>
    <n v="3676"/>
    <x v="875"/>
    <d v="2021-08-08T15:17:00"/>
    <d v="2021-08-08T15:20:00"/>
    <d v="2021-08-08T16:08:00"/>
    <x v="3"/>
    <s v="Санкт-Петербург"/>
    <s v="Эконом"/>
  </r>
  <r>
    <n v="118520"/>
    <n v="2470"/>
    <x v="876"/>
    <m/>
    <m/>
    <m/>
    <x v="1"/>
    <s v="Москва"/>
    <s v="Комфорт"/>
  </r>
  <r>
    <n v="117351"/>
    <m/>
    <x v="877"/>
    <m/>
    <m/>
    <m/>
    <x v="0"/>
    <s v="Москва"/>
    <s v="Эконом"/>
  </r>
  <r>
    <n v="118333"/>
    <n v="2517"/>
    <x v="878"/>
    <m/>
    <m/>
    <m/>
    <x v="0"/>
    <s v="Москва"/>
    <s v="Эконом"/>
  </r>
  <r>
    <n v="118386"/>
    <n v="4162"/>
    <x v="879"/>
    <d v="2021-08-04T15:29:00"/>
    <m/>
    <m/>
    <x v="0"/>
    <s v="Москва"/>
    <s v="Эконом"/>
  </r>
  <r>
    <n v="117089"/>
    <m/>
    <x v="880"/>
    <m/>
    <m/>
    <m/>
    <x v="1"/>
    <s v="Москва"/>
    <s v="Комфорт"/>
  </r>
  <r>
    <n v="118369"/>
    <n v="4271"/>
    <x v="881"/>
    <d v="2021-08-11T10:23:00"/>
    <d v="2021-08-11T10:30:00"/>
    <d v="2021-08-11T11:05:00"/>
    <x v="1"/>
    <s v="Москва"/>
    <s v="Комфорт"/>
  </r>
  <r>
    <n v="116823"/>
    <n v="1737"/>
    <x v="882"/>
    <d v="2021-08-20T02:35:00"/>
    <d v="2021-08-20T02:39:00"/>
    <d v="2021-08-20T03:35:00"/>
    <x v="0"/>
    <s v="Москва"/>
    <s v="Эконом"/>
  </r>
  <r>
    <n v="117719"/>
    <n v="1085"/>
    <x v="883"/>
    <d v="2021-08-20T21:12:00"/>
    <m/>
    <m/>
    <x v="1"/>
    <s v="Москва"/>
    <s v="Комфорт"/>
  </r>
  <r>
    <n v="117330"/>
    <m/>
    <x v="884"/>
    <m/>
    <m/>
    <m/>
    <x v="3"/>
    <s v="Санкт-Петербург"/>
    <s v="Эконом"/>
  </r>
  <r>
    <n v="117720"/>
    <n v="2289"/>
    <x v="885"/>
    <d v="2021-08-09T21:55:00"/>
    <d v="2021-08-09T22:06:00"/>
    <m/>
    <x v="3"/>
    <s v="Санкт-Петербург"/>
    <s v="Эконом"/>
  </r>
  <r>
    <n v="118731"/>
    <m/>
    <x v="780"/>
    <m/>
    <m/>
    <m/>
    <x v="1"/>
    <s v="Москва"/>
    <s v="Комфорт"/>
  </r>
  <r>
    <n v="117171"/>
    <n v="4250"/>
    <x v="886"/>
    <d v="2021-08-03T06:41:00"/>
    <d v="2021-08-03T06:56:00"/>
    <d v="2021-08-03T07:10:00"/>
    <x v="3"/>
    <s v="Санкт-Петербург"/>
    <s v="Эконом"/>
  </r>
  <r>
    <n v="117065"/>
    <n v="2509"/>
    <x v="887"/>
    <d v="2021-08-23T12:57:00"/>
    <d v="2021-08-23T13:00:00"/>
    <d v="2021-08-23T13:32:00"/>
    <x v="1"/>
    <s v="Москва"/>
    <s v="Комфорт"/>
  </r>
  <r>
    <n v="117790"/>
    <n v="3601"/>
    <x v="888"/>
    <d v="2021-08-14T03:25:00"/>
    <m/>
    <m/>
    <x v="3"/>
    <s v="Санкт-Петербург"/>
    <s v="Эконом"/>
  </r>
  <r>
    <n v="117274"/>
    <n v="1975"/>
    <x v="889"/>
    <d v="2021-08-25T19:34:00"/>
    <d v="2021-08-25T19:46:00"/>
    <d v="2021-08-25T20:29:00"/>
    <x v="0"/>
    <s v="Москва"/>
    <s v="Эконом"/>
  </r>
  <r>
    <n v="118198"/>
    <n v="2773"/>
    <x v="890"/>
    <d v="2021-08-03T00:23:00"/>
    <d v="2021-08-03T00:35:00"/>
    <d v="2021-08-03T01:25:00"/>
    <x v="0"/>
    <s v="Москва"/>
    <s v="Эконом"/>
  </r>
  <r>
    <n v="117558"/>
    <n v="4310"/>
    <x v="891"/>
    <m/>
    <m/>
    <m/>
    <x v="1"/>
    <s v="Москва"/>
    <s v="Комфорт"/>
  </r>
  <r>
    <n v="116984"/>
    <m/>
    <x v="892"/>
    <m/>
    <m/>
    <m/>
    <x v="0"/>
    <s v="Москва"/>
    <s v="Эконом"/>
  </r>
  <r>
    <n v="117459"/>
    <n v="4292"/>
    <x v="893"/>
    <d v="2021-08-27T07:54:00"/>
    <d v="2021-08-27T07:58:00"/>
    <d v="2021-08-27T08:14:00"/>
    <x v="0"/>
    <s v="Москва"/>
    <s v="Эконом"/>
  </r>
  <r>
    <n v="117806"/>
    <n v="2903"/>
    <x v="894"/>
    <d v="2021-08-05T05:50:00"/>
    <d v="2021-08-05T06:02:00"/>
    <d v="2021-08-05T06:54:00"/>
    <x v="0"/>
    <s v="Москва"/>
    <s v="Эконом"/>
  </r>
  <r>
    <n v="117185"/>
    <n v="3822"/>
    <x v="895"/>
    <d v="2021-08-28T17:39:00"/>
    <d v="2021-08-28T17:47:00"/>
    <d v="2021-08-28T18:04:00"/>
    <x v="0"/>
    <s v="Москва"/>
    <s v="Эконом"/>
  </r>
  <r>
    <n v="118578"/>
    <n v="2979"/>
    <x v="896"/>
    <d v="2021-08-07T19:52:00"/>
    <m/>
    <m/>
    <x v="0"/>
    <s v="Москва"/>
    <s v="Эконом"/>
  </r>
  <r>
    <n v="117295"/>
    <n v="2771"/>
    <x v="897"/>
    <d v="2021-08-25T06:01:00"/>
    <d v="2021-08-25T06:16:00"/>
    <d v="2021-08-25T06:31:00"/>
    <x v="1"/>
    <s v="Москва"/>
    <s v="Комфорт"/>
  </r>
  <r>
    <n v="118170"/>
    <n v="2212"/>
    <x v="898"/>
    <d v="2021-08-04T00:44:00"/>
    <m/>
    <m/>
    <x v="3"/>
    <s v="Санкт-Петербург"/>
    <s v="Эконом"/>
  </r>
  <r>
    <n v="117040"/>
    <n v="2292"/>
    <x v="899"/>
    <d v="2021-08-04T21:52:00"/>
    <d v="2021-08-04T21:58:00"/>
    <d v="2021-08-04T22:55:00"/>
    <x v="0"/>
    <s v="Москва"/>
    <s v="Эконом"/>
  </r>
  <r>
    <n v="118375"/>
    <m/>
    <x v="900"/>
    <m/>
    <m/>
    <m/>
    <x v="0"/>
    <s v="Москва"/>
    <s v="Эконом"/>
  </r>
  <r>
    <n v="116981"/>
    <m/>
    <x v="901"/>
    <m/>
    <m/>
    <m/>
    <x v="3"/>
    <s v="Санкт-Петербург"/>
    <s v="Эконом"/>
  </r>
  <r>
    <n v="117299"/>
    <m/>
    <x v="902"/>
    <m/>
    <m/>
    <m/>
    <x v="0"/>
    <s v="Москва"/>
    <s v="Эконом"/>
  </r>
  <r>
    <n v="118573"/>
    <n v="2183"/>
    <x v="903"/>
    <d v="2021-08-23T13:53:00"/>
    <d v="2021-08-23T14:00:00"/>
    <d v="2021-08-23T14:14:00"/>
    <x v="2"/>
    <s v="Санкт-Петербург"/>
    <s v="Комфорт"/>
  </r>
  <r>
    <n v="118343"/>
    <m/>
    <x v="904"/>
    <m/>
    <m/>
    <m/>
    <x v="0"/>
    <s v="Москва"/>
    <s v="Эконом"/>
  </r>
  <r>
    <n v="117231"/>
    <n v="2220"/>
    <x v="905"/>
    <d v="2021-08-15T19:30:00"/>
    <d v="2021-08-15T19:36:00"/>
    <d v="2021-08-15T20:31:00"/>
    <x v="3"/>
    <s v="Санкт-Петербург"/>
    <s v="Эконом"/>
  </r>
  <r>
    <n v="117922"/>
    <n v="4122"/>
    <x v="906"/>
    <d v="2021-08-08T11:54:00"/>
    <d v="2021-08-08T12:00:00"/>
    <d v="2021-08-08T12:30:00"/>
    <x v="3"/>
    <s v="Санкт-Петербург"/>
    <s v="Эконом"/>
  </r>
  <r>
    <n v="117260"/>
    <n v="4592"/>
    <x v="907"/>
    <d v="2021-08-16T08:45:00"/>
    <d v="2021-08-16T08:56:00"/>
    <d v="2021-08-16T09:33:00"/>
    <x v="3"/>
    <s v="Санкт-Петербург"/>
    <s v="Эконом"/>
  </r>
  <r>
    <n v="118656"/>
    <n v="2299"/>
    <x v="908"/>
    <m/>
    <m/>
    <m/>
    <x v="1"/>
    <s v="Москва"/>
    <s v="Комфорт"/>
  </r>
  <r>
    <n v="118148"/>
    <n v="189"/>
    <x v="909"/>
    <d v="2021-08-14T23:04:00"/>
    <d v="2021-08-14T23:12:00"/>
    <d v="2021-08-15T00:09:00"/>
    <x v="1"/>
    <s v="Москва"/>
    <s v="Комфорт"/>
  </r>
  <r>
    <n v="117342"/>
    <n v="3540"/>
    <x v="910"/>
    <d v="2021-08-01T22:32:00"/>
    <d v="2021-08-01T22:39:00"/>
    <d v="2021-08-01T23:39:00"/>
    <x v="0"/>
    <s v="Москва"/>
    <s v="Эконом"/>
  </r>
  <r>
    <n v="118357"/>
    <n v="2843"/>
    <x v="911"/>
    <d v="2021-08-25T04:15:00"/>
    <m/>
    <m/>
    <x v="0"/>
    <s v="Москва"/>
    <s v="Эконом"/>
  </r>
  <r>
    <n v="118347"/>
    <n v="4397"/>
    <x v="912"/>
    <d v="2021-08-16T08:11:00"/>
    <d v="2021-08-16T08:14:00"/>
    <d v="2021-08-16T08:22:00"/>
    <x v="0"/>
    <s v="Москва"/>
    <s v="Эконом"/>
  </r>
  <r>
    <n v="117196"/>
    <n v="254"/>
    <x v="913"/>
    <d v="2021-08-20T12:41:00"/>
    <d v="2021-08-20T12:53:00"/>
    <d v="2021-08-20T13:53:00"/>
    <x v="1"/>
    <s v="Москва"/>
    <s v="Комфорт"/>
  </r>
  <r>
    <n v="118480"/>
    <n v="2321"/>
    <x v="914"/>
    <d v="2021-08-14T13:47:00"/>
    <d v="2021-08-14T13:52:00"/>
    <d v="2021-08-14T14:30:00"/>
    <x v="1"/>
    <s v="Москва"/>
    <s v="Комфорт"/>
  </r>
  <r>
    <n v="118535"/>
    <n v="4788"/>
    <x v="915"/>
    <d v="2021-08-29T09:31:00"/>
    <d v="2021-08-29T09:37:00"/>
    <d v="2021-08-29T10:16:00"/>
    <x v="0"/>
    <s v="Москва"/>
    <s v="Эконом"/>
  </r>
  <r>
    <n v="117820"/>
    <n v="2598"/>
    <x v="916"/>
    <d v="2021-08-04T18:06:00"/>
    <d v="2021-08-04T18:09:00"/>
    <d v="2021-08-04T18:35:00"/>
    <x v="3"/>
    <s v="Санкт-Петербург"/>
    <s v="Эконом"/>
  </r>
  <r>
    <n v="117947"/>
    <n v="2199"/>
    <x v="917"/>
    <d v="2021-08-12T23:35:00"/>
    <m/>
    <m/>
    <x v="0"/>
    <s v="Москва"/>
    <s v="Эконом"/>
  </r>
  <r>
    <n v="117481"/>
    <n v="4076"/>
    <x v="918"/>
    <d v="2021-08-10T20:59:00"/>
    <d v="2021-08-10T21:12:00"/>
    <d v="2021-08-10T22:05:00"/>
    <x v="3"/>
    <s v="Санкт-Петербург"/>
    <s v="Эконом"/>
  </r>
  <r>
    <n v="116802"/>
    <n v="3405"/>
    <x v="919"/>
    <d v="2021-08-16T03:21:00"/>
    <m/>
    <m/>
    <x v="0"/>
    <s v="Москва"/>
    <s v="Эконом"/>
  </r>
  <r>
    <n v="117631"/>
    <n v="1151"/>
    <x v="920"/>
    <d v="2021-08-19T11:45:00"/>
    <d v="2021-08-19T11:48:00"/>
    <d v="2021-08-19T12:01:00"/>
    <x v="0"/>
    <s v="Москва"/>
    <s v="Эконом"/>
  </r>
  <r>
    <n v="118261"/>
    <n v="1289"/>
    <x v="921"/>
    <d v="2021-08-14T01:27:00"/>
    <d v="2021-08-14T01:41:00"/>
    <d v="2021-08-14T02:07:00"/>
    <x v="1"/>
    <s v="Москва"/>
    <s v="Комфорт"/>
  </r>
  <r>
    <n v="118200"/>
    <n v="4641"/>
    <x v="922"/>
    <d v="2021-08-16T13:17:00"/>
    <d v="2021-08-16T13:21:00"/>
    <d v="2021-08-16T13:49:00"/>
    <x v="2"/>
    <s v="Санкт-Петербург"/>
    <s v="Комфорт"/>
  </r>
  <r>
    <n v="117343"/>
    <m/>
    <x v="923"/>
    <m/>
    <m/>
    <m/>
    <x v="0"/>
    <s v="Москва"/>
    <s v="Эконом"/>
  </r>
  <r>
    <n v="117458"/>
    <n v="2873"/>
    <x v="924"/>
    <d v="2021-08-26T03:27:00"/>
    <d v="2021-08-26T03:33:00"/>
    <d v="2021-08-26T04:13:00"/>
    <x v="1"/>
    <s v="Москва"/>
    <s v="Комфорт"/>
  </r>
  <r>
    <n v="117146"/>
    <n v="2466"/>
    <x v="925"/>
    <d v="2021-08-19T21:56:00"/>
    <m/>
    <m/>
    <x v="0"/>
    <s v="Москва"/>
    <s v="Эконом"/>
  </r>
  <r>
    <n v="117942"/>
    <m/>
    <x v="926"/>
    <m/>
    <m/>
    <m/>
    <x v="0"/>
    <s v="Москва"/>
    <s v="Эконом"/>
  </r>
  <r>
    <n v="118067"/>
    <n v="2058"/>
    <x v="927"/>
    <m/>
    <m/>
    <m/>
    <x v="1"/>
    <s v="Москва"/>
    <s v="Комфорт"/>
  </r>
  <r>
    <n v="116800"/>
    <n v="2996"/>
    <x v="928"/>
    <m/>
    <m/>
    <m/>
    <x v="2"/>
    <s v="Санкт-Петербург"/>
    <s v="Комфорт"/>
  </r>
  <r>
    <n v="118069"/>
    <m/>
    <x v="929"/>
    <m/>
    <m/>
    <m/>
    <x v="1"/>
    <s v="Москва"/>
    <s v="Комфорт"/>
  </r>
  <r>
    <n v="117082"/>
    <m/>
    <x v="930"/>
    <m/>
    <m/>
    <m/>
    <x v="3"/>
    <s v="Санкт-Петербург"/>
    <s v="Эконом"/>
  </r>
  <r>
    <n v="117548"/>
    <n v="3349"/>
    <x v="931"/>
    <d v="2021-08-01T17:45:00"/>
    <d v="2021-08-01T18:00:00"/>
    <d v="2021-08-01T18:31:00"/>
    <x v="2"/>
    <s v="Санкт-Петербург"/>
    <s v="Комфорт"/>
  </r>
  <r>
    <n v="118048"/>
    <n v="2893"/>
    <x v="932"/>
    <d v="2021-08-25T18:50:00"/>
    <d v="2021-08-25T19:01:00"/>
    <d v="2021-08-25T19:44:00"/>
    <x v="3"/>
    <s v="Санкт-Петербург"/>
    <s v="Эконом"/>
  </r>
  <r>
    <n v="117104"/>
    <n v="2862"/>
    <x v="933"/>
    <d v="2021-08-15T03:36:00"/>
    <d v="2021-08-15T03:50:00"/>
    <d v="2021-08-15T04:15:00"/>
    <x v="3"/>
    <s v="Санкт-Петербург"/>
    <s v="Эконом"/>
  </r>
  <r>
    <n v="117774"/>
    <n v="58"/>
    <x v="934"/>
    <m/>
    <m/>
    <m/>
    <x v="1"/>
    <s v="Москва"/>
    <s v="Комфорт"/>
  </r>
  <r>
    <n v="117801"/>
    <n v="3526"/>
    <x v="935"/>
    <d v="2021-08-04T23:18:00"/>
    <d v="2021-08-04T23:29:00"/>
    <d v="2021-08-05T00:07:00"/>
    <x v="0"/>
    <s v="Москва"/>
    <s v="Эконом"/>
  </r>
  <r>
    <n v="117422"/>
    <n v="1992"/>
    <x v="936"/>
    <d v="2021-08-09T22:54:00"/>
    <m/>
    <m/>
    <x v="0"/>
    <s v="Москва"/>
    <s v="Эконом"/>
  </r>
  <r>
    <n v="117213"/>
    <n v="3100"/>
    <x v="937"/>
    <d v="2021-08-26T16:42:00"/>
    <d v="2021-08-26T16:44:00"/>
    <d v="2021-08-26T17:34:00"/>
    <x v="2"/>
    <s v="Санкт-Петербург"/>
    <s v="Комфорт"/>
  </r>
  <r>
    <n v="118066"/>
    <n v="3039"/>
    <x v="938"/>
    <d v="2021-08-06T23:39:00"/>
    <d v="2021-08-06T23:41:00"/>
    <d v="2021-08-07T00:14:00"/>
    <x v="3"/>
    <s v="Санкт-Петербург"/>
    <s v="Эконом"/>
  </r>
  <r>
    <n v="118196"/>
    <n v="353"/>
    <x v="939"/>
    <d v="2021-08-08T03:55:00"/>
    <d v="2021-08-08T04:02:00"/>
    <m/>
    <x v="2"/>
    <s v="Санкт-Петербург"/>
    <s v="Комфорт"/>
  </r>
  <r>
    <n v="118567"/>
    <m/>
    <x v="940"/>
    <m/>
    <m/>
    <m/>
    <x v="0"/>
    <s v="Москва"/>
    <s v="Эконом"/>
  </r>
  <r>
    <n v="117549"/>
    <n v="4188"/>
    <x v="941"/>
    <d v="2021-08-05T10:24:00"/>
    <d v="2021-08-05T10:28:00"/>
    <d v="2021-08-05T11:07:00"/>
    <x v="1"/>
    <s v="Москва"/>
    <s v="Комфорт"/>
  </r>
  <r>
    <n v="118577"/>
    <n v="907"/>
    <x v="942"/>
    <d v="2021-08-21T07:48:00"/>
    <d v="2021-08-21T07:54:00"/>
    <d v="2021-08-21T08:20:00"/>
    <x v="3"/>
    <s v="Санкт-Петербург"/>
    <s v="Эконом"/>
  </r>
  <r>
    <n v="117579"/>
    <n v="3883"/>
    <x v="623"/>
    <d v="2021-08-04T17:14:00"/>
    <d v="2021-08-04T17:28:00"/>
    <d v="2021-08-04T18:01:00"/>
    <x v="0"/>
    <s v="Москва"/>
    <s v="Эконом"/>
  </r>
  <r>
    <n v="118244"/>
    <m/>
    <x v="943"/>
    <m/>
    <m/>
    <m/>
    <x v="0"/>
    <s v="Москва"/>
    <s v="Эконом"/>
  </r>
  <r>
    <n v="116821"/>
    <n v="2015"/>
    <x v="944"/>
    <d v="2021-08-15T01:10:00"/>
    <d v="2021-08-15T01:21:00"/>
    <d v="2021-08-15T02:16:00"/>
    <x v="0"/>
    <s v="Москва"/>
    <s v="Эконом"/>
  </r>
  <r>
    <n v="117625"/>
    <n v="3816"/>
    <x v="945"/>
    <d v="2021-08-15T09:19:00"/>
    <d v="2021-08-15T09:33:00"/>
    <d v="2021-08-15T10:07:00"/>
    <x v="0"/>
    <s v="Москва"/>
    <s v="Эконом"/>
  </r>
  <r>
    <n v="116949"/>
    <n v="4125"/>
    <x v="946"/>
    <d v="2021-08-26T05:24:00"/>
    <m/>
    <m/>
    <x v="0"/>
    <s v="Москва"/>
    <s v="Эконом"/>
  </r>
  <r>
    <n v="117555"/>
    <n v="698"/>
    <x v="947"/>
    <d v="2021-08-26T19:21:00"/>
    <d v="2021-08-26T19:30:00"/>
    <d v="2021-08-26T19:46:00"/>
    <x v="0"/>
    <s v="Москва"/>
    <s v="Эконом"/>
  </r>
  <r>
    <n v="117996"/>
    <m/>
    <x v="948"/>
    <m/>
    <m/>
    <m/>
    <x v="0"/>
    <s v="Москва"/>
    <s v="Эконом"/>
  </r>
  <r>
    <n v="118593"/>
    <m/>
    <x v="949"/>
    <m/>
    <m/>
    <m/>
    <x v="3"/>
    <s v="Санкт-Петербург"/>
    <s v="Эконом"/>
  </r>
  <r>
    <n v="118025"/>
    <n v="862"/>
    <x v="950"/>
    <d v="2021-08-06T22:51:00"/>
    <d v="2021-08-06T23:02:00"/>
    <d v="2021-08-06T23:16:00"/>
    <x v="1"/>
    <s v="Москва"/>
    <s v="Комфорт"/>
  </r>
  <r>
    <n v="118406"/>
    <n v="2027"/>
    <x v="951"/>
    <d v="2021-08-19T10:42:00"/>
    <d v="2021-08-19T10:54:00"/>
    <d v="2021-08-19T11:21:00"/>
    <x v="0"/>
    <s v="Москва"/>
    <s v="Эконом"/>
  </r>
  <r>
    <n v="118366"/>
    <n v="3955"/>
    <x v="952"/>
    <d v="2021-08-20T19:53:00"/>
    <d v="2021-08-20T20:00:00"/>
    <d v="2021-08-20T20:54:00"/>
    <x v="0"/>
    <s v="Москва"/>
    <s v="Эконом"/>
  </r>
  <r>
    <n v="117597"/>
    <n v="2127"/>
    <x v="953"/>
    <d v="2021-08-29T15:26:00"/>
    <d v="2021-08-29T15:32:00"/>
    <d v="2021-08-29T15:42:00"/>
    <x v="3"/>
    <s v="Санкт-Петербург"/>
    <s v="Эконом"/>
  </r>
  <r>
    <n v="117983"/>
    <n v="645"/>
    <x v="954"/>
    <d v="2021-08-24T13:48:00"/>
    <d v="2021-08-24T13:53:00"/>
    <d v="2021-08-24T14:01:00"/>
    <x v="3"/>
    <s v="Санкт-Петербург"/>
    <s v="Эконом"/>
  </r>
  <r>
    <n v="118361"/>
    <n v="3770"/>
    <x v="955"/>
    <d v="2021-08-24T08:54:00"/>
    <d v="2021-08-24T09:01:00"/>
    <d v="2021-08-24T09:30:00"/>
    <x v="2"/>
    <s v="Санкт-Петербург"/>
    <s v="Комфорт"/>
  </r>
  <r>
    <n v="117908"/>
    <n v="2847"/>
    <x v="956"/>
    <d v="2021-08-17T13:07:00"/>
    <d v="2021-08-17T13:15:00"/>
    <d v="2021-08-17T14:08:00"/>
    <x v="0"/>
    <s v="Москва"/>
    <s v="Эконом"/>
  </r>
  <r>
    <n v="117769"/>
    <n v="1696"/>
    <x v="957"/>
    <d v="2021-08-09T02:58:00"/>
    <d v="2021-08-09T03:01:00"/>
    <d v="2021-08-09T03:51:00"/>
    <x v="0"/>
    <s v="Москва"/>
    <s v="Эконом"/>
  </r>
  <r>
    <n v="118624"/>
    <n v="1620"/>
    <x v="958"/>
    <d v="2021-08-27T10:33:00"/>
    <d v="2021-08-27T10:35:00"/>
    <d v="2021-08-27T11:04:00"/>
    <x v="1"/>
    <s v="Москва"/>
    <s v="Комфорт"/>
  </r>
  <r>
    <n v="116779"/>
    <n v="3958"/>
    <x v="959"/>
    <m/>
    <m/>
    <m/>
    <x v="1"/>
    <s v="Москва"/>
    <s v="Комфорт"/>
  </r>
  <r>
    <n v="118453"/>
    <n v="4745"/>
    <x v="960"/>
    <d v="2021-08-07T03:03:00"/>
    <d v="2021-08-07T03:10:00"/>
    <d v="2021-08-07T03:29:00"/>
    <x v="1"/>
    <s v="Москва"/>
    <s v="Комфорт"/>
  </r>
  <r>
    <n v="117875"/>
    <n v="3949"/>
    <x v="961"/>
    <d v="2021-08-08T07:02:00"/>
    <d v="2021-08-08T07:15:00"/>
    <d v="2021-08-08T07:48:00"/>
    <x v="1"/>
    <s v="Москва"/>
    <s v="Комфорт"/>
  </r>
  <r>
    <n v="117810"/>
    <n v="352"/>
    <x v="962"/>
    <d v="2021-08-12T11:46:00"/>
    <m/>
    <m/>
    <x v="3"/>
    <s v="Санкт-Петербург"/>
    <s v="Эконом"/>
  </r>
  <r>
    <n v="117933"/>
    <n v="1416"/>
    <x v="963"/>
    <d v="2021-08-18T12:41:00"/>
    <m/>
    <m/>
    <x v="0"/>
    <s v="Москва"/>
    <s v="Эконом"/>
  </r>
  <r>
    <n v="117479"/>
    <n v="191"/>
    <x v="964"/>
    <d v="2021-08-09T06:33:00"/>
    <m/>
    <m/>
    <x v="1"/>
    <s v="Москва"/>
    <s v="Комфорт"/>
  </r>
  <r>
    <n v="118112"/>
    <m/>
    <x v="965"/>
    <m/>
    <m/>
    <m/>
    <x v="3"/>
    <s v="Санкт-Петербург"/>
    <s v="Эконом"/>
  </r>
  <r>
    <n v="117090"/>
    <n v="1091"/>
    <x v="966"/>
    <d v="2021-08-24T03:32:00"/>
    <d v="2021-08-24T03:43:00"/>
    <d v="2021-08-24T04:02:00"/>
    <x v="0"/>
    <s v="Москва"/>
    <s v="Эконом"/>
  </r>
  <r>
    <n v="118001"/>
    <n v="3855"/>
    <x v="705"/>
    <d v="2021-08-23T23:33:00"/>
    <d v="2021-08-23T23:37:00"/>
    <d v="2021-08-24T00:37:00"/>
    <x v="0"/>
    <s v="Москва"/>
    <s v="Эконом"/>
  </r>
  <r>
    <n v="118765"/>
    <n v="1330"/>
    <x v="967"/>
    <d v="2021-08-18T17:44:00"/>
    <d v="2021-08-18T17:53:00"/>
    <m/>
    <x v="3"/>
    <s v="Санкт-Петербург"/>
    <s v="Эконом"/>
  </r>
  <r>
    <n v="118052"/>
    <m/>
    <x v="968"/>
    <m/>
    <m/>
    <m/>
    <x v="1"/>
    <s v="Москва"/>
    <s v="Комфорт"/>
  </r>
  <r>
    <n v="117493"/>
    <m/>
    <x v="969"/>
    <m/>
    <m/>
    <m/>
    <x v="1"/>
    <s v="Москва"/>
    <s v="Комфорт"/>
  </r>
  <r>
    <n v="118621"/>
    <n v="1262"/>
    <x v="970"/>
    <d v="2021-08-15T13:35:00"/>
    <m/>
    <m/>
    <x v="3"/>
    <s v="Санкт-Петербург"/>
    <s v="Эконом"/>
  </r>
  <r>
    <n v="118687"/>
    <n v="3074"/>
    <x v="971"/>
    <d v="2021-08-16T03:48:00"/>
    <d v="2021-08-16T03:53:00"/>
    <d v="2021-08-16T04:04:00"/>
    <x v="1"/>
    <s v="Москва"/>
    <s v="Комфорт"/>
  </r>
  <r>
    <n v="116842"/>
    <n v="1266"/>
    <x v="972"/>
    <d v="2021-08-14T13:53:00"/>
    <m/>
    <m/>
    <x v="0"/>
    <s v="Москва"/>
    <s v="Эконом"/>
  </r>
  <r>
    <n v="117545"/>
    <n v="2237"/>
    <x v="973"/>
    <m/>
    <m/>
    <m/>
    <x v="1"/>
    <s v="Москва"/>
    <s v="Комфорт"/>
  </r>
  <r>
    <n v="117575"/>
    <n v="3979"/>
    <x v="974"/>
    <d v="2021-08-19T23:34:00"/>
    <d v="2021-08-19T23:49:00"/>
    <d v="2021-08-20T00:06:00"/>
    <x v="1"/>
    <s v="Москва"/>
    <s v="Комфорт"/>
  </r>
  <r>
    <n v="117552"/>
    <n v="985"/>
    <x v="975"/>
    <d v="2021-08-09T03:00:00"/>
    <d v="2021-08-09T03:11:00"/>
    <d v="2021-08-09T03:22:00"/>
    <x v="3"/>
    <s v="Санкт-Петербург"/>
    <s v="Эконом"/>
  </r>
  <r>
    <n v="118473"/>
    <n v="2122"/>
    <x v="976"/>
    <d v="2021-08-15T19:14:00"/>
    <d v="2021-08-15T19:19:00"/>
    <d v="2021-08-15T20:18:00"/>
    <x v="0"/>
    <s v="Москва"/>
    <s v="Эконом"/>
  </r>
  <r>
    <n v="117954"/>
    <n v="260"/>
    <x v="977"/>
    <d v="2021-08-26T10:23:00"/>
    <d v="2021-08-26T10:35:00"/>
    <d v="2021-08-26T11:07:00"/>
    <x v="0"/>
    <s v="Москва"/>
    <s v="Эконом"/>
  </r>
  <r>
    <n v="118379"/>
    <m/>
    <x v="978"/>
    <m/>
    <m/>
    <m/>
    <x v="0"/>
    <s v="Москва"/>
    <s v="Эконом"/>
  </r>
  <r>
    <n v="117335"/>
    <m/>
    <x v="979"/>
    <m/>
    <m/>
    <m/>
    <x v="3"/>
    <s v="Санкт-Петербург"/>
    <s v="Эконом"/>
  </r>
  <r>
    <n v="116988"/>
    <m/>
    <x v="980"/>
    <m/>
    <m/>
    <m/>
    <x v="0"/>
    <s v="Москва"/>
    <s v="Эконом"/>
  </r>
  <r>
    <n v="118248"/>
    <n v="769"/>
    <x v="981"/>
    <d v="2021-08-02T16:21:00"/>
    <d v="2021-08-02T16:33:00"/>
    <d v="2021-08-02T16:49:00"/>
    <x v="3"/>
    <s v="Санкт-Петербург"/>
    <s v="Эконом"/>
  </r>
  <r>
    <n v="117767"/>
    <m/>
    <x v="982"/>
    <m/>
    <m/>
    <m/>
    <x v="0"/>
    <s v="Москва"/>
    <s v="Эконом"/>
  </r>
  <r>
    <n v="117862"/>
    <n v="171"/>
    <x v="983"/>
    <d v="2021-08-25T22:22:00"/>
    <d v="2021-08-25T22:24:00"/>
    <d v="2021-08-25T23:22:00"/>
    <x v="1"/>
    <s v="Москва"/>
    <s v="Комфорт"/>
  </r>
  <r>
    <n v="117937"/>
    <n v="1952"/>
    <x v="984"/>
    <d v="2021-08-05T19:26:00"/>
    <d v="2021-08-05T19:29:00"/>
    <d v="2021-08-05T20:01:00"/>
    <x v="0"/>
    <s v="Москва"/>
    <s v="Эконом"/>
  </r>
  <r>
    <n v="118111"/>
    <n v="2782"/>
    <x v="985"/>
    <d v="2021-08-22T14:06:00"/>
    <d v="2021-08-22T14:09:00"/>
    <d v="2021-08-22T14:19:00"/>
    <x v="1"/>
    <s v="Москва"/>
    <s v="Комфорт"/>
  </r>
  <r>
    <n v="116937"/>
    <n v="1708"/>
    <x v="986"/>
    <d v="2021-08-29T21:49:00"/>
    <d v="2021-08-29T21:53:00"/>
    <d v="2021-08-29T22:32:00"/>
    <x v="3"/>
    <s v="Санкт-Петербург"/>
    <s v="Эконом"/>
  </r>
  <r>
    <n v="117619"/>
    <n v="835"/>
    <x v="987"/>
    <d v="2021-08-17T23:21:00"/>
    <d v="2021-08-17T23:34:00"/>
    <d v="2021-08-17T23:41:00"/>
    <x v="3"/>
    <s v="Санкт-Петербург"/>
    <s v="Эконом"/>
  </r>
  <r>
    <n v="117556"/>
    <n v="1268"/>
    <x v="988"/>
    <d v="2021-08-14T05:28:00"/>
    <d v="2021-08-14T05:31:00"/>
    <d v="2021-08-14T05:41:00"/>
    <x v="2"/>
    <s v="Санкт-Петербург"/>
    <s v="Комфорт"/>
  </r>
  <r>
    <n v="117728"/>
    <n v="4937"/>
    <x v="989"/>
    <d v="2021-08-20T09:21:00"/>
    <d v="2021-08-20T09:24:00"/>
    <d v="2021-08-20T09:56:00"/>
    <x v="1"/>
    <s v="Москва"/>
    <s v="Комфорт"/>
  </r>
  <r>
    <n v="118088"/>
    <n v="2080"/>
    <x v="990"/>
    <d v="2021-08-18T22:21:00"/>
    <d v="2021-08-18T22:36:00"/>
    <d v="2021-08-18T22:48:00"/>
    <x v="3"/>
    <s v="Санкт-Петербург"/>
    <s v="Эконом"/>
  </r>
  <r>
    <n v="117515"/>
    <n v="755"/>
    <x v="991"/>
    <d v="2021-08-19T00:47:00"/>
    <d v="2021-08-19T00:51:00"/>
    <d v="2021-08-19T01:22:00"/>
    <x v="0"/>
    <s v="Москва"/>
    <s v="Эконом"/>
  </r>
  <r>
    <n v="118207"/>
    <n v="94"/>
    <x v="992"/>
    <d v="2021-08-05T14:04:00"/>
    <m/>
    <m/>
    <x v="1"/>
    <s v="Москва"/>
    <s v="Комфорт"/>
  </r>
  <r>
    <n v="116801"/>
    <n v="1541"/>
    <x v="993"/>
    <d v="2021-08-11T04:54:00"/>
    <m/>
    <m/>
    <x v="3"/>
    <s v="Санкт-Петербург"/>
    <s v="Эконом"/>
  </r>
  <r>
    <n v="118499"/>
    <n v="94"/>
    <x v="994"/>
    <m/>
    <m/>
    <m/>
    <x v="1"/>
    <s v="Москва"/>
    <s v="Комфорт"/>
  </r>
  <r>
    <n v="117837"/>
    <n v="3710"/>
    <x v="995"/>
    <d v="2021-08-23T09:27:00"/>
    <d v="2021-08-23T09:35:00"/>
    <d v="2021-08-23T10:20:00"/>
    <x v="0"/>
    <s v="Москва"/>
    <s v="Эконом"/>
  </r>
  <r>
    <n v="117533"/>
    <m/>
    <x v="996"/>
    <m/>
    <m/>
    <m/>
    <x v="2"/>
    <s v="Санкт-Петербург"/>
    <s v="Комфорт"/>
  </r>
  <r>
    <n v="117623"/>
    <n v="1718"/>
    <x v="997"/>
    <d v="2021-08-27T13:32:00"/>
    <d v="2021-08-27T13:44:00"/>
    <d v="2021-08-27T14:03:00"/>
    <x v="0"/>
    <s v="Москва"/>
    <s v="Эконом"/>
  </r>
  <r>
    <n v="117586"/>
    <n v="4357"/>
    <x v="998"/>
    <d v="2021-08-13T17:01:00"/>
    <d v="2021-08-13T17:06:00"/>
    <d v="2021-08-13T17:39:00"/>
    <x v="1"/>
    <s v="Москва"/>
    <s v="Комфорт"/>
  </r>
  <r>
    <n v="117266"/>
    <n v="1010"/>
    <x v="999"/>
    <d v="2021-08-10T12:11:00"/>
    <m/>
    <m/>
    <x v="3"/>
    <s v="Санкт-Петербург"/>
    <s v="Эконом"/>
  </r>
  <r>
    <n v="117263"/>
    <n v="2611"/>
    <x v="1000"/>
    <d v="2021-08-02T07:59:00"/>
    <d v="2021-08-02T08:08:00"/>
    <d v="2021-08-02T08:46:00"/>
    <x v="0"/>
    <s v="Москва"/>
    <s v="Эконом"/>
  </r>
  <r>
    <n v="117501"/>
    <n v="2032"/>
    <x v="1001"/>
    <m/>
    <m/>
    <m/>
    <x v="1"/>
    <s v="Москва"/>
    <s v="Комфорт"/>
  </r>
  <r>
    <n v="118272"/>
    <n v="1798"/>
    <x v="1002"/>
    <d v="2021-08-28T20:09:00"/>
    <d v="2021-08-28T20:18:00"/>
    <d v="2021-08-28T20:45:00"/>
    <x v="2"/>
    <s v="Санкт-Петербург"/>
    <s v="Комфорт"/>
  </r>
  <r>
    <n v="116822"/>
    <n v="469"/>
    <x v="1003"/>
    <d v="2021-08-20T01:35:00"/>
    <m/>
    <m/>
    <x v="0"/>
    <s v="Москва"/>
    <s v="Эконом"/>
  </r>
  <r>
    <n v="117415"/>
    <m/>
    <x v="1004"/>
    <m/>
    <m/>
    <m/>
    <x v="0"/>
    <s v="Москва"/>
    <s v="Эконом"/>
  </r>
  <r>
    <n v="117860"/>
    <n v="2298"/>
    <x v="1005"/>
    <d v="2021-08-06T03:26:00"/>
    <d v="2021-08-06T03:40:00"/>
    <d v="2021-08-06T04:08:00"/>
    <x v="0"/>
    <s v="Москва"/>
    <s v="Эконом"/>
  </r>
  <r>
    <n v="118195"/>
    <n v="381"/>
    <x v="1006"/>
    <d v="2021-08-26T23:39:00"/>
    <d v="2021-08-26T23:53:00"/>
    <d v="2021-08-27T00:53:00"/>
    <x v="0"/>
    <s v="Москва"/>
    <s v="Эконом"/>
  </r>
  <r>
    <n v="117485"/>
    <n v="3570"/>
    <x v="1007"/>
    <d v="2021-08-04T08:59:00"/>
    <d v="2021-08-04T09:05:00"/>
    <d v="2021-08-04T09:47:00"/>
    <x v="2"/>
    <s v="Санкт-Петербург"/>
    <s v="Комфорт"/>
  </r>
  <r>
    <n v="117286"/>
    <n v="4371"/>
    <x v="605"/>
    <d v="2021-08-06T15:02:00"/>
    <d v="2021-08-06T15:13:00"/>
    <d v="2021-08-06T16:18:00"/>
    <x v="3"/>
    <s v="Санкт-Петербург"/>
    <s v="Эконом"/>
  </r>
  <r>
    <n v="116969"/>
    <n v="2417"/>
    <x v="1008"/>
    <d v="2021-08-28T02:48:00"/>
    <d v="2021-08-28T02:54:00"/>
    <d v="2021-08-28T03:04:00"/>
    <x v="0"/>
    <s v="Москва"/>
    <s v="Эконом"/>
  </r>
  <r>
    <n v="116788"/>
    <n v="2873"/>
    <x v="1009"/>
    <d v="2021-08-09T15:50:00"/>
    <d v="2021-08-09T15:58:00"/>
    <d v="2021-08-09T16:30:00"/>
    <x v="0"/>
    <s v="Москва"/>
    <s v="Эконом"/>
  </r>
  <r>
    <n v="117031"/>
    <n v="1968"/>
    <x v="1010"/>
    <d v="2021-08-26T03:27:00"/>
    <m/>
    <m/>
    <x v="1"/>
    <s v="Москва"/>
    <s v="Комфорт"/>
  </r>
  <r>
    <n v="117284"/>
    <n v="40"/>
    <x v="1011"/>
    <d v="2021-08-18T16:02:00"/>
    <d v="2021-08-18T16:16:00"/>
    <m/>
    <x v="1"/>
    <s v="Москва"/>
    <s v="Комфорт"/>
  </r>
  <r>
    <n v="118331"/>
    <n v="4079"/>
    <x v="1012"/>
    <d v="2021-08-21T11:38:00"/>
    <d v="2021-08-21T11:42:00"/>
    <d v="2021-08-21T12:09:00"/>
    <x v="3"/>
    <s v="Санкт-Петербург"/>
    <s v="Эконом"/>
  </r>
  <r>
    <n v="117431"/>
    <n v="3998"/>
    <x v="1013"/>
    <d v="2021-08-04T15:33:00"/>
    <m/>
    <m/>
    <x v="0"/>
    <s v="Москва"/>
    <s v="Эконом"/>
  </r>
  <r>
    <n v="118750"/>
    <n v="3935"/>
    <x v="1014"/>
    <d v="2021-08-07T17:04:00"/>
    <m/>
    <m/>
    <x v="0"/>
    <s v="Москва"/>
    <s v="Эконом"/>
  </r>
  <r>
    <n v="116829"/>
    <m/>
    <x v="1015"/>
    <m/>
    <m/>
    <m/>
    <x v="0"/>
    <s v="Москва"/>
    <s v="Эконом"/>
  </r>
  <r>
    <n v="118306"/>
    <n v="2477"/>
    <x v="1016"/>
    <d v="2021-08-26T09:08:00"/>
    <d v="2021-08-26T09:19:00"/>
    <d v="2021-08-26T09:55:00"/>
    <x v="3"/>
    <s v="Санкт-Петербург"/>
    <s v="Эконом"/>
  </r>
  <r>
    <n v="117734"/>
    <n v="2486"/>
    <x v="1017"/>
    <d v="2021-08-13T19:34:00"/>
    <d v="2021-08-13T19:45:00"/>
    <d v="2021-08-13T20:20:00"/>
    <x v="0"/>
    <s v="Москва"/>
    <s v="Эконом"/>
  </r>
  <r>
    <n v="117206"/>
    <m/>
    <x v="1018"/>
    <m/>
    <m/>
    <m/>
    <x v="1"/>
    <s v="Москва"/>
    <s v="Комфорт"/>
  </r>
  <r>
    <n v="116778"/>
    <n v="1009"/>
    <x v="1019"/>
    <d v="2021-08-16T00:08:00"/>
    <d v="2021-08-16T00:15:00"/>
    <d v="2021-08-16T00:31:00"/>
    <x v="3"/>
    <s v="Санкт-Петербург"/>
    <s v="Эконом"/>
  </r>
  <r>
    <n v="117198"/>
    <n v="4108"/>
    <x v="1020"/>
    <d v="2021-08-06T01:58:00"/>
    <d v="2021-08-06T02:12:00"/>
    <d v="2021-08-06T02:59:00"/>
    <x v="1"/>
    <s v="Москва"/>
    <s v="Комфорт"/>
  </r>
  <r>
    <n v="118081"/>
    <n v="3828"/>
    <x v="1021"/>
    <d v="2021-08-18T01:14:00"/>
    <d v="2021-08-18T01:17:00"/>
    <d v="2021-08-18T01:32:00"/>
    <x v="1"/>
    <s v="Москва"/>
    <s v="Комфорт"/>
  </r>
  <r>
    <n v="118711"/>
    <n v="4051"/>
    <x v="1022"/>
    <m/>
    <m/>
    <m/>
    <x v="1"/>
    <s v="Москва"/>
    <s v="Комфорт"/>
  </r>
  <r>
    <n v="116825"/>
    <n v="4424"/>
    <x v="1023"/>
    <d v="2021-08-15T15:44:00"/>
    <d v="2021-08-15T15:50:00"/>
    <d v="2021-08-15T16:48:00"/>
    <x v="0"/>
    <s v="Москва"/>
    <s v="Эконом"/>
  </r>
  <r>
    <n v="118116"/>
    <n v="4935"/>
    <x v="1024"/>
    <m/>
    <m/>
    <m/>
    <x v="0"/>
    <s v="Москва"/>
    <s v="Эконом"/>
  </r>
  <r>
    <n v="116992"/>
    <n v="3775"/>
    <x v="1025"/>
    <d v="2021-08-01T03:01:00"/>
    <d v="2021-08-01T03:03:00"/>
    <d v="2021-08-01T03:25:00"/>
    <x v="0"/>
    <s v="Москва"/>
    <s v="Эконом"/>
  </r>
  <r>
    <n v="118557"/>
    <n v="2469"/>
    <x v="1026"/>
    <m/>
    <m/>
    <m/>
    <x v="1"/>
    <s v="Москва"/>
    <s v="Комфорт"/>
  </r>
  <r>
    <n v="118045"/>
    <n v="4073"/>
    <x v="1027"/>
    <d v="2021-08-11T09:38:00"/>
    <d v="2021-08-11T09:46:00"/>
    <d v="2021-08-11T10:01:00"/>
    <x v="0"/>
    <s v="Москва"/>
    <s v="Эконом"/>
  </r>
  <r>
    <n v="117580"/>
    <n v="4751"/>
    <x v="1028"/>
    <d v="2021-08-18T19:56:00"/>
    <d v="2021-08-18T20:05:00"/>
    <d v="2021-08-18T20:35:00"/>
    <x v="0"/>
    <s v="Москва"/>
    <s v="Эконом"/>
  </r>
  <r>
    <n v="118340"/>
    <n v="2001"/>
    <x v="1029"/>
    <d v="2021-08-11T15:37:00"/>
    <m/>
    <m/>
    <x v="0"/>
    <s v="Москва"/>
    <s v="Эконом"/>
  </r>
  <r>
    <n v="118276"/>
    <m/>
    <x v="1030"/>
    <m/>
    <m/>
    <m/>
    <x v="0"/>
    <s v="Москва"/>
    <s v="Эконом"/>
  </r>
  <r>
    <n v="117541"/>
    <n v="501"/>
    <x v="1031"/>
    <d v="2021-08-25T07:48:00"/>
    <d v="2021-08-25T07:50:00"/>
    <d v="2021-08-25T08:42:00"/>
    <x v="1"/>
    <s v="Москва"/>
    <s v="Комфорт"/>
  </r>
  <r>
    <n v="117388"/>
    <n v="2374"/>
    <x v="1032"/>
    <d v="2021-08-05T21:46:00"/>
    <d v="2021-08-05T21:48:00"/>
    <d v="2021-08-05T22:14:00"/>
    <x v="0"/>
    <s v="Москва"/>
    <s v="Эконом"/>
  </r>
  <r>
    <n v="118454"/>
    <n v="3931"/>
    <x v="1033"/>
    <d v="2021-08-15T08:13:00"/>
    <d v="2021-08-15T08:26:00"/>
    <d v="2021-08-15T09:08:00"/>
    <x v="0"/>
    <s v="Москва"/>
    <s v="Эконом"/>
  </r>
  <r>
    <n v="118719"/>
    <n v="3326"/>
    <x v="1034"/>
    <m/>
    <m/>
    <m/>
    <x v="1"/>
    <s v="Москва"/>
    <s v="Комфорт"/>
  </r>
  <r>
    <n v="117525"/>
    <n v="3587"/>
    <x v="1035"/>
    <d v="2021-08-03T03:21:00"/>
    <d v="2021-08-03T03:32:00"/>
    <d v="2021-08-03T04:14:00"/>
    <x v="3"/>
    <s v="Санкт-Петербург"/>
    <s v="Эконом"/>
  </r>
  <r>
    <n v="117977"/>
    <n v="3920"/>
    <x v="1036"/>
    <d v="2021-08-13T20:48:00"/>
    <d v="2021-08-13T20:59:00"/>
    <d v="2021-08-13T21:44:00"/>
    <x v="3"/>
    <s v="Санкт-Петербург"/>
    <s v="Эконом"/>
  </r>
  <r>
    <n v="118028"/>
    <n v="2889"/>
    <x v="1037"/>
    <d v="2021-08-12T15:11:00"/>
    <d v="2021-08-12T15:23:00"/>
    <d v="2021-08-12T15:43:00"/>
    <x v="0"/>
    <s v="Москва"/>
    <s v="Эконом"/>
  </r>
  <r>
    <n v="118256"/>
    <n v="837"/>
    <x v="1038"/>
    <d v="2021-08-18T13:45:00"/>
    <d v="2021-08-18T13:48:00"/>
    <d v="2021-08-18T14:04:00"/>
    <x v="0"/>
    <s v="Москва"/>
    <s v="Эконом"/>
  </r>
  <r>
    <n v="118220"/>
    <n v="4460"/>
    <x v="1039"/>
    <d v="2021-08-16T21:54:00"/>
    <d v="2021-08-16T22:00:00"/>
    <d v="2021-08-16T22:36:00"/>
    <x v="3"/>
    <s v="Санкт-Петербург"/>
    <s v="Эконом"/>
  </r>
  <r>
    <n v="117380"/>
    <n v="2990"/>
    <x v="1040"/>
    <d v="2021-08-20T02:50:00"/>
    <d v="2021-08-20T02:58:00"/>
    <d v="2021-08-20T03:52:00"/>
    <x v="3"/>
    <s v="Санкт-Петербург"/>
    <s v="Эконом"/>
  </r>
  <r>
    <n v="117874"/>
    <m/>
    <x v="1041"/>
    <m/>
    <m/>
    <m/>
    <x v="1"/>
    <s v="Москва"/>
    <s v="Комфорт"/>
  </r>
  <r>
    <n v="117466"/>
    <n v="1191"/>
    <x v="1042"/>
    <d v="2021-08-01T16:47:00"/>
    <m/>
    <m/>
    <x v="0"/>
    <s v="Москва"/>
    <s v="Эконом"/>
  </r>
  <r>
    <n v="117096"/>
    <n v="1147"/>
    <x v="1043"/>
    <d v="2021-08-16T21:22:00"/>
    <d v="2021-08-16T21:34:00"/>
    <m/>
    <x v="3"/>
    <s v="Санкт-Петербург"/>
    <s v="Эконом"/>
  </r>
  <r>
    <n v="117051"/>
    <n v="1078"/>
    <x v="1044"/>
    <d v="2021-08-07T21:55:00"/>
    <d v="2021-08-07T22:01:00"/>
    <d v="2021-08-07T22:35:00"/>
    <x v="0"/>
    <s v="Москва"/>
    <s v="Эконом"/>
  </r>
  <r>
    <n v="116910"/>
    <n v="1205"/>
    <x v="1045"/>
    <d v="2021-08-09T04:02:00"/>
    <d v="2021-08-09T04:14:00"/>
    <m/>
    <x v="2"/>
    <s v="Санкт-Петербург"/>
    <s v="Комфорт"/>
  </r>
  <r>
    <n v="117250"/>
    <n v="1183"/>
    <x v="1046"/>
    <d v="2021-08-15T23:24:00"/>
    <d v="2021-08-15T23:38:00"/>
    <d v="2021-08-16T00:18:00"/>
    <x v="0"/>
    <s v="Москва"/>
    <s v="Эконом"/>
  </r>
  <r>
    <n v="117620"/>
    <n v="2671"/>
    <x v="1047"/>
    <d v="2021-08-10T15:08:00"/>
    <m/>
    <m/>
    <x v="0"/>
    <s v="Москва"/>
    <s v="Эконом"/>
  </r>
  <r>
    <n v="118530"/>
    <m/>
    <x v="1048"/>
    <m/>
    <m/>
    <m/>
    <x v="2"/>
    <s v="Санкт-Петербург"/>
    <s v="Комфорт"/>
  </r>
  <r>
    <n v="117587"/>
    <m/>
    <x v="1049"/>
    <m/>
    <m/>
    <m/>
    <x v="0"/>
    <s v="Москва"/>
    <s v="Эконом"/>
  </r>
  <r>
    <n v="116775"/>
    <n v="1995"/>
    <x v="1050"/>
    <d v="2021-08-16T21:36:00"/>
    <m/>
    <m/>
    <x v="0"/>
    <s v="Москва"/>
    <s v="Эконом"/>
  </r>
  <r>
    <n v="116940"/>
    <n v="2306"/>
    <x v="1051"/>
    <d v="2021-08-25T20:06:00"/>
    <d v="2021-08-25T20:17:00"/>
    <d v="2021-08-25T21:15:00"/>
    <x v="2"/>
    <s v="Санкт-Петербург"/>
    <s v="Комфорт"/>
  </r>
  <r>
    <n v="117701"/>
    <n v="2294"/>
    <x v="1052"/>
    <d v="2021-08-11T19:31:00"/>
    <m/>
    <m/>
    <x v="0"/>
    <s v="Москва"/>
    <s v="Эконом"/>
  </r>
  <r>
    <n v="117566"/>
    <n v="711"/>
    <x v="1053"/>
    <m/>
    <m/>
    <m/>
    <x v="1"/>
    <s v="Москва"/>
    <s v="Комфорт"/>
  </r>
  <r>
    <n v="117153"/>
    <n v="738"/>
    <x v="1054"/>
    <d v="2021-08-25T10:15:00"/>
    <d v="2021-08-25T10:22:00"/>
    <d v="2021-08-25T11:10:00"/>
    <x v="0"/>
    <s v="Москва"/>
    <s v="Эконом"/>
  </r>
  <r>
    <n v="118544"/>
    <n v="4450"/>
    <x v="1055"/>
    <d v="2021-08-14T10:39:00"/>
    <m/>
    <m/>
    <x v="0"/>
    <s v="Москва"/>
    <s v="Эконом"/>
  </r>
  <r>
    <n v="117384"/>
    <n v="3407"/>
    <x v="1056"/>
    <d v="2021-08-12T21:35:00"/>
    <d v="2021-08-12T21:40:00"/>
    <d v="2021-08-12T22:26:00"/>
    <x v="3"/>
    <s v="Санкт-Петербург"/>
    <s v="Эконом"/>
  </r>
  <r>
    <n v="118434"/>
    <n v="970"/>
    <x v="1057"/>
    <d v="2021-08-13T23:44:00"/>
    <m/>
    <m/>
    <x v="0"/>
    <s v="Москва"/>
    <s v="Эконом"/>
  </r>
  <r>
    <n v="117449"/>
    <n v="1464"/>
    <x v="1058"/>
    <d v="2021-08-10T07:39:00"/>
    <d v="2021-08-10T07:52:00"/>
    <d v="2021-08-10T08:51:00"/>
    <x v="0"/>
    <s v="Москва"/>
    <s v="Эконом"/>
  </r>
  <r>
    <n v="118723"/>
    <n v="2180"/>
    <x v="1059"/>
    <d v="2021-08-12T07:27:00"/>
    <d v="2021-08-12T07:32:00"/>
    <d v="2021-08-12T07:52:00"/>
    <x v="0"/>
    <s v="Москва"/>
    <s v="Эконом"/>
  </r>
  <r>
    <n v="117411"/>
    <m/>
    <x v="1060"/>
    <m/>
    <m/>
    <m/>
    <x v="0"/>
    <s v="Москва"/>
    <s v="Эконом"/>
  </r>
  <r>
    <n v="118049"/>
    <m/>
    <x v="1061"/>
    <m/>
    <m/>
    <m/>
    <x v="0"/>
    <s v="Москва"/>
    <s v="Эконом"/>
  </r>
  <r>
    <n v="118224"/>
    <m/>
    <x v="1062"/>
    <m/>
    <m/>
    <m/>
    <x v="1"/>
    <s v="Москва"/>
    <s v="Комфорт"/>
  </r>
  <r>
    <n v="117013"/>
    <n v="3602"/>
    <x v="1063"/>
    <d v="2021-08-10T11:32:00"/>
    <d v="2021-08-10T11:43:00"/>
    <d v="2021-08-10T12:28:00"/>
    <x v="2"/>
    <s v="Санкт-Петербург"/>
    <s v="Комфорт"/>
  </r>
  <r>
    <n v="116819"/>
    <n v="1863"/>
    <x v="1064"/>
    <d v="2021-08-13T15:56:00"/>
    <d v="2021-08-13T16:10:00"/>
    <d v="2021-08-13T16:59:00"/>
    <x v="3"/>
    <s v="Санкт-Петербург"/>
    <s v="Эконом"/>
  </r>
  <r>
    <n v="118160"/>
    <n v="672"/>
    <x v="1065"/>
    <d v="2021-08-19T01:35:00"/>
    <m/>
    <m/>
    <x v="3"/>
    <s v="Санкт-Петербург"/>
    <s v="Эконом"/>
  </r>
  <r>
    <n v="117409"/>
    <n v="3901"/>
    <x v="1066"/>
    <m/>
    <m/>
    <m/>
    <x v="0"/>
    <s v="Москва"/>
    <s v="Эконом"/>
  </r>
  <r>
    <n v="117972"/>
    <n v="4288"/>
    <x v="1067"/>
    <d v="2021-08-08T21:23:00"/>
    <d v="2021-08-08T21:28:00"/>
    <d v="2021-08-08T22:04:00"/>
    <x v="3"/>
    <s v="Санкт-Петербург"/>
    <s v="Эконом"/>
  </r>
  <r>
    <n v="117572"/>
    <n v="3434"/>
    <x v="1068"/>
    <d v="2021-08-19T23:57:00"/>
    <d v="2021-08-20T00:03:00"/>
    <d v="2021-08-20T00:36:00"/>
    <x v="0"/>
    <s v="Москва"/>
    <s v="Эконом"/>
  </r>
  <r>
    <n v="117886"/>
    <n v="425"/>
    <x v="1069"/>
    <d v="2021-08-16T00:57:00"/>
    <d v="2021-08-16T01:06:00"/>
    <d v="2021-08-16T01:54:00"/>
    <x v="0"/>
    <s v="Москва"/>
    <s v="Эконом"/>
  </r>
  <r>
    <n v="116962"/>
    <m/>
    <x v="1070"/>
    <m/>
    <m/>
    <m/>
    <x v="1"/>
    <s v="Москва"/>
    <s v="Комфорт"/>
  </r>
  <r>
    <n v="118022"/>
    <m/>
    <x v="1071"/>
    <m/>
    <m/>
    <m/>
    <x v="1"/>
    <s v="Москва"/>
    <s v="Комфорт"/>
  </r>
  <r>
    <n v="117129"/>
    <n v="1216"/>
    <x v="1072"/>
    <d v="2021-08-21T16:54:00"/>
    <m/>
    <m/>
    <x v="0"/>
    <s v="Москва"/>
    <s v="Эконом"/>
  </r>
  <r>
    <n v="117665"/>
    <n v="697"/>
    <x v="1073"/>
    <d v="2021-08-11T09:03:00"/>
    <d v="2021-08-11T09:10:00"/>
    <m/>
    <x v="0"/>
    <s v="Москва"/>
    <s v="Эконом"/>
  </r>
  <r>
    <n v="118600"/>
    <n v="4342"/>
    <x v="1074"/>
    <d v="2021-08-29T11:22:00"/>
    <m/>
    <m/>
    <x v="1"/>
    <s v="Москва"/>
    <s v="Комфорт"/>
  </r>
  <r>
    <n v="117960"/>
    <n v="2453"/>
    <x v="1075"/>
    <d v="2021-08-02T23:02:00"/>
    <d v="2021-08-02T23:17:00"/>
    <d v="2021-08-03T00:02:00"/>
    <x v="1"/>
    <s v="Москва"/>
    <s v="Комфорт"/>
  </r>
  <r>
    <n v="117360"/>
    <n v="2040"/>
    <x v="1076"/>
    <d v="2021-08-20T01:42:00"/>
    <d v="2021-08-20T01:47:00"/>
    <d v="2021-08-20T02:18:00"/>
    <x v="3"/>
    <s v="Санкт-Петербург"/>
    <s v="Эконом"/>
  </r>
  <r>
    <n v="118484"/>
    <m/>
    <x v="1077"/>
    <m/>
    <m/>
    <m/>
    <x v="3"/>
    <s v="Санкт-Петербург"/>
    <s v="Эконом"/>
  </r>
  <r>
    <n v="117561"/>
    <n v="1291"/>
    <x v="1078"/>
    <d v="2021-08-11T20:19:00"/>
    <d v="2021-08-11T20:32:00"/>
    <d v="2021-08-11T21:16:00"/>
    <x v="3"/>
    <s v="Санкт-Петербург"/>
    <s v="Эконом"/>
  </r>
  <r>
    <n v="118633"/>
    <n v="528"/>
    <x v="1079"/>
    <d v="2021-08-26T20:00:00"/>
    <d v="2021-08-26T20:02:00"/>
    <m/>
    <x v="1"/>
    <s v="Москва"/>
    <s v="Комфорт"/>
  </r>
  <r>
    <n v="117714"/>
    <n v="811"/>
    <x v="1080"/>
    <d v="2021-08-19T22:05:00"/>
    <d v="2021-08-19T22:11:00"/>
    <d v="2021-08-19T22:42:00"/>
    <x v="0"/>
    <s v="Москва"/>
    <s v="Эконом"/>
  </r>
  <r>
    <n v="118680"/>
    <n v="1070"/>
    <x v="1081"/>
    <d v="2021-08-09T17:18:00"/>
    <d v="2021-08-09T17:25:00"/>
    <d v="2021-08-09T18:09:00"/>
    <x v="3"/>
    <s v="Санкт-Петербург"/>
    <s v="Эконом"/>
  </r>
  <r>
    <n v="117859"/>
    <n v="2579"/>
    <x v="1082"/>
    <d v="2021-08-01T16:57:00"/>
    <d v="2021-08-01T17:06:00"/>
    <d v="2021-08-01T17:19:00"/>
    <x v="3"/>
    <s v="Санкт-Петербург"/>
    <s v="Эконом"/>
  </r>
  <r>
    <n v="117113"/>
    <m/>
    <x v="1083"/>
    <m/>
    <m/>
    <m/>
    <x v="2"/>
    <s v="Санкт-Петербург"/>
    <s v="Комфорт"/>
  </r>
  <r>
    <n v="118247"/>
    <n v="1559"/>
    <x v="1084"/>
    <d v="2021-08-13T19:35:00"/>
    <d v="2021-08-13T19:37:00"/>
    <d v="2021-08-13T19:48:00"/>
    <x v="1"/>
    <s v="Москва"/>
    <s v="Комфорт"/>
  </r>
  <r>
    <n v="117249"/>
    <n v="3135"/>
    <x v="1085"/>
    <d v="2021-08-14T11:12:00"/>
    <d v="2021-08-14T11:20:00"/>
    <d v="2021-08-14T11:52:00"/>
    <x v="2"/>
    <s v="Санкт-Петербург"/>
    <s v="Комфорт"/>
  </r>
  <r>
    <n v="116956"/>
    <n v="4916"/>
    <x v="1086"/>
    <d v="2021-08-10T13:11:00"/>
    <m/>
    <m/>
    <x v="0"/>
    <s v="Москва"/>
    <s v="Эконом"/>
  </r>
  <r>
    <n v="116893"/>
    <n v="2143"/>
    <x v="1087"/>
    <d v="2021-08-22T07:00:00"/>
    <m/>
    <m/>
    <x v="0"/>
    <s v="Москва"/>
    <s v="Эконом"/>
  </r>
  <r>
    <n v="117140"/>
    <n v="2985"/>
    <x v="1088"/>
    <d v="2021-08-08T16:21:00"/>
    <d v="2021-08-08T16:30:00"/>
    <d v="2021-08-08T17:06:00"/>
    <x v="3"/>
    <s v="Санкт-Петербург"/>
    <s v="Эконом"/>
  </r>
  <r>
    <n v="116987"/>
    <n v="562"/>
    <x v="1089"/>
    <d v="2021-08-22T09:14:00"/>
    <d v="2021-08-22T09:23:00"/>
    <m/>
    <x v="3"/>
    <s v="Санкт-Петербург"/>
    <s v="Эконом"/>
  </r>
  <r>
    <n v="118390"/>
    <n v="4629"/>
    <x v="1090"/>
    <d v="2021-08-27T03:50:00"/>
    <m/>
    <m/>
    <x v="0"/>
    <s v="Москва"/>
    <s v="Эконом"/>
  </r>
  <r>
    <n v="117135"/>
    <n v="820"/>
    <x v="1091"/>
    <d v="2021-08-03T22:46:00"/>
    <d v="2021-08-03T22:51:00"/>
    <d v="2021-08-03T23:35:00"/>
    <x v="0"/>
    <s v="Москва"/>
    <s v="Эконом"/>
  </r>
  <r>
    <n v="117026"/>
    <m/>
    <x v="1092"/>
    <m/>
    <m/>
    <m/>
    <x v="0"/>
    <s v="Москва"/>
    <s v="Эконом"/>
  </r>
  <r>
    <n v="118597"/>
    <n v="2962"/>
    <x v="1093"/>
    <d v="2021-08-16T04:47:00"/>
    <m/>
    <m/>
    <x v="0"/>
    <s v="Москва"/>
    <s v="Эконом"/>
  </r>
  <r>
    <n v="118015"/>
    <n v="327"/>
    <x v="1094"/>
    <d v="2021-08-27T18:17:00"/>
    <m/>
    <m/>
    <x v="1"/>
    <s v="Москва"/>
    <s v="Комфорт"/>
  </r>
  <r>
    <n v="117334"/>
    <m/>
    <x v="1095"/>
    <m/>
    <m/>
    <m/>
    <x v="3"/>
    <s v="Санкт-Петербург"/>
    <s v="Эконом"/>
  </r>
  <r>
    <n v="118500"/>
    <n v="3863"/>
    <x v="1096"/>
    <d v="2021-08-18T21:55:00"/>
    <d v="2021-08-18T22:06:00"/>
    <d v="2021-08-18T22:46:00"/>
    <x v="0"/>
    <s v="Москва"/>
    <s v="Эконом"/>
  </r>
  <r>
    <n v="117964"/>
    <n v="4624"/>
    <x v="1097"/>
    <d v="2021-08-29T06:50:00"/>
    <d v="2021-08-29T06:52:00"/>
    <d v="2021-08-29T07:15:00"/>
    <x v="0"/>
    <s v="Москва"/>
    <s v="Эконом"/>
  </r>
  <r>
    <n v="118683"/>
    <n v="4954"/>
    <x v="1098"/>
    <d v="2021-08-11T07:03:00"/>
    <d v="2021-08-11T07:15:00"/>
    <d v="2021-08-11T08:15:00"/>
    <x v="0"/>
    <s v="Москва"/>
    <s v="Эконом"/>
  </r>
  <r>
    <n v="117508"/>
    <n v="2270"/>
    <x v="1099"/>
    <m/>
    <m/>
    <m/>
    <x v="1"/>
    <s v="Москва"/>
    <s v="Комфорт"/>
  </r>
  <r>
    <n v="118532"/>
    <n v="2219"/>
    <x v="1100"/>
    <m/>
    <m/>
    <m/>
    <x v="1"/>
    <s v="Москва"/>
    <s v="Комфорт"/>
  </r>
  <r>
    <n v="117747"/>
    <n v="844"/>
    <x v="1101"/>
    <m/>
    <m/>
    <m/>
    <x v="2"/>
    <s v="Санкт-Петербург"/>
    <s v="Комфорт"/>
  </r>
  <r>
    <n v="118644"/>
    <n v="4629"/>
    <x v="1102"/>
    <d v="2021-08-09T19:03:00"/>
    <d v="2021-08-09T19:05:00"/>
    <d v="2021-08-09T19:41:00"/>
    <x v="0"/>
    <s v="Москва"/>
    <s v="Эконом"/>
  </r>
  <r>
    <n v="118384"/>
    <n v="2622"/>
    <x v="361"/>
    <d v="2021-08-23T01:41:00"/>
    <d v="2021-08-23T01:49:00"/>
    <d v="2021-08-23T02:16:00"/>
    <x v="1"/>
    <s v="Москва"/>
    <s v="Комфорт"/>
  </r>
  <r>
    <n v="118346"/>
    <n v="1362"/>
    <x v="1103"/>
    <d v="2021-08-21T06:07:00"/>
    <d v="2021-08-21T06:11:00"/>
    <d v="2021-08-21T06:21:00"/>
    <x v="1"/>
    <s v="Москва"/>
    <s v="Комфорт"/>
  </r>
  <r>
    <n v="117460"/>
    <n v="3898"/>
    <x v="1104"/>
    <d v="2021-08-03T13:16:00"/>
    <d v="2021-08-03T13:21:00"/>
    <d v="2021-08-03T13:43:00"/>
    <x v="3"/>
    <s v="Санкт-Петербург"/>
    <s v="Эконом"/>
  </r>
  <r>
    <n v="116840"/>
    <n v="1372"/>
    <x v="1105"/>
    <d v="2021-08-12T05:10:00"/>
    <d v="2021-08-12T05:20:00"/>
    <d v="2021-08-12T06:02:00"/>
    <x v="0"/>
    <s v="Москва"/>
    <s v="Эконом"/>
  </r>
  <r>
    <n v="117965"/>
    <n v="4287"/>
    <x v="1106"/>
    <d v="2021-08-02T02:53:00"/>
    <d v="2021-08-02T03:00:00"/>
    <d v="2021-08-02T03:15:00"/>
    <x v="0"/>
    <s v="Москва"/>
    <s v="Эконом"/>
  </r>
  <r>
    <n v="117726"/>
    <n v="2782"/>
    <x v="631"/>
    <d v="2021-08-25T12:48:00"/>
    <d v="2021-08-25T12:52:00"/>
    <d v="2021-08-25T13:38:00"/>
    <x v="0"/>
    <s v="Москва"/>
    <s v="Эконом"/>
  </r>
  <r>
    <n v="117865"/>
    <n v="4279"/>
    <x v="1107"/>
    <d v="2021-08-09T18:27:00"/>
    <d v="2021-08-09T18:38:00"/>
    <d v="2021-08-09T18:50:00"/>
    <x v="0"/>
    <s v="Москва"/>
    <s v="Эконом"/>
  </r>
  <r>
    <n v="117684"/>
    <n v="521"/>
    <x v="1108"/>
    <d v="2021-08-14T11:35:00"/>
    <d v="2021-08-14T11:42:00"/>
    <d v="2021-08-14T12:40:00"/>
    <x v="0"/>
    <s v="Москва"/>
    <s v="Эконом"/>
  </r>
  <r>
    <n v="117611"/>
    <n v="2527"/>
    <x v="1109"/>
    <d v="2021-08-18T10:39:00"/>
    <d v="2021-08-18T10:47:00"/>
    <d v="2021-08-18T11:17:00"/>
    <x v="0"/>
    <s v="Москва"/>
    <s v="Эконом"/>
  </r>
  <r>
    <n v="117139"/>
    <n v="1345"/>
    <x v="1110"/>
    <d v="2021-08-21T02:05:00"/>
    <m/>
    <m/>
    <x v="0"/>
    <s v="Москва"/>
    <s v="Эконом"/>
  </r>
  <r>
    <n v="117670"/>
    <n v="130"/>
    <x v="1111"/>
    <d v="2021-08-04T23:47:00"/>
    <d v="2021-08-05T00:00:00"/>
    <d v="2021-08-05T00:45:00"/>
    <x v="3"/>
    <s v="Санкт-Петербург"/>
    <s v="Эконом"/>
  </r>
  <r>
    <n v="117891"/>
    <m/>
    <x v="1112"/>
    <m/>
    <m/>
    <m/>
    <x v="1"/>
    <s v="Москва"/>
    <s v="Комфорт"/>
  </r>
  <r>
    <n v="116765"/>
    <n v="263"/>
    <x v="1113"/>
    <d v="2021-08-25T21:17:00"/>
    <d v="2021-08-25T21:20:00"/>
    <d v="2021-08-25T21:59:00"/>
    <x v="0"/>
    <s v="Москва"/>
    <s v="Эконом"/>
  </r>
  <r>
    <n v="117037"/>
    <m/>
    <x v="1114"/>
    <m/>
    <m/>
    <m/>
    <x v="0"/>
    <s v="Москва"/>
    <s v="Эконом"/>
  </r>
  <r>
    <n v="118588"/>
    <m/>
    <x v="1115"/>
    <m/>
    <m/>
    <m/>
    <x v="0"/>
    <s v="Москва"/>
    <s v="Эконом"/>
  </r>
  <r>
    <n v="118699"/>
    <n v="1546"/>
    <x v="1116"/>
    <d v="2021-08-21T21:28:00"/>
    <m/>
    <m/>
    <x v="0"/>
    <s v="Москва"/>
    <s v="Эконом"/>
  </r>
  <r>
    <n v="118285"/>
    <m/>
    <x v="1117"/>
    <m/>
    <m/>
    <m/>
    <x v="3"/>
    <s v="Санкт-Петербург"/>
    <s v="Эконом"/>
  </r>
  <r>
    <n v="117647"/>
    <n v="1961"/>
    <x v="1118"/>
    <d v="2021-08-20T23:16:00"/>
    <d v="2021-08-20T23:22:00"/>
    <d v="2021-08-21T00:21:00"/>
    <x v="3"/>
    <s v="Санкт-Петербург"/>
    <s v="Эконом"/>
  </r>
  <r>
    <n v="118268"/>
    <n v="3611"/>
    <x v="1119"/>
    <d v="2021-08-02T17:33:00"/>
    <d v="2021-08-02T17:40:00"/>
    <d v="2021-08-02T18:12:00"/>
    <x v="1"/>
    <s v="Москва"/>
    <s v="Комфорт"/>
  </r>
  <r>
    <n v="118667"/>
    <n v="2486"/>
    <x v="1120"/>
    <d v="2021-08-18T04:29:00"/>
    <d v="2021-08-18T04:31:00"/>
    <d v="2021-08-18T05:27:00"/>
    <x v="2"/>
    <s v="Санкт-Петербург"/>
    <s v="Комфорт"/>
  </r>
  <r>
    <n v="118348"/>
    <n v="2956"/>
    <x v="1121"/>
    <d v="2021-08-16T23:10:00"/>
    <d v="2021-08-16T23:14:00"/>
    <d v="2021-08-16T23:24:00"/>
    <x v="3"/>
    <s v="Санкт-Петербург"/>
    <s v="Эконом"/>
  </r>
  <r>
    <n v="116904"/>
    <m/>
    <x v="1122"/>
    <m/>
    <m/>
    <m/>
    <x v="2"/>
    <s v="Санкт-Петербург"/>
    <s v="Комфорт"/>
  </r>
  <r>
    <n v="117725"/>
    <n v="3778"/>
    <x v="1123"/>
    <m/>
    <m/>
    <m/>
    <x v="1"/>
    <s v="Москва"/>
    <s v="Комфорт"/>
  </r>
  <r>
    <n v="117691"/>
    <n v="2592"/>
    <x v="1124"/>
    <d v="2021-08-27T04:02:00"/>
    <m/>
    <m/>
    <x v="0"/>
    <s v="Москва"/>
    <s v="Эконом"/>
  </r>
  <r>
    <n v="117565"/>
    <n v="2752"/>
    <x v="1125"/>
    <d v="2021-08-27T10:35:00"/>
    <d v="2021-08-27T10:42:00"/>
    <d v="2021-08-27T11:03:00"/>
    <x v="2"/>
    <s v="Санкт-Петербург"/>
    <s v="Комфорт"/>
  </r>
  <r>
    <n v="116769"/>
    <n v="3197"/>
    <x v="1126"/>
    <d v="2021-08-01T13:26:00"/>
    <d v="2021-08-01T13:30:00"/>
    <d v="2021-08-01T14:09:00"/>
    <x v="3"/>
    <s v="Санкт-Петербург"/>
    <s v="Эконом"/>
  </r>
  <r>
    <n v="118566"/>
    <n v="3280"/>
    <x v="1127"/>
    <d v="2021-08-08T11:50:00"/>
    <d v="2021-08-08T11:56:00"/>
    <d v="2021-08-08T12:17:00"/>
    <x v="0"/>
    <s v="Москва"/>
    <s v="Эконом"/>
  </r>
  <r>
    <n v="117950"/>
    <n v="1244"/>
    <x v="1128"/>
    <d v="2021-08-21T14:37:00"/>
    <d v="2021-08-21T14:42:00"/>
    <d v="2021-08-21T14:58:00"/>
    <x v="0"/>
    <s v="Москва"/>
    <s v="Эконом"/>
  </r>
  <r>
    <n v="117729"/>
    <n v="1965"/>
    <x v="1129"/>
    <d v="2021-08-02T09:12:00"/>
    <d v="2021-08-02T09:15:00"/>
    <d v="2021-08-02T09:36:00"/>
    <x v="3"/>
    <s v="Санкт-Петербург"/>
    <s v="Эконом"/>
  </r>
  <r>
    <n v="118278"/>
    <n v="4649"/>
    <x v="1130"/>
    <d v="2021-08-02T20:36:00"/>
    <d v="2021-08-02T20:45:00"/>
    <d v="2021-08-02T21:06:00"/>
    <x v="0"/>
    <s v="Москва"/>
    <s v="Эконом"/>
  </r>
  <r>
    <n v="118093"/>
    <n v="3591"/>
    <x v="1131"/>
    <d v="2021-08-05T22:22:00"/>
    <m/>
    <m/>
    <x v="3"/>
    <s v="Санкт-Петербург"/>
    <s v="Эконом"/>
  </r>
  <r>
    <n v="118055"/>
    <n v="3309"/>
    <x v="1132"/>
    <d v="2021-08-25T17:58:00"/>
    <d v="2021-08-25T18:13:00"/>
    <d v="2021-08-25T18:49:00"/>
    <x v="1"/>
    <s v="Москва"/>
    <s v="Комфорт"/>
  </r>
  <r>
    <n v="117151"/>
    <n v="573"/>
    <x v="1133"/>
    <d v="2021-08-26T08:49:00"/>
    <d v="2021-08-26T08:59:00"/>
    <m/>
    <x v="0"/>
    <s v="Москва"/>
    <s v="Эконом"/>
  </r>
  <r>
    <n v="117328"/>
    <m/>
    <x v="1134"/>
    <m/>
    <m/>
    <m/>
    <x v="1"/>
    <s v="Москва"/>
    <s v="Комфорт"/>
  </r>
  <r>
    <n v="117033"/>
    <n v="918"/>
    <x v="1135"/>
    <d v="2021-08-14T15:40:00"/>
    <d v="2021-08-14T15:49:00"/>
    <d v="2021-08-14T16:17:00"/>
    <x v="0"/>
    <s v="Москва"/>
    <s v="Эконом"/>
  </r>
  <r>
    <n v="118083"/>
    <n v="1311"/>
    <x v="1136"/>
    <d v="2021-08-25T11:10:00"/>
    <d v="2021-08-25T11:16:00"/>
    <d v="2021-08-25T11:36:00"/>
    <x v="0"/>
    <s v="Москва"/>
    <s v="Эконом"/>
  </r>
  <r>
    <n v="118495"/>
    <m/>
    <x v="1137"/>
    <m/>
    <m/>
    <m/>
    <x v="0"/>
    <s v="Москва"/>
    <s v="Эконом"/>
  </r>
  <r>
    <n v="118320"/>
    <n v="1354"/>
    <x v="1138"/>
    <d v="2021-08-02T09:28:00"/>
    <d v="2021-08-02T09:39:00"/>
    <d v="2021-08-02T10:33:00"/>
    <x v="3"/>
    <s v="Санкт-Петербург"/>
    <s v="Эконом"/>
  </r>
  <r>
    <n v="117524"/>
    <n v="3613"/>
    <x v="1139"/>
    <d v="2021-08-15T06:09:00"/>
    <d v="2021-08-15T06:15:00"/>
    <d v="2021-08-15T06:53:00"/>
    <x v="0"/>
    <s v="Москва"/>
    <s v="Эконом"/>
  </r>
  <r>
    <n v="118575"/>
    <n v="3947"/>
    <x v="1140"/>
    <d v="2021-08-17T21:33:00"/>
    <m/>
    <m/>
    <x v="0"/>
    <s v="Москва"/>
    <s v="Эконом"/>
  </r>
  <r>
    <n v="118410"/>
    <n v="3606"/>
    <x v="1141"/>
    <d v="2021-08-13T17:27:00"/>
    <m/>
    <m/>
    <x v="0"/>
    <s v="Москва"/>
    <s v="Эконом"/>
  </r>
  <r>
    <n v="117591"/>
    <m/>
    <x v="1142"/>
    <m/>
    <m/>
    <m/>
    <x v="2"/>
    <s v="Санкт-Петербург"/>
    <s v="Комфорт"/>
  </r>
  <r>
    <n v="117487"/>
    <n v="1296"/>
    <x v="1143"/>
    <d v="2021-08-14T07:31:00"/>
    <d v="2021-08-14T07:33:00"/>
    <d v="2021-08-14T08:07:00"/>
    <x v="0"/>
    <s v="Москва"/>
    <s v="Эконом"/>
  </r>
  <r>
    <n v="117258"/>
    <n v="1464"/>
    <x v="1144"/>
    <d v="2021-08-05T13:34:00"/>
    <d v="2021-08-05T13:40:00"/>
    <m/>
    <x v="1"/>
    <s v="Москва"/>
    <s v="Комфорт"/>
  </r>
  <r>
    <n v="117356"/>
    <n v="3140"/>
    <x v="1145"/>
    <d v="2021-08-09T21:47:00"/>
    <m/>
    <m/>
    <x v="3"/>
    <s v="Санкт-Петербург"/>
    <s v="Эконом"/>
  </r>
  <r>
    <n v="118176"/>
    <n v="630"/>
    <x v="1146"/>
    <d v="2021-08-25T17:37:00"/>
    <d v="2021-08-25T17:42:00"/>
    <d v="2021-08-25T17:50:00"/>
    <x v="1"/>
    <s v="Москва"/>
    <s v="Комфорт"/>
  </r>
  <r>
    <n v="118364"/>
    <n v="4873"/>
    <x v="1147"/>
    <d v="2021-08-05T19:00:00"/>
    <d v="2021-08-05T19:04:00"/>
    <d v="2021-08-05T19:15:00"/>
    <x v="1"/>
    <s v="Москва"/>
    <s v="Комфорт"/>
  </r>
  <r>
    <n v="117400"/>
    <n v="2679"/>
    <x v="1148"/>
    <d v="2021-08-02T18:41:00"/>
    <d v="2021-08-02T18:43:00"/>
    <d v="2021-08-02T19:06:00"/>
    <x v="0"/>
    <s v="Москва"/>
    <s v="Эконом"/>
  </r>
  <r>
    <n v="117309"/>
    <n v="486"/>
    <x v="960"/>
    <d v="2021-08-07T03:12:00"/>
    <d v="2021-08-07T03:22:00"/>
    <d v="2021-08-07T03:42:00"/>
    <x v="0"/>
    <s v="Москва"/>
    <s v="Эконом"/>
  </r>
  <r>
    <n v="117861"/>
    <m/>
    <x v="1149"/>
    <m/>
    <m/>
    <m/>
    <x v="0"/>
    <s v="Москва"/>
    <s v="Эконом"/>
  </r>
  <r>
    <n v="117482"/>
    <n v="1661"/>
    <x v="1150"/>
    <m/>
    <m/>
    <m/>
    <x v="1"/>
    <s v="Москва"/>
    <s v="Комфорт"/>
  </r>
  <r>
    <n v="118529"/>
    <n v="3340"/>
    <x v="1151"/>
    <d v="2021-08-16T03:17:00"/>
    <m/>
    <m/>
    <x v="2"/>
    <s v="Санкт-Петербург"/>
    <s v="Комфорт"/>
  </r>
  <r>
    <n v="117379"/>
    <n v="2504"/>
    <x v="1152"/>
    <d v="2021-08-19T11:17:00"/>
    <m/>
    <m/>
    <x v="0"/>
    <s v="Москва"/>
    <s v="Эконом"/>
  </r>
  <r>
    <n v="117017"/>
    <n v="4592"/>
    <x v="1153"/>
    <d v="2021-08-04T22:58:00"/>
    <m/>
    <m/>
    <x v="3"/>
    <s v="Санкт-Петербург"/>
    <s v="Эконом"/>
  </r>
  <r>
    <n v="117499"/>
    <n v="490"/>
    <x v="1154"/>
    <d v="2021-08-26T10:44:00"/>
    <d v="2021-08-26T10:46:00"/>
    <m/>
    <x v="0"/>
    <s v="Москва"/>
    <s v="Эконом"/>
  </r>
  <r>
    <n v="117967"/>
    <n v="4201"/>
    <x v="1155"/>
    <d v="2021-08-23T17:43:00"/>
    <d v="2021-08-23T17:46:00"/>
    <d v="2021-08-23T18:37:00"/>
    <x v="1"/>
    <s v="Москва"/>
    <s v="Комфорт"/>
  </r>
  <r>
    <n v="117000"/>
    <n v="3554"/>
    <x v="1156"/>
    <d v="2021-08-25T09:15:00"/>
    <d v="2021-08-25T09:21:00"/>
    <m/>
    <x v="1"/>
    <s v="Москва"/>
    <s v="Комфорт"/>
  </r>
  <r>
    <n v="117207"/>
    <m/>
    <x v="1157"/>
    <m/>
    <m/>
    <m/>
    <x v="0"/>
    <s v="Москва"/>
    <s v="Эконом"/>
  </r>
  <r>
    <n v="118662"/>
    <n v="2842"/>
    <x v="1158"/>
    <d v="2021-08-07T21:38:00"/>
    <d v="2021-08-07T21:50:00"/>
    <d v="2021-08-07T22:33:00"/>
    <x v="1"/>
    <s v="Москва"/>
    <s v="Комфорт"/>
  </r>
  <r>
    <n v="117973"/>
    <n v="3124"/>
    <x v="1131"/>
    <d v="2021-08-05T22:33:00"/>
    <d v="2021-08-05T22:38:00"/>
    <d v="2021-08-05T22:46:00"/>
    <x v="1"/>
    <s v="Москва"/>
    <s v="Комфорт"/>
  </r>
  <r>
    <n v="118664"/>
    <n v="2021"/>
    <x v="1159"/>
    <d v="2021-08-14T00:51:00"/>
    <d v="2021-08-14T00:55:00"/>
    <d v="2021-08-14T01:04:00"/>
    <x v="2"/>
    <s v="Санкт-Петербург"/>
    <s v="Комфорт"/>
  </r>
  <r>
    <n v="117264"/>
    <n v="1322"/>
    <x v="1160"/>
    <d v="2021-08-02T06:30:00"/>
    <d v="2021-08-02T06:43:00"/>
    <d v="2021-08-02T06:52:00"/>
    <x v="0"/>
    <s v="Москва"/>
    <s v="Эконом"/>
  </r>
  <r>
    <n v="118194"/>
    <n v="2471"/>
    <x v="1161"/>
    <d v="2021-08-28T06:21:00"/>
    <d v="2021-08-28T06:35:00"/>
    <d v="2021-08-28T07:18:00"/>
    <x v="0"/>
    <s v="Москва"/>
    <s v="Эконом"/>
  </r>
  <r>
    <n v="117968"/>
    <n v="4846"/>
    <x v="1162"/>
    <d v="2021-08-26T07:21:00"/>
    <d v="2021-08-26T07:24:00"/>
    <d v="2021-08-26T07:46:00"/>
    <x v="2"/>
    <s v="Санкт-Петербург"/>
    <s v="Комфорт"/>
  </r>
  <r>
    <n v="117608"/>
    <n v="517"/>
    <x v="889"/>
    <d v="2021-08-25T19:29:00"/>
    <d v="2021-08-25T19:43:00"/>
    <d v="2021-08-25T20:22:00"/>
    <x v="1"/>
    <s v="Москва"/>
    <s v="Комфорт"/>
  </r>
  <r>
    <n v="117048"/>
    <n v="2832"/>
    <x v="1163"/>
    <d v="2021-08-06T19:29:00"/>
    <d v="2021-08-06T19:40:00"/>
    <d v="2021-08-06T20:34:00"/>
    <x v="0"/>
    <s v="Москва"/>
    <s v="Эконом"/>
  </r>
  <r>
    <n v="118016"/>
    <n v="4166"/>
    <x v="1164"/>
    <d v="2021-08-14T19:41:00"/>
    <m/>
    <m/>
    <x v="0"/>
    <s v="Москва"/>
    <s v="Эконом"/>
  </r>
  <r>
    <n v="116918"/>
    <n v="1131"/>
    <x v="1165"/>
    <d v="2021-08-08T22:42:00"/>
    <d v="2021-08-08T22:51:00"/>
    <d v="2021-08-08T23:00:00"/>
    <x v="3"/>
    <s v="Санкт-Петербург"/>
    <s v="Эконом"/>
  </r>
  <r>
    <n v="117261"/>
    <n v="3321"/>
    <x v="1166"/>
    <d v="2021-08-02T20:21:00"/>
    <m/>
    <m/>
    <x v="2"/>
    <s v="Санкт-Петербург"/>
    <s v="Комфорт"/>
  </r>
  <r>
    <n v="116853"/>
    <n v="4675"/>
    <x v="1167"/>
    <d v="2021-08-30T07:39:00"/>
    <m/>
    <m/>
    <x v="0"/>
    <s v="Москва"/>
    <s v="Эконом"/>
  </r>
  <r>
    <n v="116894"/>
    <n v="2153"/>
    <x v="1168"/>
    <d v="2021-08-26T03:18:00"/>
    <d v="2021-08-26T03:31:00"/>
    <m/>
    <x v="3"/>
    <s v="Санкт-Петербург"/>
    <s v="Эконом"/>
  </r>
  <r>
    <n v="118191"/>
    <n v="903"/>
    <x v="1169"/>
    <d v="2021-08-16T04:01:00"/>
    <d v="2021-08-16T04:07:00"/>
    <m/>
    <x v="0"/>
    <s v="Москва"/>
    <s v="Эконом"/>
  </r>
  <r>
    <n v="117270"/>
    <n v="4300"/>
    <x v="1170"/>
    <d v="2021-08-25T16:07:00"/>
    <d v="2021-08-25T16:09:00"/>
    <d v="2021-08-25T16:55:00"/>
    <x v="0"/>
    <s v="Москва"/>
    <s v="Эконом"/>
  </r>
  <r>
    <n v="117551"/>
    <n v="638"/>
    <x v="1171"/>
    <d v="2021-08-25T23:42:00"/>
    <d v="2021-08-25T23:55:00"/>
    <d v="2021-08-26T00:05:00"/>
    <x v="0"/>
    <s v="Москва"/>
    <s v="Эконом"/>
  </r>
  <r>
    <n v="117396"/>
    <m/>
    <x v="1172"/>
    <m/>
    <m/>
    <m/>
    <x v="1"/>
    <s v="Москва"/>
    <s v="Комфорт"/>
  </r>
  <r>
    <n v="117269"/>
    <n v="1885"/>
    <x v="1173"/>
    <d v="2021-08-05T15:43:00"/>
    <d v="2021-08-05T15:49:00"/>
    <d v="2021-08-05T16:40:00"/>
    <x v="2"/>
    <s v="Санкт-Петербург"/>
    <s v="Комфорт"/>
  </r>
  <r>
    <n v="117007"/>
    <n v="3130"/>
    <x v="1174"/>
    <d v="2021-08-22T10:04:00"/>
    <d v="2021-08-22T10:07:00"/>
    <d v="2021-08-22T10:39:00"/>
    <x v="3"/>
    <s v="Санкт-Петербург"/>
    <s v="Эконом"/>
  </r>
  <r>
    <n v="117052"/>
    <n v="4910"/>
    <x v="1175"/>
    <d v="2021-08-11T17:39:00"/>
    <d v="2021-08-11T17:41:00"/>
    <d v="2021-08-11T17:58:00"/>
    <x v="3"/>
    <s v="Санкт-Петербург"/>
    <s v="Эконом"/>
  </r>
  <r>
    <n v="118274"/>
    <m/>
    <x v="1176"/>
    <m/>
    <m/>
    <m/>
    <x v="0"/>
    <s v="Москва"/>
    <s v="Эконом"/>
  </r>
  <r>
    <n v="118201"/>
    <n v="1058"/>
    <x v="1177"/>
    <d v="2021-08-09T04:37:00"/>
    <d v="2021-08-09T04:39:00"/>
    <d v="2021-08-09T04:58:00"/>
    <x v="3"/>
    <s v="Санкт-Петербург"/>
    <s v="Эконом"/>
  </r>
  <r>
    <n v="118433"/>
    <m/>
    <x v="1178"/>
    <m/>
    <m/>
    <m/>
    <x v="3"/>
    <s v="Санкт-Петербург"/>
    <s v="Эконом"/>
  </r>
  <r>
    <n v="118599"/>
    <n v="2035"/>
    <x v="1179"/>
    <d v="2021-08-16T16:27:00"/>
    <d v="2021-08-16T16:42:00"/>
    <d v="2021-08-16T17:27:00"/>
    <x v="0"/>
    <s v="Москва"/>
    <s v="Эконом"/>
  </r>
  <r>
    <n v="118005"/>
    <n v="3486"/>
    <x v="1180"/>
    <d v="2021-08-22T02:43:00"/>
    <m/>
    <m/>
    <x v="1"/>
    <s v="Москва"/>
    <s v="Комфорт"/>
  </r>
  <r>
    <n v="117092"/>
    <n v="1306"/>
    <x v="1181"/>
    <d v="2021-08-25T05:40:00"/>
    <m/>
    <m/>
    <x v="0"/>
    <s v="Москва"/>
    <s v="Эконом"/>
  </r>
  <r>
    <n v="116876"/>
    <n v="149"/>
    <x v="1182"/>
    <m/>
    <m/>
    <m/>
    <x v="1"/>
    <s v="Москва"/>
    <s v="Комфорт"/>
  </r>
  <r>
    <n v="118398"/>
    <n v="2397"/>
    <x v="1183"/>
    <d v="2021-08-09T14:27:00"/>
    <m/>
    <m/>
    <x v="0"/>
    <s v="Москва"/>
    <s v="Эконом"/>
  </r>
  <r>
    <n v="117702"/>
    <n v="1606"/>
    <x v="1184"/>
    <d v="2021-08-26T18:46:00"/>
    <d v="2021-08-26T18:53:00"/>
    <d v="2021-08-26T19:23:00"/>
    <x v="3"/>
    <s v="Санкт-Петербург"/>
    <s v="Эконом"/>
  </r>
  <r>
    <n v="118753"/>
    <n v="22"/>
    <x v="1185"/>
    <d v="2021-08-12T18:59:00"/>
    <d v="2021-08-12T19:10:00"/>
    <d v="2021-08-12T19:25:00"/>
    <x v="1"/>
    <s v="Москва"/>
    <s v="Комфорт"/>
  </r>
  <r>
    <n v="117166"/>
    <n v="4000"/>
    <x v="1186"/>
    <d v="2021-08-21T04:06:00"/>
    <m/>
    <m/>
    <x v="0"/>
    <s v="Москва"/>
    <s v="Эконом"/>
  </r>
  <r>
    <n v="117882"/>
    <n v="1462"/>
    <x v="1187"/>
    <d v="2021-08-13T14:44:00"/>
    <d v="2021-08-13T14:56:00"/>
    <d v="2021-08-13T15:49:00"/>
    <x v="0"/>
    <s v="Москва"/>
    <s v="Эконом"/>
  </r>
  <r>
    <n v="118748"/>
    <n v="1208"/>
    <x v="1188"/>
    <d v="2021-08-01T04:36:00"/>
    <m/>
    <m/>
    <x v="3"/>
    <s v="Санкт-Петербург"/>
    <s v="Эконом"/>
  </r>
  <r>
    <n v="118171"/>
    <n v="4960"/>
    <x v="1189"/>
    <d v="2021-08-30T07:36:00"/>
    <d v="2021-08-30T07:43:00"/>
    <d v="2021-08-30T08:06:00"/>
    <x v="1"/>
    <s v="Москва"/>
    <s v="Комфорт"/>
  </r>
  <r>
    <n v="116799"/>
    <n v="2145"/>
    <x v="1190"/>
    <d v="2021-08-13T12:54:00"/>
    <d v="2021-08-13T12:58:00"/>
    <d v="2021-08-13T13:54:00"/>
    <x v="0"/>
    <s v="Москва"/>
    <s v="Эконом"/>
  </r>
  <r>
    <n v="117600"/>
    <n v="2504"/>
    <x v="1191"/>
    <d v="2021-08-18T12:48:00"/>
    <d v="2021-08-18T13:02:00"/>
    <d v="2021-08-18T13:37:00"/>
    <x v="0"/>
    <s v="Москва"/>
    <s v="Эконом"/>
  </r>
  <r>
    <n v="117736"/>
    <n v="3203"/>
    <x v="1192"/>
    <m/>
    <m/>
    <m/>
    <x v="1"/>
    <s v="Москва"/>
    <s v="Комфорт"/>
  </r>
  <r>
    <n v="118727"/>
    <n v="4055"/>
    <x v="1193"/>
    <d v="2021-08-07T04:23:00"/>
    <d v="2021-08-07T04:27:00"/>
    <d v="2021-08-07T04:44:00"/>
    <x v="0"/>
    <s v="Москва"/>
    <s v="Эконом"/>
  </r>
  <r>
    <n v="118209"/>
    <m/>
    <x v="1194"/>
    <m/>
    <m/>
    <m/>
    <x v="0"/>
    <s v="Москва"/>
    <s v="Эконом"/>
  </r>
  <r>
    <n v="118149"/>
    <n v="2830"/>
    <x v="1195"/>
    <d v="2021-08-10T11:59:00"/>
    <d v="2021-08-10T12:14:00"/>
    <m/>
    <x v="0"/>
    <s v="Москва"/>
    <s v="Эконом"/>
  </r>
  <r>
    <n v="117857"/>
    <n v="4645"/>
    <x v="1196"/>
    <d v="2021-08-23T00:20:00"/>
    <d v="2021-08-23T00:28:00"/>
    <d v="2021-08-23T00:41:00"/>
    <x v="3"/>
    <s v="Санкт-Петербург"/>
    <s v="Эконом"/>
  </r>
  <r>
    <n v="117010"/>
    <n v="4238"/>
    <x v="1197"/>
    <d v="2021-08-16T10:00:00"/>
    <d v="2021-08-16T10:08:00"/>
    <d v="2021-08-16T11:07:00"/>
    <x v="2"/>
    <s v="Санкт-Петербург"/>
    <s v="Комфорт"/>
  </r>
  <r>
    <n v="117523"/>
    <n v="1333"/>
    <x v="1198"/>
    <d v="2021-08-10T07:13:00"/>
    <m/>
    <m/>
    <x v="0"/>
    <s v="Москва"/>
    <s v="Эконом"/>
  </r>
  <r>
    <n v="118188"/>
    <m/>
    <x v="1199"/>
    <m/>
    <m/>
    <m/>
    <x v="0"/>
    <s v="Москва"/>
    <s v="Эконом"/>
  </r>
  <r>
    <n v="118492"/>
    <n v="132"/>
    <x v="1200"/>
    <d v="2021-08-26T21:03:00"/>
    <d v="2021-08-26T21:11:00"/>
    <d v="2021-08-26T22:00:00"/>
    <x v="1"/>
    <s v="Москва"/>
    <s v="Комфорт"/>
  </r>
  <r>
    <n v="117636"/>
    <n v="408"/>
    <x v="1201"/>
    <m/>
    <m/>
    <m/>
    <x v="0"/>
    <s v="Москва"/>
    <s v="Эконом"/>
  </r>
  <r>
    <n v="117675"/>
    <m/>
    <x v="1202"/>
    <m/>
    <m/>
    <m/>
    <x v="0"/>
    <s v="Москва"/>
    <s v="Эконом"/>
  </r>
  <r>
    <n v="118574"/>
    <n v="4451"/>
    <x v="1005"/>
    <d v="2021-08-06T03:27:00"/>
    <d v="2021-08-06T03:39:00"/>
    <d v="2021-08-06T04:16:00"/>
    <x v="0"/>
    <s v="Москва"/>
    <s v="Эконом"/>
  </r>
  <r>
    <n v="116865"/>
    <n v="1709"/>
    <x v="6"/>
    <d v="2021-08-02T17:40:00"/>
    <d v="2021-08-02T17:45:00"/>
    <m/>
    <x v="0"/>
    <s v="Москва"/>
    <s v="Эконом"/>
  </r>
  <r>
    <n v="117785"/>
    <n v="2481"/>
    <x v="1203"/>
    <d v="2021-08-11T14:04:00"/>
    <d v="2021-08-11T14:13:00"/>
    <d v="2021-08-11T14:50:00"/>
    <x v="0"/>
    <s v="Москва"/>
    <s v="Эконом"/>
  </r>
  <r>
    <n v="117081"/>
    <n v="4017"/>
    <x v="1204"/>
    <d v="2021-08-19T18:36:00"/>
    <m/>
    <m/>
    <x v="3"/>
    <s v="Санкт-Петербург"/>
    <s v="Эконом"/>
  </r>
  <r>
    <n v="118761"/>
    <n v="2464"/>
    <x v="1205"/>
    <d v="2021-08-13T09:55:00"/>
    <d v="2021-08-13T10:01:00"/>
    <d v="2021-08-13T10:43:00"/>
    <x v="3"/>
    <s v="Санкт-Петербург"/>
    <s v="Эконом"/>
  </r>
  <r>
    <n v="117112"/>
    <n v="4017"/>
    <x v="1206"/>
    <d v="2021-08-19T06:54:00"/>
    <m/>
    <m/>
    <x v="0"/>
    <s v="Москва"/>
    <s v="Эконом"/>
  </r>
  <r>
    <n v="117425"/>
    <n v="3735"/>
    <x v="1207"/>
    <d v="2021-08-29T10:23:00"/>
    <d v="2021-08-29T10:32:00"/>
    <d v="2021-08-29T11:32:00"/>
    <x v="0"/>
    <s v="Москва"/>
    <s v="Эконом"/>
  </r>
  <r>
    <n v="117757"/>
    <n v="2867"/>
    <x v="1208"/>
    <d v="2021-08-13T01:32:00"/>
    <d v="2021-08-13T01:36:00"/>
    <d v="2021-08-13T02:14:00"/>
    <x v="1"/>
    <s v="Москва"/>
    <s v="Комфорт"/>
  </r>
  <r>
    <n v="117254"/>
    <n v="4405"/>
    <x v="1209"/>
    <d v="2021-08-11T00:22:00"/>
    <d v="2021-08-11T00:33:00"/>
    <d v="2021-08-11T00:59:00"/>
    <x v="1"/>
    <s v="Москва"/>
    <s v="Комфорт"/>
  </r>
  <r>
    <n v="117440"/>
    <m/>
    <x v="1210"/>
    <m/>
    <m/>
    <m/>
    <x v="3"/>
    <s v="Санкт-Петербург"/>
    <s v="Эконом"/>
  </r>
  <r>
    <n v="117055"/>
    <n v="160"/>
    <x v="1211"/>
    <d v="2021-08-31T00:25:00"/>
    <d v="2021-08-31T00:40:00"/>
    <d v="2021-08-31T01:18:00"/>
    <x v="0"/>
    <s v="Москва"/>
    <s v="Эконом"/>
  </r>
  <r>
    <n v="118076"/>
    <n v="2076"/>
    <x v="403"/>
    <d v="2021-08-22T14:12:00"/>
    <d v="2021-08-22T14:27:00"/>
    <d v="2021-08-22T14:39:00"/>
    <x v="3"/>
    <s v="Санкт-Петербург"/>
    <s v="Эконом"/>
  </r>
  <r>
    <n v="117197"/>
    <n v="1448"/>
    <x v="1212"/>
    <d v="2021-08-30T23:27:00"/>
    <m/>
    <m/>
    <x v="3"/>
    <s v="Санкт-Петербург"/>
    <s v="Эконом"/>
  </r>
  <r>
    <n v="117703"/>
    <n v="1352"/>
    <x v="1213"/>
    <d v="2021-08-07T21:55:00"/>
    <d v="2021-08-07T22:08:00"/>
    <d v="2021-08-07T22:23:00"/>
    <x v="0"/>
    <s v="Москва"/>
    <s v="Эконом"/>
  </r>
  <r>
    <n v="118704"/>
    <n v="4786"/>
    <x v="1214"/>
    <d v="2021-08-10T06:09:00"/>
    <d v="2021-08-10T06:16:00"/>
    <d v="2021-08-10T07:07:00"/>
    <x v="0"/>
    <s v="Москва"/>
    <s v="Эконом"/>
  </r>
  <r>
    <n v="117766"/>
    <m/>
    <x v="1215"/>
    <m/>
    <m/>
    <m/>
    <x v="2"/>
    <s v="Санкт-Петербург"/>
    <s v="Комфорт"/>
  </r>
  <r>
    <n v="118403"/>
    <n v="1701"/>
    <x v="1216"/>
    <m/>
    <m/>
    <m/>
    <x v="2"/>
    <s v="Санкт-Петербург"/>
    <s v="Комфорт"/>
  </r>
  <r>
    <n v="118338"/>
    <n v="1727"/>
    <x v="1217"/>
    <d v="2021-08-14T10:30:00"/>
    <d v="2021-08-14T10:38:00"/>
    <d v="2021-08-14T11:26:00"/>
    <x v="0"/>
    <s v="Москва"/>
    <s v="Эконом"/>
  </r>
  <r>
    <n v="118372"/>
    <n v="1788"/>
    <x v="1218"/>
    <m/>
    <m/>
    <m/>
    <x v="0"/>
    <s v="Москва"/>
    <s v="Эконом"/>
  </r>
  <r>
    <n v="117851"/>
    <n v="2957"/>
    <x v="1219"/>
    <d v="2021-08-21T01:43:00"/>
    <d v="2021-08-21T01:58:00"/>
    <d v="2021-08-21T02:42:00"/>
    <x v="0"/>
    <s v="Москва"/>
    <s v="Эконом"/>
  </r>
  <r>
    <n v="117204"/>
    <n v="708"/>
    <x v="1220"/>
    <d v="2021-08-01T22:49:00"/>
    <d v="2021-08-01T22:51:00"/>
    <d v="2021-08-01T23:02:00"/>
    <x v="0"/>
    <s v="Москва"/>
    <s v="Эконом"/>
  </r>
  <r>
    <n v="118636"/>
    <n v="315"/>
    <x v="1221"/>
    <m/>
    <m/>
    <m/>
    <x v="3"/>
    <s v="Санкт-Петербург"/>
    <s v="Эконом"/>
  </r>
  <r>
    <n v="117927"/>
    <n v="2156"/>
    <x v="1222"/>
    <m/>
    <m/>
    <m/>
    <x v="1"/>
    <s v="Москва"/>
    <s v="Комфорт"/>
  </r>
  <r>
    <n v="117999"/>
    <n v="893"/>
    <x v="1223"/>
    <d v="2021-08-23T07:12:00"/>
    <d v="2021-08-23T07:19:00"/>
    <d v="2021-08-23T07:37:00"/>
    <x v="3"/>
    <s v="Санкт-Петербург"/>
    <s v="Эконом"/>
  </r>
  <r>
    <n v="117853"/>
    <n v="4162"/>
    <x v="1224"/>
    <d v="2021-08-08T05:06:00"/>
    <d v="2021-08-08T05:20:00"/>
    <d v="2021-08-08T05:56:00"/>
    <x v="0"/>
    <s v="Москва"/>
    <s v="Эконом"/>
  </r>
  <r>
    <n v="116952"/>
    <n v="889"/>
    <x v="1225"/>
    <d v="2021-08-10T18:02:00"/>
    <d v="2021-08-10T18:15:00"/>
    <m/>
    <x v="0"/>
    <s v="Москва"/>
    <s v="Эконом"/>
  </r>
  <r>
    <n v="116870"/>
    <n v="3979"/>
    <x v="1226"/>
    <d v="2021-08-30T00:09:00"/>
    <d v="2021-08-30T00:21:00"/>
    <d v="2021-08-30T01:13:00"/>
    <x v="0"/>
    <s v="Москва"/>
    <s v="Эконом"/>
  </r>
  <r>
    <n v="118136"/>
    <n v="107"/>
    <x v="1227"/>
    <d v="2021-08-18T09:08:00"/>
    <d v="2021-08-18T09:10:00"/>
    <d v="2021-08-18T09:59:00"/>
    <x v="0"/>
    <s v="Москва"/>
    <s v="Эконом"/>
  </r>
  <r>
    <n v="118456"/>
    <n v="4516"/>
    <x v="1228"/>
    <d v="2021-08-14T17:51:00"/>
    <d v="2021-08-14T18:02:00"/>
    <d v="2021-08-14T19:02:00"/>
    <x v="0"/>
    <s v="Москва"/>
    <s v="Эконом"/>
  </r>
  <r>
    <n v="117035"/>
    <n v="3198"/>
    <x v="1229"/>
    <d v="2021-08-17T16:31:00"/>
    <d v="2021-08-17T16:37:00"/>
    <d v="2021-08-17T16:44:00"/>
    <x v="1"/>
    <s v="Москва"/>
    <s v="Комфорт"/>
  </r>
  <r>
    <n v="117855"/>
    <m/>
    <x v="1230"/>
    <m/>
    <m/>
    <m/>
    <x v="1"/>
    <s v="Москва"/>
    <s v="Комфорт"/>
  </r>
  <r>
    <n v="117137"/>
    <n v="39"/>
    <x v="1231"/>
    <d v="2021-08-24T23:32:00"/>
    <d v="2021-08-24T23:44:00"/>
    <d v="2021-08-25T00:15:00"/>
    <x v="1"/>
    <s v="Москва"/>
    <s v="Комфорт"/>
  </r>
  <r>
    <n v="117418"/>
    <m/>
    <x v="1232"/>
    <m/>
    <m/>
    <m/>
    <x v="3"/>
    <s v="Санкт-Петербург"/>
    <s v="Эконом"/>
  </r>
  <r>
    <n v="118329"/>
    <m/>
    <x v="1233"/>
    <m/>
    <m/>
    <m/>
    <x v="0"/>
    <s v="Москва"/>
    <s v="Эконом"/>
  </r>
  <r>
    <n v="118053"/>
    <n v="1103"/>
    <x v="1234"/>
    <d v="2021-08-28T15:23:00"/>
    <d v="2021-08-28T15:27:00"/>
    <d v="2021-08-28T15:50:00"/>
    <x v="3"/>
    <s v="Санкт-Петербург"/>
    <s v="Эконом"/>
  </r>
  <r>
    <n v="117529"/>
    <n v="986"/>
    <x v="1235"/>
    <d v="2021-08-25T04:32:00"/>
    <d v="2021-08-25T04:45:00"/>
    <d v="2021-08-25T04:52:00"/>
    <x v="3"/>
    <s v="Санкт-Петербург"/>
    <s v="Эконом"/>
  </r>
  <r>
    <n v="117433"/>
    <n v="2544"/>
    <x v="1236"/>
    <d v="2021-08-20T19:55:00"/>
    <d v="2021-08-20T20:05:00"/>
    <d v="2021-08-20T20:14:00"/>
    <x v="1"/>
    <s v="Москва"/>
    <s v="Комфорт"/>
  </r>
  <r>
    <n v="117164"/>
    <m/>
    <x v="1237"/>
    <m/>
    <m/>
    <m/>
    <x v="0"/>
    <s v="Москва"/>
    <s v="Эконом"/>
  </r>
  <r>
    <n v="118659"/>
    <n v="2666"/>
    <x v="1238"/>
    <d v="2021-08-01T17:06:00"/>
    <d v="2021-08-01T17:18:00"/>
    <d v="2021-08-01T17:32:00"/>
    <x v="0"/>
    <s v="Москва"/>
    <s v="Эконом"/>
  </r>
  <r>
    <n v="117426"/>
    <n v="1712"/>
    <x v="1239"/>
    <d v="2021-08-13T14:41:00"/>
    <d v="2021-08-13T14:55:00"/>
    <d v="2021-08-13T15:52:00"/>
    <x v="0"/>
    <s v="Москва"/>
    <s v="Эконом"/>
  </r>
  <r>
    <n v="117368"/>
    <n v="1591"/>
    <x v="1240"/>
    <d v="2021-08-17T20:50:00"/>
    <d v="2021-08-17T20:53:00"/>
    <d v="2021-08-17T21:16:00"/>
    <x v="1"/>
    <s v="Москва"/>
    <s v="Комфорт"/>
  </r>
  <r>
    <n v="116782"/>
    <m/>
    <x v="1241"/>
    <m/>
    <m/>
    <m/>
    <x v="1"/>
    <s v="Москва"/>
    <s v="Комфорт"/>
  </r>
  <r>
    <n v="117282"/>
    <m/>
    <x v="1242"/>
    <m/>
    <m/>
    <m/>
    <x v="1"/>
    <s v="Москва"/>
    <s v="Комфорт"/>
  </r>
  <r>
    <n v="117176"/>
    <n v="3561"/>
    <x v="1243"/>
    <d v="2021-08-11T05:31:00"/>
    <d v="2021-08-11T05:40:00"/>
    <d v="2021-08-11T06:00:00"/>
    <x v="0"/>
    <s v="Москва"/>
    <s v="Эконом"/>
  </r>
  <r>
    <n v="117187"/>
    <n v="1510"/>
    <x v="1244"/>
    <d v="2021-08-19T13:04:00"/>
    <d v="2021-08-19T13:06:00"/>
    <d v="2021-08-19T13:34:00"/>
    <x v="1"/>
    <s v="Москва"/>
    <s v="Комфорт"/>
  </r>
  <r>
    <n v="117063"/>
    <n v="2813"/>
    <x v="1245"/>
    <d v="2021-08-03T23:16:00"/>
    <d v="2021-08-03T23:23:00"/>
    <d v="2021-08-04T00:19:00"/>
    <x v="1"/>
    <s v="Москва"/>
    <s v="Комфорт"/>
  </r>
  <r>
    <n v="118447"/>
    <m/>
    <x v="1246"/>
    <m/>
    <m/>
    <m/>
    <x v="2"/>
    <s v="Санкт-Петербург"/>
    <s v="Комфорт"/>
  </r>
  <r>
    <n v="116983"/>
    <n v="1881"/>
    <x v="1247"/>
    <d v="2021-08-19T16:28:00"/>
    <d v="2021-08-19T16:36:00"/>
    <d v="2021-08-19T17:07:00"/>
    <x v="0"/>
    <s v="Москва"/>
    <s v="Эконом"/>
  </r>
  <r>
    <n v="117627"/>
    <m/>
    <x v="447"/>
    <m/>
    <m/>
    <m/>
    <x v="2"/>
    <s v="Санкт-Петербург"/>
    <s v="Комфорт"/>
  </r>
  <r>
    <n v="117066"/>
    <n v="169"/>
    <x v="1248"/>
    <d v="2021-08-12T15:41:00"/>
    <d v="2021-08-12T15:50:00"/>
    <d v="2021-08-12T16:52:00"/>
    <x v="0"/>
    <s v="Москва"/>
    <s v="Эконом"/>
  </r>
  <r>
    <n v="117097"/>
    <n v="401"/>
    <x v="1249"/>
    <m/>
    <m/>
    <m/>
    <x v="3"/>
    <s v="Санкт-Петербург"/>
    <s v="Эконом"/>
  </r>
  <r>
    <n v="118213"/>
    <m/>
    <x v="706"/>
    <m/>
    <m/>
    <m/>
    <x v="1"/>
    <s v="Москва"/>
    <s v="Комфорт"/>
  </r>
  <r>
    <n v="117976"/>
    <n v="3551"/>
    <x v="1250"/>
    <d v="2021-08-11T17:13:00"/>
    <d v="2021-08-11T17:17:00"/>
    <d v="2021-08-11T17:37:00"/>
    <x v="1"/>
    <s v="Москва"/>
    <s v="Комфорт"/>
  </r>
  <r>
    <n v="117118"/>
    <n v="3195"/>
    <x v="1251"/>
    <m/>
    <m/>
    <m/>
    <x v="1"/>
    <s v="Москва"/>
    <s v="Комфорт"/>
  </r>
  <r>
    <n v="118205"/>
    <n v="3461"/>
    <x v="1252"/>
    <d v="2021-08-20T20:24:00"/>
    <d v="2021-08-20T20:28:00"/>
    <d v="2021-08-20T20:39:00"/>
    <x v="1"/>
    <s v="Москва"/>
    <s v="Комфорт"/>
  </r>
  <r>
    <n v="118443"/>
    <n v="1697"/>
    <x v="505"/>
    <d v="2021-08-06T21:56:00"/>
    <d v="2021-08-06T22:00:00"/>
    <d v="2021-08-06T22:43:00"/>
    <x v="1"/>
    <s v="Москва"/>
    <s v="Комфорт"/>
  </r>
  <r>
    <n v="117178"/>
    <m/>
    <x v="1253"/>
    <m/>
    <m/>
    <m/>
    <x v="3"/>
    <s v="Санкт-Петербург"/>
    <s v="Эконом"/>
  </r>
  <r>
    <n v="117752"/>
    <n v="857"/>
    <x v="1254"/>
    <d v="2021-08-06T01:08:00"/>
    <d v="2021-08-06T01:11:00"/>
    <d v="2021-08-06T01:39:00"/>
    <x v="0"/>
    <s v="Москва"/>
    <s v="Эконом"/>
  </r>
  <r>
    <n v="117630"/>
    <n v="1710"/>
    <x v="1255"/>
    <d v="2021-08-18T03:45:00"/>
    <m/>
    <m/>
    <x v="0"/>
    <s v="Москва"/>
    <s v="Эконом"/>
  </r>
  <r>
    <n v="117202"/>
    <n v="3289"/>
    <x v="1256"/>
    <d v="2021-08-09T02:45:00"/>
    <d v="2021-08-09T03:00:00"/>
    <d v="2021-08-09T03:09:00"/>
    <x v="0"/>
    <s v="Москва"/>
    <s v="Эконом"/>
  </r>
  <r>
    <n v="117800"/>
    <n v="423"/>
    <x v="1257"/>
    <d v="2021-08-28T12:12:00"/>
    <d v="2021-08-28T12:20:00"/>
    <d v="2021-08-28T13:10:00"/>
    <x v="3"/>
    <s v="Санкт-Петербург"/>
    <s v="Эконом"/>
  </r>
  <r>
    <n v="117642"/>
    <n v="3188"/>
    <x v="1258"/>
    <d v="2021-08-18T13:16:00"/>
    <m/>
    <m/>
    <x v="0"/>
    <s v="Москва"/>
    <s v="Эконом"/>
  </r>
  <r>
    <n v="118430"/>
    <n v="1039"/>
    <x v="1259"/>
    <d v="2021-08-15T01:39:00"/>
    <d v="2021-08-15T01:52:00"/>
    <d v="2021-08-15T02:49:00"/>
    <x v="0"/>
    <s v="Москва"/>
    <s v="Эконом"/>
  </r>
  <r>
    <n v="118665"/>
    <n v="3540"/>
    <x v="1260"/>
    <d v="2021-08-07T22:18:00"/>
    <d v="2021-08-07T22:28:00"/>
    <d v="2021-08-07T23:14:00"/>
    <x v="0"/>
    <s v="Москва"/>
    <s v="Эконом"/>
  </r>
  <r>
    <n v="118280"/>
    <n v="4280"/>
    <x v="1261"/>
    <d v="2021-08-14T11:16:00"/>
    <d v="2021-08-14T11:20:00"/>
    <d v="2021-08-14T11:57:00"/>
    <x v="1"/>
    <s v="Москва"/>
    <s v="Комфорт"/>
  </r>
  <r>
    <n v="117639"/>
    <n v="3640"/>
    <x v="1262"/>
    <d v="2021-08-27T15:20:00"/>
    <d v="2021-08-27T15:24:00"/>
    <d v="2021-08-27T15:34:00"/>
    <x v="2"/>
    <s v="Санкт-Петербург"/>
    <s v="Комфорт"/>
  </r>
  <r>
    <n v="116926"/>
    <n v="940"/>
    <x v="1263"/>
    <d v="2021-08-01T20:16:00"/>
    <d v="2021-08-01T20:22:00"/>
    <d v="2021-08-01T21:08:00"/>
    <x v="1"/>
    <s v="Москва"/>
    <s v="Комфорт"/>
  </r>
  <r>
    <n v="116916"/>
    <n v="3127"/>
    <x v="1264"/>
    <d v="2021-08-07T18:09:00"/>
    <d v="2021-08-07T18:12:00"/>
    <d v="2021-08-07T18:39:00"/>
    <x v="3"/>
    <s v="Санкт-Петербург"/>
    <s v="Эконом"/>
  </r>
  <r>
    <n v="117980"/>
    <n v="3011"/>
    <x v="1265"/>
    <d v="2021-08-02T20:40:00"/>
    <m/>
    <m/>
    <x v="0"/>
    <s v="Москва"/>
    <s v="Эконом"/>
  </r>
  <r>
    <n v="118126"/>
    <m/>
    <x v="1266"/>
    <m/>
    <m/>
    <m/>
    <x v="1"/>
    <s v="Москва"/>
    <s v="Комфорт"/>
  </r>
  <r>
    <n v="116964"/>
    <n v="1036"/>
    <x v="1267"/>
    <d v="2021-08-13T23:12:00"/>
    <d v="2021-08-13T23:18:00"/>
    <d v="2021-08-13T23:54:00"/>
    <x v="1"/>
    <s v="Москва"/>
    <s v="Комфорт"/>
  </r>
  <r>
    <n v="118607"/>
    <m/>
    <x v="1268"/>
    <m/>
    <m/>
    <m/>
    <x v="1"/>
    <s v="Москва"/>
    <s v="Комфорт"/>
  </r>
  <r>
    <n v="117510"/>
    <n v="963"/>
    <x v="1269"/>
    <d v="2021-08-26T18:35:00"/>
    <d v="2021-08-26T18:38:00"/>
    <d v="2021-08-26T19:33:00"/>
    <x v="0"/>
    <s v="Москва"/>
    <s v="Эконом"/>
  </r>
  <r>
    <n v="118618"/>
    <n v="4427"/>
    <x v="1270"/>
    <d v="2021-08-23T01:14:00"/>
    <d v="2021-08-23T01:19:00"/>
    <d v="2021-08-23T01:50:00"/>
    <x v="2"/>
    <s v="Санкт-Петербург"/>
    <s v="Комфорт"/>
  </r>
  <r>
    <n v="116871"/>
    <m/>
    <x v="1271"/>
    <m/>
    <m/>
    <m/>
    <x v="1"/>
    <s v="Москва"/>
    <s v="Комфорт"/>
  </r>
  <r>
    <n v="118024"/>
    <n v="571"/>
    <x v="1272"/>
    <d v="2021-08-23T02:17:00"/>
    <m/>
    <m/>
    <x v="1"/>
    <s v="Москва"/>
    <s v="Комфорт"/>
  </r>
  <r>
    <n v="116879"/>
    <n v="4894"/>
    <x v="1273"/>
    <d v="2021-08-12T07:39:00"/>
    <d v="2021-08-12T07:41:00"/>
    <d v="2021-08-12T07:51:00"/>
    <x v="2"/>
    <s v="Санкт-Петербург"/>
    <s v="Комфорт"/>
  </r>
  <r>
    <n v="116979"/>
    <n v="4180"/>
    <x v="847"/>
    <d v="2021-08-23T20:36:00"/>
    <d v="2021-08-23T20:44:00"/>
    <d v="2021-08-23T20:59:00"/>
    <x v="3"/>
    <s v="Санкт-Петербург"/>
    <s v="Эконом"/>
  </r>
  <r>
    <n v="116947"/>
    <n v="1993"/>
    <x v="1274"/>
    <d v="2021-08-17T08:26:00"/>
    <d v="2021-08-17T08:36:00"/>
    <d v="2021-08-17T08:45:00"/>
    <x v="0"/>
    <s v="Москва"/>
    <s v="Эконом"/>
  </r>
  <r>
    <n v="116959"/>
    <n v="2277"/>
    <x v="1275"/>
    <d v="2021-08-19T12:49:00"/>
    <d v="2021-08-19T13:04:00"/>
    <d v="2021-08-19T13:20:00"/>
    <x v="1"/>
    <s v="Москва"/>
    <s v="Комфорт"/>
  </r>
  <r>
    <n v="116966"/>
    <n v="1075"/>
    <x v="1276"/>
    <d v="2021-08-16T13:14:00"/>
    <d v="2021-08-16T13:20:00"/>
    <d v="2021-08-16T13:35:00"/>
    <x v="0"/>
    <s v="Москва"/>
    <s v="Эконом"/>
  </r>
  <r>
    <n v="117906"/>
    <n v="3264"/>
    <x v="1277"/>
    <d v="2021-08-25T18:47:00"/>
    <d v="2021-08-25T19:02:00"/>
    <d v="2021-08-25T19:14:00"/>
    <x v="2"/>
    <s v="Санкт-Петербург"/>
    <s v="Комфорт"/>
  </r>
  <r>
    <n v="118459"/>
    <n v="4487"/>
    <x v="1278"/>
    <d v="2021-08-17T20:03:00"/>
    <d v="2021-08-17T20:09:00"/>
    <d v="2021-08-17T21:03:00"/>
    <x v="2"/>
    <s v="Санкт-Петербург"/>
    <s v="Комфорт"/>
  </r>
  <r>
    <n v="117294"/>
    <n v="1070"/>
    <x v="1279"/>
    <d v="2021-08-14T21:21:00"/>
    <d v="2021-08-14T21:29:00"/>
    <d v="2021-08-14T21:38:00"/>
    <x v="0"/>
    <s v="Москва"/>
    <s v="Эконом"/>
  </r>
  <r>
    <n v="117423"/>
    <n v="2730"/>
    <x v="1280"/>
    <d v="2021-08-13T10:16:00"/>
    <m/>
    <m/>
    <x v="0"/>
    <s v="Москва"/>
    <s v="Эконом"/>
  </r>
  <r>
    <n v="116805"/>
    <n v="1440"/>
    <x v="1281"/>
    <d v="2021-08-13T17:02:00"/>
    <d v="2021-08-13T17:10:00"/>
    <d v="2021-08-13T17:52:00"/>
    <x v="3"/>
    <s v="Санкт-Петербург"/>
    <s v="Эконом"/>
  </r>
  <r>
    <n v="118141"/>
    <m/>
    <x v="1282"/>
    <m/>
    <m/>
    <m/>
    <x v="1"/>
    <s v="Москва"/>
    <s v="Комфорт"/>
  </r>
  <r>
    <n v="118581"/>
    <n v="752"/>
    <x v="1283"/>
    <d v="2021-08-09T05:54:00"/>
    <m/>
    <m/>
    <x v="3"/>
    <s v="Санкт-Петербург"/>
    <s v="Эконом"/>
  </r>
  <r>
    <n v="118017"/>
    <n v="2047"/>
    <x v="1284"/>
    <d v="2021-08-20T11:53:00"/>
    <m/>
    <m/>
    <x v="0"/>
    <s v="Москва"/>
    <s v="Эконом"/>
  </r>
  <r>
    <n v="118610"/>
    <n v="1725"/>
    <x v="1285"/>
    <d v="2021-08-13T08:59:00"/>
    <d v="2021-08-13T09:12:00"/>
    <d v="2021-08-13T09:32:00"/>
    <x v="2"/>
    <s v="Санкт-Петербург"/>
    <s v="Комфорт"/>
  </r>
  <r>
    <n v="117814"/>
    <n v="1117"/>
    <x v="1286"/>
    <d v="2021-08-17T10:48:00"/>
    <m/>
    <m/>
    <x v="0"/>
    <s v="Москва"/>
    <s v="Эконом"/>
  </r>
  <r>
    <n v="117165"/>
    <n v="1586"/>
    <x v="1287"/>
    <d v="2021-08-30T20:00:00"/>
    <d v="2021-08-30T20:03:00"/>
    <m/>
    <x v="1"/>
    <s v="Москва"/>
    <s v="Комфорт"/>
  </r>
  <r>
    <n v="117507"/>
    <n v="3390"/>
    <x v="1288"/>
    <d v="2021-08-21T05:43:00"/>
    <d v="2021-08-21T05:49:00"/>
    <d v="2021-08-21T06:33:00"/>
    <x v="1"/>
    <s v="Москва"/>
    <s v="Комфорт"/>
  </r>
  <r>
    <n v="117023"/>
    <n v="2931"/>
    <x v="1289"/>
    <m/>
    <m/>
    <m/>
    <x v="1"/>
    <s v="Москва"/>
    <s v="Комфорт"/>
  </r>
  <r>
    <n v="117289"/>
    <m/>
    <x v="1290"/>
    <m/>
    <m/>
    <m/>
    <x v="1"/>
    <s v="Москва"/>
    <s v="Комфорт"/>
  </r>
  <r>
    <n v="118061"/>
    <m/>
    <x v="1291"/>
    <m/>
    <m/>
    <m/>
    <x v="1"/>
    <s v="Москва"/>
    <s v="Комфорт"/>
  </r>
  <r>
    <n v="118023"/>
    <m/>
    <x v="1292"/>
    <m/>
    <m/>
    <m/>
    <x v="0"/>
    <s v="Москва"/>
    <s v="Эконом"/>
  </r>
  <r>
    <n v="118701"/>
    <m/>
    <x v="1293"/>
    <m/>
    <m/>
    <m/>
    <x v="1"/>
    <s v="Москва"/>
    <s v="Комфорт"/>
  </r>
  <r>
    <n v="118490"/>
    <n v="830"/>
    <x v="1294"/>
    <d v="2021-08-17T11:10:00"/>
    <m/>
    <m/>
    <x v="3"/>
    <s v="Санкт-Петербург"/>
    <s v="Эконом"/>
  </r>
  <r>
    <n v="117003"/>
    <m/>
    <x v="1295"/>
    <m/>
    <m/>
    <m/>
    <x v="1"/>
    <s v="Москва"/>
    <s v="Комфорт"/>
  </r>
  <r>
    <n v="118288"/>
    <n v="723"/>
    <x v="1296"/>
    <d v="2021-08-06T08:21:00"/>
    <d v="2021-08-06T08:32:00"/>
    <d v="2021-08-06T09:27:00"/>
    <x v="0"/>
    <s v="Москва"/>
    <s v="Эконом"/>
  </r>
  <r>
    <n v="118481"/>
    <n v="3028"/>
    <x v="1297"/>
    <d v="2021-08-04T04:48:00"/>
    <d v="2021-08-04T04:50:00"/>
    <d v="2021-08-04T05:44:00"/>
    <x v="1"/>
    <s v="Москва"/>
    <s v="Комфорт"/>
  </r>
  <r>
    <n v="117706"/>
    <n v="4546"/>
    <x v="1298"/>
    <d v="2021-08-18T10:09:00"/>
    <m/>
    <m/>
    <x v="3"/>
    <s v="Санкт-Петербург"/>
    <s v="Эконом"/>
  </r>
  <r>
    <n v="117184"/>
    <n v="4436"/>
    <x v="1299"/>
    <d v="2021-08-16T22:35:00"/>
    <d v="2021-08-16T22:47:00"/>
    <d v="2021-08-16T23:37:00"/>
    <x v="0"/>
    <s v="Москва"/>
    <s v="Эконом"/>
  </r>
  <r>
    <n v="118395"/>
    <n v="2201"/>
    <x v="1300"/>
    <d v="2021-08-20T06:11:00"/>
    <d v="2021-08-20T06:22:00"/>
    <d v="2021-08-20T07:04:00"/>
    <x v="2"/>
    <s v="Санкт-Петербург"/>
    <s v="Комфорт"/>
  </r>
  <r>
    <n v="118316"/>
    <n v="2603"/>
    <x v="1301"/>
    <d v="2021-08-10T22:25:00"/>
    <d v="2021-08-10T22:34:00"/>
    <d v="2021-08-10T23:25:00"/>
    <x v="3"/>
    <s v="Санкт-Петербург"/>
    <s v="Эконом"/>
  </r>
  <r>
    <n v="117997"/>
    <m/>
    <x v="1302"/>
    <m/>
    <m/>
    <m/>
    <x v="3"/>
    <s v="Санкт-Петербург"/>
    <s v="Эконом"/>
  </r>
  <r>
    <n v="117136"/>
    <n v="2834"/>
    <x v="1303"/>
    <d v="2021-08-19T06:37:00"/>
    <d v="2021-08-19T06:44:00"/>
    <d v="2021-08-19T07:13:00"/>
    <x v="3"/>
    <s v="Санкт-Петербург"/>
    <s v="Эконом"/>
  </r>
  <r>
    <n v="117149"/>
    <n v="3058"/>
    <x v="1304"/>
    <d v="2021-08-05T16:21:00"/>
    <d v="2021-08-05T16:23:00"/>
    <d v="2021-08-05T16:32:00"/>
    <x v="0"/>
    <s v="Москва"/>
    <s v="Эконом"/>
  </r>
  <r>
    <n v="118497"/>
    <n v="4267"/>
    <x v="1305"/>
    <d v="2021-08-18T22:52:00"/>
    <d v="2021-08-18T22:54:00"/>
    <d v="2021-08-18T23:44:00"/>
    <x v="3"/>
    <s v="Санкт-Петербург"/>
    <s v="Эконом"/>
  </r>
  <r>
    <n v="117723"/>
    <n v="2577"/>
    <x v="1306"/>
    <d v="2021-08-14T02:41:00"/>
    <m/>
    <m/>
    <x v="1"/>
    <s v="Москва"/>
    <s v="Комфорт"/>
  </r>
  <r>
    <n v="117307"/>
    <n v="4122"/>
    <x v="1307"/>
    <d v="2021-08-11T09:43:00"/>
    <d v="2021-08-11T09:56:00"/>
    <d v="2021-08-11T10:49:00"/>
    <x v="0"/>
    <s v="Москва"/>
    <s v="Эконом"/>
  </r>
  <r>
    <n v="116864"/>
    <n v="115"/>
    <x v="1308"/>
    <d v="2021-08-02T20:49:00"/>
    <m/>
    <m/>
    <x v="1"/>
    <s v="Москва"/>
    <s v="Комфорт"/>
  </r>
  <r>
    <n v="117152"/>
    <n v="3427"/>
    <x v="1309"/>
    <m/>
    <m/>
    <m/>
    <x v="0"/>
    <s v="Москва"/>
    <s v="Эконом"/>
  </r>
  <r>
    <n v="116811"/>
    <n v="1136"/>
    <x v="1310"/>
    <d v="2021-08-30T02:43:00"/>
    <d v="2021-08-30T02:55:00"/>
    <d v="2021-08-30T03:18:00"/>
    <x v="3"/>
    <s v="Санкт-Петербург"/>
    <s v="Эконом"/>
  </r>
  <r>
    <n v="117738"/>
    <n v="1153"/>
    <x v="1311"/>
    <d v="2021-08-04T04:48:00"/>
    <d v="2021-08-04T04:59:00"/>
    <d v="2021-08-04T05:47:00"/>
    <x v="0"/>
    <s v="Москва"/>
    <s v="Эконом"/>
  </r>
  <r>
    <n v="117480"/>
    <n v="641"/>
    <x v="1312"/>
    <d v="2021-08-20T06:25:00"/>
    <d v="2021-08-20T06:36:00"/>
    <d v="2021-08-20T07:15:00"/>
    <x v="0"/>
    <s v="Москва"/>
    <s v="Эконом"/>
  </r>
  <r>
    <n v="117843"/>
    <n v="4355"/>
    <x v="1313"/>
    <d v="2021-08-29T01:25:00"/>
    <d v="2021-08-29T01:36:00"/>
    <d v="2021-08-29T02:05:00"/>
    <x v="2"/>
    <s v="Санкт-Петербург"/>
    <s v="Комфорт"/>
  </r>
  <r>
    <n v="117369"/>
    <m/>
    <x v="1314"/>
    <m/>
    <m/>
    <m/>
    <x v="0"/>
    <s v="Москва"/>
    <s v="Эконом"/>
  </r>
  <r>
    <n v="118056"/>
    <n v="393"/>
    <x v="1315"/>
    <d v="2021-08-12T22:39:00"/>
    <d v="2021-08-12T22:50:00"/>
    <d v="2021-08-12T23:35:00"/>
    <x v="0"/>
    <s v="Москва"/>
    <s v="Эконом"/>
  </r>
  <r>
    <n v="118414"/>
    <n v="3488"/>
    <x v="1316"/>
    <d v="2021-08-02T13:40:00"/>
    <m/>
    <m/>
    <x v="0"/>
    <s v="Москва"/>
    <s v="Эконом"/>
  </r>
  <r>
    <n v="118677"/>
    <n v="433"/>
    <x v="1317"/>
    <d v="2021-08-18T20:17:00"/>
    <d v="2021-08-18T20:21:00"/>
    <d v="2021-08-18T21:19:00"/>
    <x v="3"/>
    <s v="Санкт-Петербург"/>
    <s v="Эконом"/>
  </r>
  <r>
    <n v="118611"/>
    <n v="2164"/>
    <x v="1318"/>
    <d v="2021-08-27T20:30:00"/>
    <d v="2021-08-27T20:39:00"/>
    <d v="2021-08-27T20:52:00"/>
    <x v="0"/>
    <s v="Москва"/>
    <s v="Эконом"/>
  </r>
  <r>
    <n v="118620"/>
    <n v="635"/>
    <x v="1319"/>
    <d v="2021-08-26T12:17:00"/>
    <d v="2021-08-26T12:22:00"/>
    <d v="2021-08-26T12:50:00"/>
    <x v="3"/>
    <s v="Санкт-Петербург"/>
    <s v="Эконом"/>
  </r>
  <r>
    <n v="118743"/>
    <n v="4390"/>
    <x v="1320"/>
    <d v="2021-08-11T01:42:00"/>
    <m/>
    <m/>
    <x v="2"/>
    <s v="Санкт-Петербург"/>
    <s v="Комфорт"/>
  </r>
  <r>
    <n v="118752"/>
    <n v="4246"/>
    <x v="1321"/>
    <d v="2021-08-29T18:00:00"/>
    <d v="2021-08-29T18:05:00"/>
    <d v="2021-08-29T18:14:00"/>
    <x v="0"/>
    <s v="Москва"/>
    <s v="Эконом"/>
  </r>
  <r>
    <n v="117372"/>
    <n v="2805"/>
    <x v="1322"/>
    <d v="2021-08-02T08:43:00"/>
    <d v="2021-08-02T08:57:00"/>
    <d v="2021-08-02T09:04:00"/>
    <x v="2"/>
    <s v="Санкт-Петербург"/>
    <s v="Комфорт"/>
  </r>
  <r>
    <n v="118486"/>
    <m/>
    <x v="1323"/>
    <m/>
    <m/>
    <m/>
    <x v="0"/>
    <s v="Москва"/>
    <s v="Эконом"/>
  </r>
  <r>
    <n v="118260"/>
    <n v="3698"/>
    <x v="1324"/>
    <d v="2021-08-19T10:11:00"/>
    <d v="2021-08-19T10:16:00"/>
    <d v="2021-08-19T10:47:00"/>
    <x v="1"/>
    <s v="Москва"/>
    <s v="Комфорт"/>
  </r>
  <r>
    <n v="118746"/>
    <n v="2287"/>
    <x v="1325"/>
    <d v="2021-08-21T04:05:00"/>
    <m/>
    <m/>
    <x v="3"/>
    <s v="Санкт-Петербург"/>
    <s v="Эконом"/>
  </r>
  <r>
    <n v="118605"/>
    <m/>
    <x v="1326"/>
    <m/>
    <m/>
    <m/>
    <x v="0"/>
    <s v="Москва"/>
    <s v="Эконом"/>
  </r>
  <r>
    <n v="116826"/>
    <n v="4544"/>
    <x v="1327"/>
    <d v="2021-08-14T01:28:00"/>
    <d v="2021-08-14T01:36:00"/>
    <d v="2021-08-14T02:30:00"/>
    <x v="1"/>
    <s v="Москва"/>
    <s v="Комфорт"/>
  </r>
  <r>
    <n v="117232"/>
    <n v="1741"/>
    <x v="1328"/>
    <d v="2021-08-23T14:26:00"/>
    <d v="2021-08-23T14:38:00"/>
    <m/>
    <x v="1"/>
    <s v="Москва"/>
    <s v="Комфорт"/>
  </r>
  <r>
    <n v="117841"/>
    <n v="602"/>
    <x v="1329"/>
    <d v="2021-08-03T16:02:00"/>
    <d v="2021-08-03T16:08:00"/>
    <d v="2021-08-03T16:44:00"/>
    <x v="0"/>
    <s v="Москва"/>
    <s v="Эконом"/>
  </r>
  <r>
    <n v="117711"/>
    <n v="1836"/>
    <x v="1330"/>
    <d v="2021-08-13T09:59:00"/>
    <d v="2021-08-13T10:04:00"/>
    <d v="2021-08-13T10:42:00"/>
    <x v="3"/>
    <s v="Санкт-Петербург"/>
    <s v="Эконом"/>
  </r>
  <r>
    <n v="118674"/>
    <n v="476"/>
    <x v="1331"/>
    <d v="2021-08-15T05:21:00"/>
    <d v="2021-08-15T05:30:00"/>
    <d v="2021-08-15T06:20:00"/>
    <x v="0"/>
    <s v="Москва"/>
    <s v="Эконом"/>
  </r>
  <r>
    <n v="117111"/>
    <n v="2124"/>
    <x v="1332"/>
    <d v="2021-08-23T05:53:00"/>
    <m/>
    <m/>
    <x v="1"/>
    <s v="Москва"/>
    <s v="Комфорт"/>
  </r>
  <r>
    <n v="118324"/>
    <n v="660"/>
    <x v="1333"/>
    <d v="2021-08-07T20:52:00"/>
    <d v="2021-08-07T21:03:00"/>
    <d v="2021-08-07T21:53:00"/>
    <x v="0"/>
    <s v="Москва"/>
    <s v="Эконом"/>
  </r>
  <r>
    <n v="118507"/>
    <n v="2484"/>
    <x v="1334"/>
    <d v="2021-08-20T09:53:00"/>
    <d v="2021-08-20T10:02:00"/>
    <d v="2021-08-20T10:46:00"/>
    <x v="0"/>
    <s v="Москва"/>
    <s v="Эконом"/>
  </r>
  <r>
    <n v="117323"/>
    <n v="4528"/>
    <x v="1335"/>
    <d v="2021-08-26T07:30:00"/>
    <d v="2021-08-26T07:32:00"/>
    <d v="2021-08-26T08:16:00"/>
    <x v="0"/>
    <s v="Москва"/>
    <s v="Эконом"/>
  </r>
  <r>
    <n v="117399"/>
    <n v="4160"/>
    <x v="1336"/>
    <d v="2021-08-16T23:42:00"/>
    <m/>
    <m/>
    <x v="0"/>
    <s v="Москва"/>
    <s v="Эконом"/>
  </r>
  <r>
    <n v="117322"/>
    <n v="3094"/>
    <x v="1337"/>
    <d v="2021-08-30T08:26:00"/>
    <m/>
    <m/>
    <x v="0"/>
    <s v="Москва"/>
    <s v="Эконом"/>
  </r>
  <r>
    <n v="117839"/>
    <n v="4364"/>
    <x v="1338"/>
    <d v="2021-08-20T21:33:00"/>
    <d v="2021-08-20T21:37:00"/>
    <d v="2021-08-20T22:33:00"/>
    <x v="0"/>
    <s v="Москва"/>
    <s v="Эконом"/>
  </r>
  <r>
    <n v="117236"/>
    <n v="4051"/>
    <x v="1339"/>
    <d v="2021-08-22T20:19:00"/>
    <d v="2021-08-22T20:31:00"/>
    <d v="2021-08-22T20:46:00"/>
    <x v="3"/>
    <s v="Санкт-Петербург"/>
    <s v="Эконом"/>
  </r>
  <r>
    <n v="117849"/>
    <m/>
    <x v="1340"/>
    <m/>
    <m/>
    <m/>
    <x v="3"/>
    <s v="Санкт-Петербург"/>
    <s v="Эконом"/>
  </r>
  <r>
    <n v="118527"/>
    <n v="4305"/>
    <x v="1341"/>
    <d v="2021-08-22T20:48:00"/>
    <d v="2021-08-22T20:53:00"/>
    <d v="2021-08-22T21:08:00"/>
    <x v="0"/>
    <s v="Москва"/>
    <s v="Эконом"/>
  </r>
  <r>
    <n v="118691"/>
    <n v="77"/>
    <x v="1342"/>
    <d v="2021-08-07T17:31:00"/>
    <d v="2021-08-07T17:33:00"/>
    <m/>
    <x v="1"/>
    <s v="Москва"/>
    <s v="Комфорт"/>
  </r>
  <r>
    <n v="116878"/>
    <n v="3312"/>
    <x v="168"/>
    <d v="2021-08-13T23:56:00"/>
    <d v="2021-08-14T00:05:00"/>
    <d v="2021-08-14T00:59:00"/>
    <x v="1"/>
    <s v="Москва"/>
    <s v="Комфорт"/>
  </r>
  <r>
    <n v="118471"/>
    <n v="4074"/>
    <x v="1343"/>
    <d v="2021-08-06T13:13:00"/>
    <d v="2021-08-06T13:17:00"/>
    <d v="2021-08-06T14:03:00"/>
    <x v="0"/>
    <s v="Москва"/>
    <s v="Эконом"/>
  </r>
  <r>
    <n v="118275"/>
    <n v="2419"/>
    <x v="1344"/>
    <d v="2021-08-09T10:18:00"/>
    <m/>
    <m/>
    <x v="3"/>
    <s v="Санкт-Петербург"/>
    <s v="Эконом"/>
  </r>
  <r>
    <n v="117297"/>
    <m/>
    <x v="1345"/>
    <m/>
    <m/>
    <m/>
    <x v="3"/>
    <s v="Санкт-Петербург"/>
    <s v="Эконом"/>
  </r>
  <r>
    <n v="117279"/>
    <m/>
    <x v="1346"/>
    <m/>
    <m/>
    <m/>
    <x v="3"/>
    <s v="Санкт-Петербург"/>
    <s v="Эконом"/>
  </r>
  <r>
    <n v="116951"/>
    <n v="148"/>
    <x v="1347"/>
    <d v="2021-08-07T11:40:00"/>
    <m/>
    <m/>
    <x v="0"/>
    <s v="Москва"/>
    <s v="Эконом"/>
  </r>
  <r>
    <n v="118252"/>
    <m/>
    <x v="1348"/>
    <m/>
    <m/>
    <m/>
    <x v="1"/>
    <s v="Москва"/>
    <s v="Комфорт"/>
  </r>
  <r>
    <n v="118455"/>
    <m/>
    <x v="1349"/>
    <m/>
    <m/>
    <m/>
    <x v="3"/>
    <s v="Санкт-Петербург"/>
    <s v="Эконом"/>
  </r>
  <r>
    <n v="118036"/>
    <n v="2879"/>
    <x v="1350"/>
    <d v="2021-08-30T04:06:00"/>
    <d v="2021-08-30T04:21:00"/>
    <d v="2021-08-30T04:53:00"/>
    <x v="2"/>
    <s v="Санкт-Петербург"/>
    <s v="Комфорт"/>
  </r>
  <r>
    <n v="116776"/>
    <m/>
    <x v="1351"/>
    <m/>
    <m/>
    <m/>
    <x v="1"/>
    <s v="Москва"/>
    <s v="Комфорт"/>
  </r>
  <r>
    <n v="118693"/>
    <n v="4133"/>
    <x v="1352"/>
    <d v="2021-08-27T12:16:00"/>
    <d v="2021-08-27T12:28:00"/>
    <m/>
    <x v="1"/>
    <s v="Москва"/>
    <s v="Комфорт"/>
  </r>
  <r>
    <n v="118279"/>
    <n v="2884"/>
    <x v="1353"/>
    <d v="2021-08-25T02:26:00"/>
    <d v="2021-08-25T02:38:00"/>
    <d v="2021-08-25T03:04:00"/>
    <x v="3"/>
    <s v="Санкт-Петербург"/>
    <s v="Эконом"/>
  </r>
  <r>
    <n v="117833"/>
    <n v="262"/>
    <x v="1354"/>
    <d v="2021-08-04T06:10:00"/>
    <d v="2021-08-04T06:22:00"/>
    <d v="2021-08-04T06:42:00"/>
    <x v="1"/>
    <s v="Москва"/>
    <s v="Комфорт"/>
  </r>
  <r>
    <n v="118399"/>
    <m/>
    <x v="1355"/>
    <m/>
    <m/>
    <m/>
    <x v="0"/>
    <s v="Москва"/>
    <s v="Эконом"/>
  </r>
  <r>
    <n v="118705"/>
    <m/>
    <x v="1356"/>
    <m/>
    <m/>
    <m/>
    <x v="0"/>
    <s v="Москва"/>
    <s v="Эконом"/>
  </r>
  <r>
    <n v="118181"/>
    <n v="1598"/>
    <x v="1357"/>
    <d v="2021-08-13T11:43:00"/>
    <d v="2021-08-13T11:58:00"/>
    <d v="2021-08-13T12:32:00"/>
    <x v="1"/>
    <s v="Москва"/>
    <s v="Комфорт"/>
  </r>
  <r>
    <n v="117614"/>
    <n v="1533"/>
    <x v="1358"/>
    <d v="2021-08-15T13:17:00"/>
    <d v="2021-08-15T13:19:00"/>
    <d v="2021-08-15T13:46:00"/>
    <x v="1"/>
    <s v="Москва"/>
    <s v="Комфорт"/>
  </r>
  <r>
    <n v="118426"/>
    <n v="3377"/>
    <x v="1359"/>
    <d v="2021-08-01T05:48:00"/>
    <d v="2021-08-01T05:50:00"/>
    <m/>
    <x v="3"/>
    <s v="Санкт-Петербург"/>
    <s v="Эконом"/>
  </r>
  <r>
    <n v="117386"/>
    <n v="594"/>
    <x v="1360"/>
    <d v="2021-08-16T12:26:00"/>
    <d v="2021-08-16T12:41:00"/>
    <d v="2021-08-16T13:29:00"/>
    <x v="0"/>
    <s v="Москва"/>
    <s v="Эконом"/>
  </r>
  <r>
    <n v="117046"/>
    <n v="360"/>
    <x v="1361"/>
    <m/>
    <m/>
    <m/>
    <x v="2"/>
    <s v="Санкт-Петербург"/>
    <s v="Комфорт"/>
  </r>
  <r>
    <n v="117130"/>
    <n v="2216"/>
    <x v="1362"/>
    <d v="2021-08-11T04:51:00"/>
    <d v="2021-08-11T04:56:00"/>
    <d v="2021-08-11T05:32:00"/>
    <x v="0"/>
    <s v="Москва"/>
    <s v="Эконом"/>
  </r>
  <r>
    <n v="117227"/>
    <m/>
    <x v="1363"/>
    <m/>
    <m/>
    <m/>
    <x v="1"/>
    <s v="Москва"/>
    <s v="Комфорт"/>
  </r>
  <r>
    <n v="117154"/>
    <n v="4650"/>
    <x v="1364"/>
    <d v="2021-08-12T01:55:00"/>
    <m/>
    <m/>
    <x v="1"/>
    <s v="Москва"/>
    <s v="Комфорт"/>
  </r>
  <r>
    <n v="117489"/>
    <n v="2002"/>
    <x v="1365"/>
    <d v="2021-08-31T00:17:00"/>
    <d v="2021-08-31T00:30:00"/>
    <d v="2021-08-31T00:40:00"/>
    <x v="0"/>
    <s v="Москва"/>
    <s v="Эконом"/>
  </r>
  <r>
    <n v="118174"/>
    <n v="4585"/>
    <x v="1366"/>
    <d v="2021-08-07T00:55:00"/>
    <d v="2021-08-07T01:02:00"/>
    <d v="2021-08-07T01:35:00"/>
    <x v="2"/>
    <s v="Санкт-Петербург"/>
    <s v="Комфорт"/>
  </r>
  <r>
    <n v="118475"/>
    <n v="2006"/>
    <x v="1367"/>
    <d v="2021-08-18T13:42:00"/>
    <d v="2021-08-18T13:44:00"/>
    <d v="2021-08-18T14:37:00"/>
    <x v="1"/>
    <s v="Москва"/>
    <s v="Комфорт"/>
  </r>
  <r>
    <n v="117320"/>
    <m/>
    <x v="1368"/>
    <m/>
    <m/>
    <m/>
    <x v="3"/>
    <s v="Санкт-Петербург"/>
    <s v="Эконом"/>
  </r>
  <r>
    <n v="118150"/>
    <n v="2128"/>
    <x v="1369"/>
    <d v="2021-08-17T17:50:00"/>
    <m/>
    <m/>
    <x v="0"/>
    <s v="Москва"/>
    <s v="Эконом"/>
  </r>
  <r>
    <n v="117217"/>
    <m/>
    <x v="1370"/>
    <m/>
    <m/>
    <m/>
    <x v="0"/>
    <s v="Москва"/>
    <s v="Эконом"/>
  </r>
  <r>
    <n v="117161"/>
    <n v="4473"/>
    <x v="1371"/>
    <d v="2021-08-14T21:53:00"/>
    <d v="2021-08-14T21:58:00"/>
    <d v="2021-08-14T22:55:00"/>
    <x v="2"/>
    <s v="Санкт-Петербург"/>
    <s v="Комфорт"/>
  </r>
  <r>
    <n v="118054"/>
    <m/>
    <x v="1372"/>
    <m/>
    <m/>
    <m/>
    <x v="0"/>
    <s v="Москва"/>
    <s v="Эконом"/>
  </r>
  <r>
    <n v="117444"/>
    <n v="988"/>
    <x v="1373"/>
    <d v="2021-08-30T17:57:00"/>
    <d v="2021-08-30T18:00:00"/>
    <d v="2021-08-30T18:46:00"/>
    <x v="0"/>
    <s v="Москва"/>
    <s v="Эконом"/>
  </r>
  <r>
    <n v="118570"/>
    <n v="96"/>
    <x v="1374"/>
    <d v="2021-08-12T01:22:00"/>
    <m/>
    <m/>
    <x v="3"/>
    <s v="Санкт-Петербург"/>
    <s v="Эконом"/>
  </r>
  <r>
    <n v="118193"/>
    <n v="2474"/>
    <x v="1375"/>
    <d v="2021-08-01T10:23:00"/>
    <m/>
    <m/>
    <x v="0"/>
    <s v="Москва"/>
    <s v="Эконом"/>
  </r>
  <r>
    <n v="118303"/>
    <n v="1799"/>
    <x v="1376"/>
    <m/>
    <m/>
    <m/>
    <x v="0"/>
    <s v="Москва"/>
    <s v="Эконом"/>
  </r>
  <r>
    <n v="118087"/>
    <n v="1849"/>
    <x v="1377"/>
    <d v="2021-08-06T01:44:00"/>
    <d v="2021-08-06T01:55:00"/>
    <d v="2021-08-06T02:14:00"/>
    <x v="0"/>
    <s v="Москва"/>
    <s v="Эконом"/>
  </r>
  <r>
    <n v="117462"/>
    <n v="2477"/>
    <x v="1378"/>
    <d v="2021-08-27T14:20:00"/>
    <d v="2021-08-27T14:24:00"/>
    <d v="2021-08-27T14:41:00"/>
    <x v="0"/>
    <s v="Москва"/>
    <s v="Эконом"/>
  </r>
  <r>
    <n v="116830"/>
    <n v="1718"/>
    <x v="1379"/>
    <d v="2021-08-16T22:01:00"/>
    <d v="2021-08-16T22:16:00"/>
    <d v="2021-08-16T23:19:00"/>
    <x v="0"/>
    <s v="Москва"/>
    <s v="Эконом"/>
  </r>
  <r>
    <n v="117690"/>
    <n v="3521"/>
    <x v="1380"/>
    <d v="2021-08-11T16:25:00"/>
    <d v="2021-08-11T16:31:00"/>
    <d v="2021-08-11T16:56:00"/>
    <x v="1"/>
    <s v="Москва"/>
    <s v="Комфорт"/>
  </r>
  <r>
    <n v="117492"/>
    <m/>
    <x v="1381"/>
    <m/>
    <m/>
    <m/>
    <x v="1"/>
    <s v="Москва"/>
    <s v="Комфорт"/>
  </r>
  <r>
    <n v="117029"/>
    <m/>
    <x v="1382"/>
    <m/>
    <m/>
    <m/>
    <x v="1"/>
    <s v="Москва"/>
    <s v="Комфорт"/>
  </r>
  <r>
    <n v="117789"/>
    <n v="1235"/>
    <x v="1383"/>
    <d v="2021-08-18T11:22:00"/>
    <d v="2021-08-18T11:36:00"/>
    <d v="2021-08-18T12:33:00"/>
    <x v="3"/>
    <s v="Санкт-Петербург"/>
    <s v="Эконом"/>
  </r>
  <r>
    <n v="118506"/>
    <n v="4299"/>
    <x v="1384"/>
    <d v="2021-08-04T03:20:00"/>
    <d v="2021-08-04T03:25:00"/>
    <d v="2021-08-04T03:43:00"/>
    <x v="2"/>
    <s v="Санкт-Петербург"/>
    <s v="Комфорт"/>
  </r>
  <r>
    <n v="118073"/>
    <n v="3043"/>
    <x v="1385"/>
    <d v="2021-08-06T11:26:00"/>
    <d v="2021-08-06T11:35:00"/>
    <m/>
    <x v="0"/>
    <s v="Москва"/>
    <s v="Эконом"/>
  </r>
  <r>
    <n v="116787"/>
    <m/>
    <x v="1386"/>
    <m/>
    <m/>
    <m/>
    <x v="1"/>
    <s v="Москва"/>
    <s v="Комфорт"/>
  </r>
  <r>
    <n v="118282"/>
    <n v="682"/>
    <x v="1387"/>
    <m/>
    <m/>
    <m/>
    <x v="1"/>
    <s v="Москва"/>
    <s v="Комфорт"/>
  </r>
  <r>
    <n v="117241"/>
    <n v="766"/>
    <x v="1388"/>
    <d v="2021-08-01T23:02:00"/>
    <d v="2021-08-01T23:04:00"/>
    <d v="2021-08-01T23:48:00"/>
    <x v="0"/>
    <s v="Москва"/>
    <s v="Эконом"/>
  </r>
  <r>
    <n v="117237"/>
    <n v="3670"/>
    <x v="1389"/>
    <d v="2021-08-26T12:23:00"/>
    <m/>
    <m/>
    <x v="0"/>
    <s v="Москва"/>
    <s v="Эконом"/>
  </r>
  <r>
    <n v="117315"/>
    <n v="2783"/>
    <x v="1390"/>
    <d v="2021-08-19T21:08:00"/>
    <d v="2021-08-19T21:17:00"/>
    <d v="2021-08-19T21:59:00"/>
    <x v="1"/>
    <s v="Москва"/>
    <s v="Комфорт"/>
  </r>
  <r>
    <n v="118018"/>
    <n v="339"/>
    <x v="1391"/>
    <d v="2021-08-20T12:37:00"/>
    <d v="2021-08-20T12:44:00"/>
    <d v="2021-08-20T12:51:00"/>
    <x v="3"/>
    <s v="Санкт-Петербург"/>
    <s v="Эконом"/>
  </r>
  <r>
    <n v="116784"/>
    <n v="4493"/>
    <x v="1392"/>
    <d v="2021-08-24T12:05:00"/>
    <m/>
    <m/>
    <x v="3"/>
    <s v="Санкт-Петербург"/>
    <s v="Эконом"/>
  </r>
  <r>
    <n v="118536"/>
    <m/>
    <x v="1393"/>
    <m/>
    <m/>
    <m/>
    <x v="3"/>
    <s v="Санкт-Петербург"/>
    <s v="Эконом"/>
  </r>
  <r>
    <n v="117427"/>
    <n v="1299"/>
    <x v="1394"/>
    <d v="2021-08-18T03:23:00"/>
    <m/>
    <m/>
    <x v="0"/>
    <s v="Москва"/>
    <s v="Эконом"/>
  </r>
  <r>
    <n v="118085"/>
    <n v="2841"/>
    <x v="1395"/>
    <d v="2021-08-28T08:30:00"/>
    <d v="2021-08-28T08:33:00"/>
    <d v="2021-08-28T09:16:00"/>
    <x v="3"/>
    <s v="Санкт-Петербург"/>
    <s v="Эконом"/>
  </r>
  <r>
    <n v="118405"/>
    <n v="3931"/>
    <x v="1396"/>
    <d v="2021-08-06T05:48:00"/>
    <d v="2021-08-06T06:01:00"/>
    <d v="2021-08-06T06:14:00"/>
    <x v="2"/>
    <s v="Санкт-Петербург"/>
    <s v="Комфорт"/>
  </r>
  <r>
    <n v="118540"/>
    <m/>
    <x v="1397"/>
    <m/>
    <m/>
    <m/>
    <x v="0"/>
    <s v="Москва"/>
    <s v="Эконом"/>
  </r>
  <r>
    <n v="117353"/>
    <n v="3678"/>
    <x v="1398"/>
    <d v="2021-08-30T18:59:00"/>
    <m/>
    <m/>
    <x v="0"/>
    <s v="Москва"/>
    <s v="Эконом"/>
  </r>
  <r>
    <n v="117777"/>
    <m/>
    <x v="1399"/>
    <m/>
    <m/>
    <m/>
    <x v="3"/>
    <s v="Санкт-Петербург"/>
    <s v="Эконом"/>
  </r>
  <r>
    <n v="117387"/>
    <n v="1971"/>
    <x v="1400"/>
    <d v="2021-08-01T18:31:00"/>
    <m/>
    <m/>
    <x v="2"/>
    <s v="Санкт-Петербург"/>
    <s v="Комфорт"/>
  </r>
  <r>
    <n v="117593"/>
    <n v="1862"/>
    <x v="1401"/>
    <d v="2021-08-09T09:00:00"/>
    <d v="2021-08-09T09:08:00"/>
    <d v="2021-08-09T09:17:00"/>
    <x v="0"/>
    <s v="Москва"/>
    <s v="Эконом"/>
  </r>
  <r>
    <n v="118257"/>
    <n v="877"/>
    <x v="1402"/>
    <d v="2021-08-10T15:38:00"/>
    <m/>
    <m/>
    <x v="0"/>
    <s v="Москва"/>
    <s v="Эконом"/>
  </r>
  <r>
    <n v="117970"/>
    <m/>
    <x v="1403"/>
    <m/>
    <m/>
    <m/>
    <x v="3"/>
    <s v="Санкт-Петербург"/>
    <s v="Эконом"/>
  </r>
  <r>
    <n v="117683"/>
    <n v="2822"/>
    <x v="1404"/>
    <d v="2021-08-06T23:31:00"/>
    <m/>
    <m/>
    <x v="0"/>
    <s v="Москва"/>
    <s v="Эконом"/>
  </r>
  <r>
    <n v="117230"/>
    <n v="3249"/>
    <x v="1405"/>
    <d v="2021-08-14T15:44:00"/>
    <d v="2021-08-14T15:59:00"/>
    <d v="2021-08-14T16:32:00"/>
    <x v="3"/>
    <s v="Санкт-Петербург"/>
    <s v="Эконом"/>
  </r>
  <r>
    <n v="118161"/>
    <n v="4591"/>
    <x v="1406"/>
    <d v="2021-08-22T20:41:00"/>
    <d v="2021-08-22T20:44:00"/>
    <d v="2021-08-22T21:32:00"/>
    <x v="3"/>
    <s v="Санкт-Петербург"/>
    <s v="Эконом"/>
  </r>
  <r>
    <n v="116877"/>
    <n v="4899"/>
    <x v="1407"/>
    <m/>
    <m/>
    <m/>
    <x v="1"/>
    <s v="Москва"/>
    <s v="Комфорт"/>
  </r>
  <r>
    <n v="117205"/>
    <n v="2345"/>
    <x v="1408"/>
    <d v="2021-08-15T12:51:00"/>
    <d v="2021-08-15T13:02:00"/>
    <d v="2021-08-15T13:29:00"/>
    <x v="1"/>
    <s v="Москва"/>
    <s v="Комфорт"/>
  </r>
  <r>
    <n v="117902"/>
    <n v="4745"/>
    <x v="1409"/>
    <d v="2021-08-08T09:37:00"/>
    <d v="2021-08-08T09:48:00"/>
    <d v="2021-08-08T10:43:00"/>
    <x v="0"/>
    <s v="Москва"/>
    <s v="Эконом"/>
  </r>
  <r>
    <n v="118203"/>
    <n v="3593"/>
    <x v="1410"/>
    <d v="2021-08-28T11:20:00"/>
    <d v="2021-08-28T11:34:00"/>
    <d v="2021-08-28T12:25:00"/>
    <x v="0"/>
    <s v="Москва"/>
    <s v="Эконом"/>
  </r>
  <r>
    <n v="117568"/>
    <n v="709"/>
    <x v="1411"/>
    <d v="2021-08-28T02:08:00"/>
    <d v="2021-08-28T02:23:00"/>
    <m/>
    <x v="1"/>
    <s v="Москва"/>
    <s v="Комфорт"/>
  </r>
  <r>
    <n v="118014"/>
    <n v="3981"/>
    <x v="1412"/>
    <d v="2021-08-12T22:53:00"/>
    <d v="2021-08-12T22:59:00"/>
    <m/>
    <x v="1"/>
    <s v="Москва"/>
    <s v="Комфорт"/>
  </r>
  <r>
    <n v="117912"/>
    <n v="1474"/>
    <x v="1413"/>
    <d v="2021-08-08T15:19:00"/>
    <d v="2021-08-08T15:30:00"/>
    <d v="2021-08-08T16:04:00"/>
    <x v="3"/>
    <s v="Санкт-Петербург"/>
    <s v="Эконом"/>
  </r>
  <r>
    <n v="117468"/>
    <n v="1425"/>
    <x v="1414"/>
    <d v="2021-08-05T17:42:00"/>
    <m/>
    <m/>
    <x v="3"/>
    <s v="Санкт-Петербург"/>
    <s v="Эконом"/>
  </r>
  <r>
    <n v="117484"/>
    <m/>
    <x v="1415"/>
    <m/>
    <m/>
    <m/>
    <x v="3"/>
    <s v="Санкт-Петербург"/>
    <s v="Эконом"/>
  </r>
  <r>
    <n v="118314"/>
    <n v="4571"/>
    <x v="1416"/>
    <d v="2021-08-05T06:05:00"/>
    <d v="2021-08-05T06:11:00"/>
    <d v="2021-08-05T07:01:00"/>
    <x v="0"/>
    <s v="Москва"/>
    <s v="Эконом"/>
  </r>
  <r>
    <n v="118064"/>
    <n v="457"/>
    <x v="1417"/>
    <d v="2021-08-12T03:13:00"/>
    <d v="2021-08-12T03:22:00"/>
    <d v="2021-08-12T03:30:00"/>
    <x v="3"/>
    <s v="Санкт-Петербург"/>
    <s v="Эконом"/>
  </r>
  <r>
    <n v="116834"/>
    <n v="391"/>
    <x v="1418"/>
    <d v="2021-08-12T17:38:00"/>
    <m/>
    <m/>
    <x v="2"/>
    <s v="Санкт-Петербург"/>
    <s v="Комфорт"/>
  </r>
  <r>
    <n v="117590"/>
    <n v="572"/>
    <x v="1419"/>
    <d v="2021-08-09T07:20:00"/>
    <d v="2021-08-09T07:27:00"/>
    <d v="2021-08-09T08:17:00"/>
    <x v="0"/>
    <s v="Москва"/>
    <s v="Эконом"/>
  </r>
  <r>
    <n v="118655"/>
    <n v="951"/>
    <x v="1420"/>
    <d v="2021-08-24T06:50:00"/>
    <d v="2021-08-24T06:58:00"/>
    <d v="2021-08-24T07:53:00"/>
    <x v="1"/>
    <s v="Москва"/>
    <s v="Комфорт"/>
  </r>
  <r>
    <n v="117830"/>
    <n v="1961"/>
    <x v="1421"/>
    <m/>
    <m/>
    <m/>
    <x v="3"/>
    <s v="Санкт-Петербург"/>
    <s v="Эконом"/>
  </r>
  <r>
    <n v="118707"/>
    <n v="1132"/>
    <x v="1422"/>
    <d v="2021-08-06T06:36:00"/>
    <d v="2021-08-06T06:48:00"/>
    <d v="2021-08-06T07:04:00"/>
    <x v="0"/>
    <s v="Москва"/>
    <s v="Эконом"/>
  </r>
  <r>
    <n v="117669"/>
    <n v="2314"/>
    <x v="1423"/>
    <d v="2021-08-29T17:40:00"/>
    <d v="2021-08-29T17:49:00"/>
    <d v="2021-08-29T18:16:00"/>
    <x v="1"/>
    <s v="Москва"/>
    <s v="Комфорт"/>
  </r>
  <r>
    <n v="117819"/>
    <n v="2954"/>
    <x v="1424"/>
    <d v="2021-08-25T12:53:00"/>
    <d v="2021-08-25T12:58:00"/>
    <d v="2021-08-25T13:13:00"/>
    <x v="0"/>
    <s v="Москва"/>
    <s v="Эконом"/>
  </r>
  <r>
    <n v="117002"/>
    <n v="4823"/>
    <x v="1425"/>
    <d v="2021-08-25T01:43:00"/>
    <m/>
    <m/>
    <x v="0"/>
    <s v="Москва"/>
    <s v="Эконом"/>
  </r>
  <r>
    <n v="117412"/>
    <n v="4647"/>
    <x v="1426"/>
    <d v="2021-08-17T00:11:00"/>
    <d v="2021-08-17T00:14:00"/>
    <d v="2021-08-17T01:10:00"/>
    <x v="1"/>
    <s v="Москва"/>
    <s v="Комфорт"/>
  </r>
  <r>
    <n v="117381"/>
    <n v="3563"/>
    <x v="1427"/>
    <d v="2021-08-05T15:10:00"/>
    <d v="2021-08-05T15:23:00"/>
    <d v="2021-08-05T16:00:00"/>
    <x v="0"/>
    <s v="Москва"/>
    <s v="Эконом"/>
  </r>
  <r>
    <n v="117698"/>
    <n v="748"/>
    <x v="1428"/>
    <d v="2021-08-28T12:44:00"/>
    <d v="2021-08-28T12:59:00"/>
    <d v="2021-08-28T13:12:00"/>
    <x v="0"/>
    <s v="Москва"/>
    <s v="Эконом"/>
  </r>
  <r>
    <n v="118381"/>
    <m/>
    <x v="1429"/>
    <m/>
    <m/>
    <m/>
    <x v="0"/>
    <s v="Москва"/>
    <s v="Эконом"/>
  </r>
  <r>
    <n v="117563"/>
    <n v="1820"/>
    <x v="1430"/>
    <d v="2021-08-06T11:58:00"/>
    <d v="2021-08-06T12:03:00"/>
    <d v="2021-08-06T12:25:00"/>
    <x v="2"/>
    <s v="Санкт-Петербург"/>
    <s v="Комфорт"/>
  </r>
  <r>
    <n v="118222"/>
    <n v="1596"/>
    <x v="1431"/>
    <d v="2021-08-23T13:15:00"/>
    <d v="2021-08-23T13:24:00"/>
    <d v="2021-08-23T13:35:00"/>
    <x v="0"/>
    <s v="Москва"/>
    <s v="Эконом"/>
  </r>
  <r>
    <n v="117050"/>
    <m/>
    <x v="1432"/>
    <m/>
    <m/>
    <m/>
    <x v="1"/>
    <s v="Москва"/>
    <s v="Комфорт"/>
  </r>
  <r>
    <n v="117871"/>
    <n v="3270"/>
    <x v="1433"/>
    <d v="2021-08-27T21:51:00"/>
    <d v="2021-08-27T21:58:00"/>
    <d v="2021-08-27T22:44:00"/>
    <x v="0"/>
    <s v="Москва"/>
    <s v="Эконом"/>
  </r>
  <r>
    <n v="118208"/>
    <m/>
    <x v="1434"/>
    <m/>
    <m/>
    <m/>
    <x v="1"/>
    <s v="Москва"/>
    <s v="Комфорт"/>
  </r>
  <r>
    <n v="116890"/>
    <n v="455"/>
    <x v="1435"/>
    <d v="2021-08-12T10:27:00"/>
    <d v="2021-08-12T10:31:00"/>
    <d v="2021-08-12T11:16:00"/>
    <x v="0"/>
    <s v="Москва"/>
    <s v="Эконом"/>
  </r>
  <r>
    <n v="117247"/>
    <n v="1316"/>
    <x v="1436"/>
    <d v="2021-08-17T18:05:00"/>
    <m/>
    <m/>
    <x v="2"/>
    <s v="Санкт-Петербург"/>
    <s v="Комфорт"/>
  </r>
  <r>
    <n v="117403"/>
    <n v="2022"/>
    <x v="1437"/>
    <d v="2021-08-05T02:47:00"/>
    <d v="2021-08-05T02:58:00"/>
    <d v="2021-08-05T03:22:00"/>
    <x v="1"/>
    <s v="Москва"/>
    <s v="Комфорт"/>
  </r>
  <r>
    <n v="116868"/>
    <m/>
    <x v="1438"/>
    <m/>
    <m/>
    <m/>
    <x v="3"/>
    <s v="Санкт-Петербург"/>
    <s v="Эконом"/>
  </r>
  <r>
    <n v="118284"/>
    <m/>
    <x v="1439"/>
    <m/>
    <m/>
    <m/>
    <x v="0"/>
    <s v="Москва"/>
    <s v="Эконом"/>
  </r>
  <r>
    <n v="117948"/>
    <m/>
    <x v="1440"/>
    <m/>
    <m/>
    <m/>
    <x v="0"/>
    <s v="Москва"/>
    <s v="Эконом"/>
  </r>
  <r>
    <n v="117405"/>
    <m/>
    <x v="1441"/>
    <m/>
    <m/>
    <m/>
    <x v="0"/>
    <s v="Москва"/>
    <s v="Эконом"/>
  </r>
  <r>
    <n v="118250"/>
    <m/>
    <x v="1442"/>
    <m/>
    <m/>
    <m/>
    <x v="0"/>
    <s v="Москва"/>
    <s v="Эконом"/>
  </r>
  <r>
    <n v="118676"/>
    <m/>
    <x v="1443"/>
    <m/>
    <m/>
    <m/>
    <x v="0"/>
    <s v="Москва"/>
    <s v="Эконом"/>
  </r>
  <r>
    <n v="118595"/>
    <n v="3404"/>
    <x v="1444"/>
    <d v="2021-08-03T13:30:00"/>
    <d v="2021-08-03T13:34:00"/>
    <d v="2021-08-03T14:34:00"/>
    <x v="3"/>
    <s v="Санкт-Петербург"/>
    <s v="Эконом"/>
  </r>
  <r>
    <n v="118642"/>
    <n v="1789"/>
    <x v="1445"/>
    <d v="2021-08-06T07:01:00"/>
    <m/>
    <m/>
    <x v="0"/>
    <s v="Москва"/>
    <s v="Эконом"/>
  </r>
  <r>
    <n v="117476"/>
    <n v="1859"/>
    <x v="1446"/>
    <d v="2021-08-04T23:06:00"/>
    <d v="2021-08-04T23:08:00"/>
    <d v="2021-08-05T00:00:00"/>
    <x v="0"/>
    <s v="Москва"/>
    <s v="Эконом"/>
  </r>
  <r>
    <n v="116915"/>
    <n v="2203"/>
    <x v="1447"/>
    <d v="2021-08-30T11:16:00"/>
    <m/>
    <m/>
    <x v="0"/>
    <s v="Москва"/>
    <s v="Эконом"/>
  </r>
  <r>
    <n v="117446"/>
    <n v="1227"/>
    <x v="1448"/>
    <d v="2021-08-30T02:43:00"/>
    <d v="2021-08-30T02:47:00"/>
    <d v="2021-08-30T03:38:00"/>
    <x v="1"/>
    <s v="Москва"/>
    <s v="Комфорт"/>
  </r>
  <r>
    <n v="118617"/>
    <m/>
    <x v="1449"/>
    <m/>
    <m/>
    <m/>
    <x v="0"/>
    <s v="Москва"/>
    <s v="Эконом"/>
  </r>
  <r>
    <n v="118702"/>
    <m/>
    <x v="1450"/>
    <m/>
    <m/>
    <m/>
    <x v="0"/>
    <s v="Москва"/>
    <s v="Эконом"/>
  </r>
  <r>
    <n v="117376"/>
    <n v="2050"/>
    <x v="1451"/>
    <d v="2021-08-28T21:47:00"/>
    <d v="2021-08-28T21:55:00"/>
    <d v="2021-08-28T22:11:00"/>
    <x v="0"/>
    <s v="Москва"/>
    <s v="Эконом"/>
  </r>
  <r>
    <n v="118221"/>
    <n v="1441"/>
    <x v="1452"/>
    <d v="2021-08-28T16:31:00"/>
    <m/>
    <m/>
    <x v="0"/>
    <s v="Москва"/>
    <s v="Эконом"/>
  </r>
  <r>
    <n v="116809"/>
    <n v="573"/>
    <x v="1453"/>
    <d v="2021-08-20T02:08:00"/>
    <m/>
    <m/>
    <x v="3"/>
    <s v="Санкт-Петербург"/>
    <s v="Эконом"/>
  </r>
  <r>
    <n v="116942"/>
    <n v="1491"/>
    <x v="1454"/>
    <m/>
    <m/>
    <m/>
    <x v="1"/>
    <s v="Москва"/>
    <s v="Комфорт"/>
  </r>
  <r>
    <n v="118609"/>
    <n v="1868"/>
    <x v="1455"/>
    <d v="2021-08-07T03:55:00"/>
    <d v="2021-08-07T04:04:00"/>
    <d v="2021-08-07T04:17:00"/>
    <x v="0"/>
    <s v="Москва"/>
    <s v="Эконом"/>
  </r>
  <r>
    <n v="118154"/>
    <n v="4930"/>
    <x v="1456"/>
    <d v="2021-08-02T09:35:00"/>
    <d v="2021-08-02T09:45:00"/>
    <d v="2021-08-02T10:09:00"/>
    <x v="2"/>
    <s v="Санкт-Петербург"/>
    <s v="Комфорт"/>
  </r>
  <r>
    <n v="118239"/>
    <n v="596"/>
    <x v="1457"/>
    <d v="2021-08-16T13:17:00"/>
    <d v="2021-08-16T13:25:00"/>
    <m/>
    <x v="0"/>
    <s v="Москва"/>
    <s v="Эконом"/>
  </r>
  <r>
    <n v="117793"/>
    <n v="1174"/>
    <x v="1458"/>
    <d v="2021-08-11T17:43:00"/>
    <d v="2021-08-11T17:57:00"/>
    <d v="2021-08-11T18:11:00"/>
    <x v="1"/>
    <s v="Москва"/>
    <s v="Комфорт"/>
  </r>
  <r>
    <n v="117084"/>
    <m/>
    <x v="1459"/>
    <m/>
    <m/>
    <m/>
    <x v="3"/>
    <s v="Санкт-Петербург"/>
    <s v="Эконом"/>
  </r>
  <r>
    <n v="117721"/>
    <n v="2689"/>
    <x v="1460"/>
    <d v="2021-08-11T00:33:00"/>
    <d v="2021-08-11T00:35:00"/>
    <d v="2021-08-11T01:30:00"/>
    <x v="3"/>
    <s v="Санкт-Петербург"/>
    <s v="Эконом"/>
  </r>
  <r>
    <n v="118751"/>
    <n v="34"/>
    <x v="1461"/>
    <d v="2021-08-13T23:52:00"/>
    <m/>
    <m/>
    <x v="1"/>
    <s v="Москва"/>
    <s v="Комфорт"/>
  </r>
  <r>
    <n v="117488"/>
    <n v="3126"/>
    <x v="1462"/>
    <d v="2021-08-12T04:00:00"/>
    <d v="2021-08-12T04:08:00"/>
    <d v="2021-08-12T04:29:00"/>
    <x v="2"/>
    <s v="Санкт-Петербург"/>
    <s v="Комфорт"/>
  </r>
  <r>
    <n v="116854"/>
    <n v="3990"/>
    <x v="1463"/>
    <d v="2021-08-10T05:00:00"/>
    <m/>
    <m/>
    <x v="2"/>
    <s v="Санкт-Петербург"/>
    <s v="Комфорт"/>
  </r>
  <r>
    <n v="117229"/>
    <n v="1527"/>
    <x v="1464"/>
    <d v="2021-08-18T17:06:00"/>
    <d v="2021-08-18T17:18:00"/>
    <d v="2021-08-18T17:54:00"/>
    <x v="1"/>
    <s v="Москва"/>
    <s v="Комфорт"/>
  </r>
  <r>
    <n v="117895"/>
    <n v="113"/>
    <x v="1465"/>
    <d v="2021-08-12T11:15:00"/>
    <d v="2021-08-12T11:26:00"/>
    <d v="2021-08-12T11:59:00"/>
    <x v="0"/>
    <s v="Москва"/>
    <s v="Эконом"/>
  </r>
  <r>
    <n v="117277"/>
    <n v="1448"/>
    <x v="1466"/>
    <d v="2021-08-19T07:25:00"/>
    <d v="2021-08-19T07:33:00"/>
    <d v="2021-08-19T08:33:00"/>
    <x v="0"/>
    <s v="Москва"/>
    <s v="Эконом"/>
  </r>
  <r>
    <n v="117710"/>
    <n v="687"/>
    <x v="1467"/>
    <d v="2021-08-09T00:54:00"/>
    <d v="2021-08-09T01:03:00"/>
    <d v="2021-08-09T01:20:00"/>
    <x v="1"/>
    <s v="Москва"/>
    <s v="Комфорт"/>
  </r>
  <r>
    <n v="117088"/>
    <n v="1293"/>
    <x v="1468"/>
    <m/>
    <m/>
    <m/>
    <x v="1"/>
    <s v="Москва"/>
    <s v="Комфорт"/>
  </r>
  <r>
    <n v="117385"/>
    <n v="3433"/>
    <x v="1469"/>
    <d v="2021-08-16T09:01:00"/>
    <d v="2021-08-16T09:12:00"/>
    <d v="2021-08-16T09:40:00"/>
    <x v="1"/>
    <s v="Москва"/>
    <s v="Комфорт"/>
  </r>
  <r>
    <n v="117763"/>
    <n v="1537"/>
    <x v="1470"/>
    <d v="2021-08-26T04:07:00"/>
    <m/>
    <m/>
    <x v="2"/>
    <s v="Санкт-Петербург"/>
    <s v="Комфорт"/>
  </r>
  <r>
    <n v="117823"/>
    <m/>
    <x v="1471"/>
    <m/>
    <m/>
    <m/>
    <x v="0"/>
    <s v="Москва"/>
    <s v="Эконом"/>
  </r>
  <r>
    <n v="117114"/>
    <n v="71"/>
    <x v="1472"/>
    <d v="2021-08-10T17:22:00"/>
    <d v="2021-08-10T17:26:00"/>
    <d v="2021-08-10T18:20:00"/>
    <x v="2"/>
    <s v="Санкт-Петербург"/>
    <s v="Комфорт"/>
  </r>
  <r>
    <n v="118709"/>
    <n v="4966"/>
    <x v="1473"/>
    <d v="2021-08-05T00:59:00"/>
    <m/>
    <m/>
    <x v="0"/>
    <s v="Москва"/>
    <s v="Эконом"/>
  </r>
  <r>
    <n v="118774"/>
    <n v="2643"/>
    <x v="1474"/>
    <d v="2021-08-03T02:24:00"/>
    <d v="2021-08-03T02:37:00"/>
    <d v="2021-08-03T03:25:00"/>
    <x v="1"/>
    <s v="Москва"/>
    <s v="Комфорт"/>
  </r>
  <r>
    <n v="118251"/>
    <n v="937"/>
    <x v="1475"/>
    <d v="2021-08-20T09:43:00"/>
    <d v="2021-08-20T09:46:00"/>
    <d v="2021-08-20T10:06:00"/>
    <x v="0"/>
    <s v="Москва"/>
    <s v="Эконом"/>
  </r>
  <r>
    <n v="117201"/>
    <n v="2489"/>
    <x v="1476"/>
    <d v="2021-08-08T12:20:00"/>
    <d v="2021-08-08T12:25:00"/>
    <d v="2021-08-08T13:21:00"/>
    <x v="1"/>
    <s v="Москва"/>
    <s v="Комфорт"/>
  </r>
  <r>
    <n v="118131"/>
    <n v="4222"/>
    <x v="1477"/>
    <d v="2021-08-02T21:22:00"/>
    <d v="2021-08-02T21:24:00"/>
    <d v="2021-08-02T22:12:00"/>
    <x v="0"/>
    <s v="Москва"/>
    <s v="Эконом"/>
  </r>
  <r>
    <n v="118156"/>
    <m/>
    <x v="1478"/>
    <m/>
    <m/>
    <m/>
    <x v="1"/>
    <s v="Москва"/>
    <s v="Комфорт"/>
  </r>
  <r>
    <n v="117042"/>
    <m/>
    <x v="1479"/>
    <m/>
    <m/>
    <m/>
    <x v="3"/>
    <s v="Санкт-Петербург"/>
    <s v="Эконом"/>
  </r>
  <r>
    <n v="118449"/>
    <n v="3804"/>
    <x v="1480"/>
    <m/>
    <m/>
    <m/>
    <x v="2"/>
    <s v="Санкт-Петербург"/>
    <s v="Комфорт"/>
  </r>
  <r>
    <n v="118478"/>
    <n v="4449"/>
    <x v="1481"/>
    <d v="2021-08-26T07:00:00"/>
    <d v="2021-08-26T07:04:00"/>
    <d v="2021-08-26T07:11:00"/>
    <x v="1"/>
    <s v="Москва"/>
    <s v="Комфорт"/>
  </r>
  <r>
    <n v="118100"/>
    <n v="2954"/>
    <x v="1482"/>
    <d v="2021-08-17T12:56:00"/>
    <m/>
    <m/>
    <x v="3"/>
    <s v="Санкт-Петербург"/>
    <s v="Эконом"/>
  </r>
  <r>
    <n v="117803"/>
    <n v="3476"/>
    <x v="1483"/>
    <m/>
    <m/>
    <m/>
    <x v="1"/>
    <s v="Москва"/>
    <s v="Комфорт"/>
  </r>
  <r>
    <n v="117021"/>
    <n v="4242"/>
    <x v="1484"/>
    <d v="2021-08-17T15:16:00"/>
    <d v="2021-08-17T15:29:00"/>
    <d v="2021-08-17T16:11:00"/>
    <x v="3"/>
    <s v="Санкт-Петербург"/>
    <s v="Эконом"/>
  </r>
  <r>
    <n v="116933"/>
    <n v="566"/>
    <x v="1485"/>
    <d v="2021-08-23T00:52:00"/>
    <m/>
    <m/>
    <x v="0"/>
    <s v="Москва"/>
    <s v="Эконом"/>
  </r>
  <r>
    <n v="117742"/>
    <n v="1464"/>
    <x v="1486"/>
    <d v="2021-08-17T12:59:00"/>
    <d v="2021-08-17T13:05:00"/>
    <d v="2021-08-17T13:49:00"/>
    <x v="0"/>
    <s v="Москва"/>
    <s v="Эконом"/>
  </r>
  <r>
    <n v="118299"/>
    <n v="2648"/>
    <x v="1487"/>
    <d v="2021-08-14T08:22:00"/>
    <d v="2021-08-14T08:28:00"/>
    <d v="2021-08-14T09:02:00"/>
    <x v="0"/>
    <s v="Москва"/>
    <s v="Эконом"/>
  </r>
  <r>
    <n v="118771"/>
    <n v="3741"/>
    <x v="1488"/>
    <d v="2021-08-21T20:57:00"/>
    <d v="2021-08-21T21:06:00"/>
    <d v="2021-08-21T21:29:00"/>
    <x v="1"/>
    <s v="Москва"/>
    <s v="Комфорт"/>
  </r>
  <r>
    <n v="118513"/>
    <n v="4434"/>
    <x v="1489"/>
    <d v="2021-08-04T12:46:00"/>
    <d v="2021-08-04T12:58:00"/>
    <d v="2021-08-04T13:21:00"/>
    <x v="1"/>
    <s v="Москва"/>
    <s v="Комфорт"/>
  </r>
  <r>
    <n v="117122"/>
    <n v="2468"/>
    <x v="1490"/>
    <d v="2021-08-10T09:28:00"/>
    <d v="2021-08-10T09:39:00"/>
    <m/>
    <x v="0"/>
    <s v="Москва"/>
    <s v="Эконом"/>
  </r>
  <r>
    <n v="117826"/>
    <m/>
    <x v="1491"/>
    <m/>
    <m/>
    <m/>
    <x v="0"/>
    <s v="Москва"/>
    <s v="Эконом"/>
  </r>
  <r>
    <n v="117657"/>
    <n v="1609"/>
    <x v="1492"/>
    <d v="2021-08-07T09:48:00"/>
    <m/>
    <m/>
    <x v="1"/>
    <s v="Москва"/>
    <s v="Комфорт"/>
  </r>
  <r>
    <n v="118109"/>
    <n v="2476"/>
    <x v="1493"/>
    <d v="2021-08-05T10:46:00"/>
    <d v="2021-08-05T10:54:00"/>
    <d v="2021-08-05T11:06:00"/>
    <x v="0"/>
    <s v="Москва"/>
    <s v="Эконом"/>
  </r>
  <r>
    <n v="117897"/>
    <n v="4955"/>
    <x v="1494"/>
    <d v="2021-08-03T01:57:00"/>
    <d v="2021-08-03T02:06:00"/>
    <d v="2021-08-03T02:51:00"/>
    <x v="2"/>
    <s v="Санкт-Петербург"/>
    <s v="Комфорт"/>
  </r>
  <r>
    <n v="117595"/>
    <n v="102"/>
    <x v="1495"/>
    <d v="2021-08-04T02:41:00"/>
    <m/>
    <m/>
    <x v="3"/>
    <s v="Санкт-Петербург"/>
    <s v="Эконом"/>
  </r>
  <r>
    <n v="117713"/>
    <n v="320"/>
    <x v="1496"/>
    <d v="2021-08-24T12:56:00"/>
    <d v="2021-08-24T13:01:00"/>
    <d v="2021-08-24T13:11:00"/>
    <x v="3"/>
    <s v="Санкт-Петербург"/>
    <s v="Эконом"/>
  </r>
  <r>
    <n v="117852"/>
    <n v="2834"/>
    <x v="1497"/>
    <d v="2021-08-18T02:08:00"/>
    <d v="2021-08-18T02:15:00"/>
    <d v="2021-08-18T02:52:00"/>
    <x v="2"/>
    <s v="Санкт-Петербург"/>
    <s v="Комфорт"/>
  </r>
  <r>
    <n v="117848"/>
    <n v="1672"/>
    <x v="1498"/>
    <d v="2021-08-04T01:24:00"/>
    <m/>
    <m/>
    <x v="1"/>
    <s v="Москва"/>
    <s v="Комфорт"/>
  </r>
  <r>
    <n v="117984"/>
    <n v="3836"/>
    <x v="1499"/>
    <d v="2021-08-14T18:48:00"/>
    <d v="2021-08-14T19:00:00"/>
    <d v="2021-08-14T19:26:00"/>
    <x v="1"/>
    <s v="Москва"/>
    <s v="Комфорт"/>
  </r>
  <r>
    <n v="118245"/>
    <n v="4828"/>
    <x v="1500"/>
    <d v="2021-08-06T11:09:00"/>
    <d v="2021-08-06T11:16:00"/>
    <d v="2021-08-06T11:42:00"/>
    <x v="0"/>
    <s v="Москва"/>
    <s v="Эконом"/>
  </r>
  <r>
    <n v="117366"/>
    <n v="4667"/>
    <x v="1501"/>
    <m/>
    <m/>
    <m/>
    <x v="1"/>
    <s v="Москва"/>
    <s v="Комфорт"/>
  </r>
  <r>
    <n v="117121"/>
    <m/>
    <x v="1502"/>
    <m/>
    <m/>
    <m/>
    <x v="1"/>
    <s v="Москва"/>
    <s v="Комфорт"/>
  </r>
  <r>
    <n v="118027"/>
    <n v="201"/>
    <x v="1503"/>
    <d v="2021-08-06T19:04:00"/>
    <d v="2021-08-06T19:15:00"/>
    <d v="2021-08-06T20:20:00"/>
    <x v="0"/>
    <s v="Москва"/>
    <s v="Эконом"/>
  </r>
  <r>
    <n v="117585"/>
    <n v="1269"/>
    <x v="1504"/>
    <d v="2021-08-21T00:56:00"/>
    <d v="2021-08-21T01:00:00"/>
    <d v="2021-08-21T01:52:00"/>
    <x v="3"/>
    <s v="Санкт-Петербург"/>
    <s v="Эконом"/>
  </r>
  <r>
    <n v="118627"/>
    <n v="231"/>
    <x v="1505"/>
    <m/>
    <m/>
    <m/>
    <x v="1"/>
    <s v="Москва"/>
    <s v="Комфорт"/>
  </r>
  <r>
    <n v="118387"/>
    <n v="2233"/>
    <x v="1228"/>
    <d v="2021-08-14T17:45:00"/>
    <d v="2021-08-14T17:49:00"/>
    <m/>
    <x v="0"/>
    <s v="Москва"/>
    <s v="Эконом"/>
  </r>
  <r>
    <n v="117177"/>
    <n v="1320"/>
    <x v="1506"/>
    <d v="2021-08-30T00:40:00"/>
    <d v="2021-08-30T00:47:00"/>
    <m/>
    <x v="3"/>
    <s v="Санкт-Петербург"/>
    <s v="Эконом"/>
  </r>
  <r>
    <n v="117952"/>
    <m/>
    <x v="1507"/>
    <m/>
    <m/>
    <m/>
    <x v="1"/>
    <s v="Москва"/>
    <s v="Комфорт"/>
  </r>
  <r>
    <n v="117357"/>
    <n v="4540"/>
    <x v="1508"/>
    <d v="2021-08-13T15:46:00"/>
    <d v="2021-08-13T15:56:00"/>
    <m/>
    <x v="1"/>
    <s v="Москва"/>
    <s v="Комфорт"/>
  </r>
  <r>
    <n v="118350"/>
    <n v="2955"/>
    <x v="1509"/>
    <d v="2021-08-07T15:12:00"/>
    <d v="2021-08-07T15:17:00"/>
    <d v="2021-08-07T15:50:00"/>
    <x v="0"/>
    <s v="Москва"/>
    <s v="Эконом"/>
  </r>
  <r>
    <n v="118322"/>
    <n v="606"/>
    <x v="1510"/>
    <d v="2021-08-22T20:07:00"/>
    <d v="2021-08-22T20:09:00"/>
    <d v="2021-08-22T20:40:00"/>
    <x v="3"/>
    <s v="Санкт-Петербург"/>
    <s v="Эконом"/>
  </r>
  <r>
    <n v="116804"/>
    <n v="4014"/>
    <x v="1511"/>
    <d v="2021-08-04T19:19:00"/>
    <d v="2021-08-04T19:21:00"/>
    <d v="2021-08-04T19:52:00"/>
    <x v="1"/>
    <s v="Москва"/>
    <s v="Комфорт"/>
  </r>
  <r>
    <n v="117245"/>
    <n v="2964"/>
    <x v="1512"/>
    <d v="2021-08-24T14:30:00"/>
    <d v="2021-08-24T14:33:00"/>
    <d v="2021-08-24T14:41:00"/>
    <x v="1"/>
    <s v="Москва"/>
    <s v="Комфорт"/>
  </r>
  <r>
    <n v="117697"/>
    <n v="1283"/>
    <x v="1513"/>
    <d v="2021-08-10T02:49:00"/>
    <d v="2021-08-10T03:02:00"/>
    <d v="2021-08-10T03:34:00"/>
    <x v="0"/>
    <s v="Москва"/>
    <s v="Эконом"/>
  </r>
  <r>
    <n v="117373"/>
    <n v="1368"/>
    <x v="1514"/>
    <d v="2021-08-21T06:03:00"/>
    <d v="2021-08-21T06:09:00"/>
    <d v="2021-08-21T06:24:00"/>
    <x v="0"/>
    <s v="Москва"/>
    <s v="Эконом"/>
  </r>
  <r>
    <n v="117648"/>
    <n v="369"/>
    <x v="1515"/>
    <d v="2021-08-18T09:29:00"/>
    <d v="2021-08-18T09:33:00"/>
    <d v="2021-08-18T09:48:00"/>
    <x v="0"/>
    <s v="Москва"/>
    <s v="Эконом"/>
  </r>
  <r>
    <n v="117030"/>
    <m/>
    <x v="1516"/>
    <m/>
    <m/>
    <m/>
    <x v="0"/>
    <s v="Москва"/>
    <s v="Эконом"/>
  </r>
  <r>
    <n v="117884"/>
    <n v="432"/>
    <x v="1517"/>
    <d v="2021-08-24T15:07:00"/>
    <m/>
    <m/>
    <x v="3"/>
    <s v="Санкт-Петербург"/>
    <s v="Эконом"/>
  </r>
  <r>
    <n v="117641"/>
    <m/>
    <x v="1518"/>
    <m/>
    <m/>
    <m/>
    <x v="3"/>
    <s v="Санкт-Петербург"/>
    <s v="Эконом"/>
  </r>
  <r>
    <n v="117509"/>
    <n v="3653"/>
    <x v="1519"/>
    <d v="2021-08-07T14:38:00"/>
    <m/>
    <m/>
    <x v="0"/>
    <s v="Москва"/>
    <s v="Эконом"/>
  </r>
  <r>
    <n v="118479"/>
    <m/>
    <x v="1520"/>
    <m/>
    <m/>
    <m/>
    <x v="3"/>
    <s v="Санкт-Петербург"/>
    <s v="Эконом"/>
  </r>
  <r>
    <n v="117287"/>
    <n v="4926"/>
    <x v="1521"/>
    <d v="2021-08-30T23:26:00"/>
    <m/>
    <m/>
    <x v="0"/>
    <s v="Москва"/>
    <s v="Эконом"/>
  </r>
  <r>
    <n v="116839"/>
    <n v="3432"/>
    <x v="1522"/>
    <d v="2021-08-11T21:25:00"/>
    <d v="2021-08-11T21:34:00"/>
    <d v="2021-08-11T22:38:00"/>
    <x v="0"/>
    <s v="Москва"/>
    <s v="Эконом"/>
  </r>
  <r>
    <n v="116874"/>
    <m/>
    <x v="1523"/>
    <m/>
    <m/>
    <m/>
    <x v="2"/>
    <s v="Санкт-Петербург"/>
    <s v="Комфорт"/>
  </r>
  <r>
    <n v="118080"/>
    <m/>
    <x v="1524"/>
    <m/>
    <m/>
    <m/>
    <x v="2"/>
    <s v="Санкт-Петербург"/>
    <s v="Комфорт"/>
  </r>
  <r>
    <n v="118468"/>
    <m/>
    <x v="1525"/>
    <m/>
    <m/>
    <m/>
    <x v="0"/>
    <s v="Москва"/>
    <s v="Эконом"/>
  </r>
  <r>
    <n v="118462"/>
    <n v="1060"/>
    <x v="1526"/>
    <d v="2021-08-19T09:18:00"/>
    <d v="2021-08-19T09:27:00"/>
    <d v="2021-08-19T09:52:00"/>
    <x v="0"/>
    <s v="Москва"/>
    <s v="Эконом"/>
  </r>
  <r>
    <n v="116813"/>
    <n v="3125"/>
    <x v="1527"/>
    <m/>
    <m/>
    <m/>
    <x v="2"/>
    <s v="Санкт-Петербург"/>
    <s v="Комфорт"/>
  </r>
  <r>
    <n v="117991"/>
    <m/>
    <x v="1528"/>
    <m/>
    <m/>
    <m/>
    <x v="3"/>
    <s v="Санкт-Петербург"/>
    <s v="Эконом"/>
  </r>
  <r>
    <n v="117530"/>
    <n v="3756"/>
    <x v="1529"/>
    <d v="2021-08-08T19:22:00"/>
    <d v="2021-08-08T19:36:00"/>
    <d v="2021-08-08T19:50:00"/>
    <x v="0"/>
    <s v="Москва"/>
    <s v="Эконом"/>
  </r>
  <r>
    <n v="116861"/>
    <n v="1740"/>
    <x v="1530"/>
    <d v="2021-08-18T15:44:00"/>
    <d v="2021-08-18T15:59:00"/>
    <d v="2021-08-18T16:39:00"/>
    <x v="0"/>
    <s v="Москва"/>
    <s v="Эконом"/>
  </r>
  <r>
    <n v="117538"/>
    <n v="425"/>
    <x v="1531"/>
    <d v="2021-08-05T17:02:00"/>
    <d v="2021-08-05T17:09:00"/>
    <d v="2021-08-05T17:24:00"/>
    <x v="0"/>
    <s v="Москва"/>
    <s v="Эконом"/>
  </r>
  <r>
    <n v="117953"/>
    <n v="2705"/>
    <x v="1532"/>
    <d v="2021-08-12T18:14:00"/>
    <d v="2021-08-12T18:26:00"/>
    <d v="2021-08-12T19:19:00"/>
    <x v="1"/>
    <s v="Москва"/>
    <s v="Комфорт"/>
  </r>
  <r>
    <n v="118626"/>
    <n v="1292"/>
    <x v="1533"/>
    <d v="2021-08-20T15:36:00"/>
    <d v="2021-08-20T15:39:00"/>
    <d v="2021-08-20T16:40:00"/>
    <x v="0"/>
    <s v="Москва"/>
    <s v="Эконом"/>
  </r>
  <r>
    <n v="116847"/>
    <n v="4202"/>
    <x v="1534"/>
    <d v="2021-08-12T17:22:00"/>
    <d v="2021-08-12T17:30:00"/>
    <m/>
    <x v="0"/>
    <s v="Москва"/>
    <s v="Эконом"/>
  </r>
  <r>
    <n v="117061"/>
    <n v="1105"/>
    <x v="1535"/>
    <d v="2021-08-29T10:45:00"/>
    <d v="2021-08-29T10:51:00"/>
    <d v="2021-08-29T11:17:00"/>
    <x v="1"/>
    <s v="Москва"/>
    <s v="Комфорт"/>
  </r>
  <r>
    <n v="118163"/>
    <n v="4348"/>
    <x v="1536"/>
    <d v="2021-08-12T11:29:00"/>
    <d v="2021-08-12T11:43:00"/>
    <m/>
    <x v="1"/>
    <s v="Москва"/>
    <s v="Комфорт"/>
  </r>
  <r>
    <n v="118592"/>
    <n v="3828"/>
    <x v="1537"/>
    <d v="2021-08-07T02:57:00"/>
    <d v="2021-08-07T02:59:00"/>
    <d v="2021-08-07T03:28:00"/>
    <x v="3"/>
    <s v="Санкт-Петербург"/>
    <s v="Эконом"/>
  </r>
  <r>
    <n v="116945"/>
    <n v="902"/>
    <x v="1538"/>
    <d v="2021-08-27T22:20:00"/>
    <d v="2021-08-27T22:34:00"/>
    <d v="2021-08-27T22:57:00"/>
    <x v="0"/>
    <s v="Москва"/>
    <s v="Эконом"/>
  </r>
  <r>
    <n v="118218"/>
    <n v="3029"/>
    <x v="1539"/>
    <m/>
    <m/>
    <m/>
    <x v="1"/>
    <s v="Москва"/>
    <s v="Комфорт"/>
  </r>
  <r>
    <n v="117475"/>
    <n v="318"/>
    <x v="1540"/>
    <d v="2021-08-22T14:20:00"/>
    <d v="2021-08-22T14:31:00"/>
    <d v="2021-08-22T15:31:00"/>
    <x v="3"/>
    <s v="Санкт-Петербург"/>
    <s v="Эконом"/>
  </r>
  <r>
    <n v="118694"/>
    <n v="1683"/>
    <x v="1541"/>
    <d v="2021-08-22T01:04:00"/>
    <m/>
    <m/>
    <x v="1"/>
    <s v="Москва"/>
    <s v="Комфорт"/>
  </r>
  <r>
    <n v="117117"/>
    <n v="2560"/>
    <x v="1542"/>
    <d v="2021-08-28T18:35:00"/>
    <d v="2021-08-28T18:43:00"/>
    <d v="2021-08-28T19:06:00"/>
    <x v="0"/>
    <s v="Москва"/>
    <s v="Эконом"/>
  </r>
  <r>
    <n v="117610"/>
    <m/>
    <x v="1543"/>
    <m/>
    <m/>
    <m/>
    <x v="0"/>
    <s v="Москва"/>
    <s v="Эконом"/>
  </r>
  <r>
    <n v="116880"/>
    <n v="3255"/>
    <x v="1544"/>
    <d v="2021-08-25T18:28:00"/>
    <d v="2021-08-25T18:36:00"/>
    <d v="2021-08-25T19:22:00"/>
    <x v="3"/>
    <s v="Санкт-Петербург"/>
    <s v="Эконом"/>
  </r>
  <r>
    <n v="117402"/>
    <n v="3196"/>
    <x v="1545"/>
    <d v="2021-08-01T06:28:00"/>
    <m/>
    <m/>
    <x v="2"/>
    <s v="Санкт-Петербург"/>
    <s v="Комфорт"/>
  </r>
  <r>
    <n v="117773"/>
    <n v="3124"/>
    <x v="1546"/>
    <d v="2021-08-15T01:32:00"/>
    <d v="2021-08-15T01:44:00"/>
    <m/>
    <x v="0"/>
    <s v="Москва"/>
    <s v="Эконом"/>
  </r>
  <r>
    <n v="117638"/>
    <n v="1126"/>
    <x v="1547"/>
    <m/>
    <m/>
    <m/>
    <x v="1"/>
    <s v="Москва"/>
    <s v="Комфорт"/>
  </r>
  <r>
    <n v="118569"/>
    <n v="24"/>
    <x v="1548"/>
    <d v="2021-08-14T20:03:00"/>
    <m/>
    <m/>
    <x v="0"/>
    <s v="Москва"/>
    <s v="Эконом"/>
  </r>
  <r>
    <n v="118576"/>
    <n v="1646"/>
    <x v="1549"/>
    <d v="2021-08-08T07:56:00"/>
    <d v="2021-08-08T08:01:00"/>
    <d v="2021-08-08T08:45:00"/>
    <x v="1"/>
    <s v="Москва"/>
    <s v="Комфорт"/>
  </r>
  <r>
    <n v="117043"/>
    <n v="1220"/>
    <x v="1550"/>
    <d v="2021-08-10T09:59:00"/>
    <d v="2021-08-10T10:10:00"/>
    <d v="2021-08-10T11:03:00"/>
    <x v="1"/>
    <s v="Москва"/>
    <s v="Комфорт"/>
  </r>
  <r>
    <n v="117990"/>
    <m/>
    <x v="1551"/>
    <m/>
    <m/>
    <m/>
    <x v="1"/>
    <s v="Москва"/>
    <s v="Комфорт"/>
  </r>
  <r>
    <n v="117216"/>
    <n v="1200"/>
    <x v="1552"/>
    <d v="2021-08-23T16:47:00"/>
    <d v="2021-08-23T16:55:00"/>
    <d v="2021-08-23T17:26:00"/>
    <x v="0"/>
    <s v="Москва"/>
    <s v="Эконом"/>
  </r>
  <r>
    <n v="118781"/>
    <n v="1885"/>
    <x v="1553"/>
    <d v="2021-08-15T04:27:00"/>
    <m/>
    <m/>
    <x v="0"/>
    <s v="Москва"/>
    <s v="Эконом"/>
  </r>
  <r>
    <n v="116985"/>
    <n v="3172"/>
    <x v="1098"/>
    <d v="2021-08-11T07:03:00"/>
    <d v="2021-08-11T07:08:00"/>
    <d v="2021-08-11T07:33:00"/>
    <x v="3"/>
    <s v="Санкт-Петербург"/>
    <s v="Эконом"/>
  </r>
  <r>
    <n v="118214"/>
    <n v="1809"/>
    <x v="1554"/>
    <d v="2021-08-19T17:16:00"/>
    <d v="2021-08-19T17:19:00"/>
    <m/>
    <x v="3"/>
    <s v="Санкт-Петербург"/>
    <s v="Эконом"/>
  </r>
  <r>
    <n v="117242"/>
    <n v="3596"/>
    <x v="1555"/>
    <d v="2021-08-14T23:55:00"/>
    <d v="2021-08-14T23:59:00"/>
    <d v="2021-08-15T00:44:00"/>
    <x v="1"/>
    <s v="Москва"/>
    <s v="Комфорт"/>
  </r>
  <r>
    <n v="117375"/>
    <n v="609"/>
    <x v="1556"/>
    <d v="2021-08-26T05:49:00"/>
    <d v="2021-08-26T05:54:00"/>
    <d v="2021-08-26T06:08:00"/>
    <x v="1"/>
    <s v="Москва"/>
    <s v="Комфорт"/>
  </r>
  <r>
    <n v="117170"/>
    <n v="3108"/>
    <x v="1557"/>
    <d v="2021-08-20T00:29:00"/>
    <d v="2021-08-20T00:34:00"/>
    <d v="2021-08-20T01:02:00"/>
    <x v="2"/>
    <s v="Санкт-Петербург"/>
    <s v="Комфорт"/>
  </r>
  <r>
    <n v="117957"/>
    <n v="4550"/>
    <x v="1558"/>
    <d v="2021-08-12T07:16:00"/>
    <m/>
    <m/>
    <x v="2"/>
    <s v="Санкт-Петербург"/>
    <s v="Комфорт"/>
  </r>
  <r>
    <n v="117420"/>
    <n v="1208"/>
    <x v="1559"/>
    <d v="2021-08-25T23:10:00"/>
    <d v="2021-08-25T23:21:00"/>
    <d v="2021-08-26T00:21:00"/>
    <x v="1"/>
    <s v="Москва"/>
    <s v="Комфорт"/>
  </r>
  <r>
    <n v="118671"/>
    <n v="3724"/>
    <x v="1560"/>
    <d v="2021-08-22T10:05:00"/>
    <d v="2021-08-22T10:08:00"/>
    <d v="2021-08-22T10:28:00"/>
    <x v="0"/>
    <s v="Москва"/>
    <s v="Эконом"/>
  </r>
  <r>
    <n v="117143"/>
    <m/>
    <x v="1561"/>
    <m/>
    <m/>
    <m/>
    <x v="1"/>
    <s v="Москва"/>
    <s v="Комфорт"/>
  </r>
  <r>
    <n v="117850"/>
    <n v="1565"/>
    <x v="1562"/>
    <d v="2021-08-02T00:49:00"/>
    <d v="2021-08-02T01:00:00"/>
    <d v="2021-08-02T01:34:00"/>
    <x v="1"/>
    <s v="Москва"/>
    <s v="Комфорт"/>
  </r>
  <r>
    <n v="118151"/>
    <m/>
    <x v="1563"/>
    <m/>
    <m/>
    <m/>
    <x v="2"/>
    <s v="Санкт-Петербург"/>
    <s v="Комфорт"/>
  </r>
  <r>
    <n v="117959"/>
    <n v="701"/>
    <x v="1564"/>
    <d v="2021-08-23T12:56:00"/>
    <d v="2021-08-23T13:06:00"/>
    <d v="2021-08-23T13:22:00"/>
    <x v="0"/>
    <s v="Москва"/>
    <s v="Эконом"/>
  </r>
  <r>
    <n v="118537"/>
    <n v="4509"/>
    <x v="1565"/>
    <d v="2021-08-02T16:37:00"/>
    <d v="2021-08-02T16:49:00"/>
    <d v="2021-08-02T17:15:00"/>
    <x v="0"/>
    <s v="Москва"/>
    <s v="Эконом"/>
  </r>
  <r>
    <n v="117001"/>
    <n v="2329"/>
    <x v="1566"/>
    <d v="2021-08-11T19:54:00"/>
    <d v="2021-08-11T20:00:00"/>
    <d v="2021-08-11T20:51:00"/>
    <x v="2"/>
    <s v="Санкт-Петербург"/>
    <s v="Комфорт"/>
  </r>
  <r>
    <n v="118773"/>
    <n v="4691"/>
    <x v="1567"/>
    <d v="2021-08-25T14:28:00"/>
    <d v="2021-08-25T14:37:00"/>
    <d v="2021-08-25T14:53:00"/>
    <x v="0"/>
    <s v="Москва"/>
    <s v="Эконом"/>
  </r>
  <r>
    <n v="118229"/>
    <n v="2217"/>
    <x v="1568"/>
    <d v="2021-08-01T19:52:00"/>
    <d v="2021-08-01T19:56:00"/>
    <d v="2021-08-01T20:16:00"/>
    <x v="0"/>
    <s v="Москва"/>
    <s v="Эконом"/>
  </r>
  <r>
    <n v="118768"/>
    <n v="159"/>
    <x v="1569"/>
    <d v="2021-08-22T21:34:00"/>
    <d v="2021-08-22T21:48:00"/>
    <d v="2021-08-22T22:43:00"/>
    <x v="0"/>
    <s v="Москва"/>
    <s v="Эконом"/>
  </r>
  <r>
    <n v="117795"/>
    <n v="1011"/>
    <x v="1570"/>
    <d v="2021-08-27T10:30:00"/>
    <d v="2021-08-27T10:39:00"/>
    <d v="2021-08-27T11:31:00"/>
    <x v="2"/>
    <s v="Санкт-Петербург"/>
    <s v="Комфорт"/>
  </r>
  <r>
    <n v="117889"/>
    <m/>
    <x v="1571"/>
    <m/>
    <m/>
    <m/>
    <x v="1"/>
    <s v="Москва"/>
    <s v="Комфорт"/>
  </r>
  <r>
    <n v="117764"/>
    <m/>
    <x v="1572"/>
    <m/>
    <m/>
    <m/>
    <x v="0"/>
    <s v="Москва"/>
    <s v="Эконом"/>
  </r>
  <r>
    <n v="118008"/>
    <n v="4809"/>
    <x v="1573"/>
    <d v="2021-08-04T08:25:00"/>
    <m/>
    <m/>
    <x v="3"/>
    <s v="Санкт-Петербург"/>
    <s v="Эконом"/>
  </r>
  <r>
    <n v="117881"/>
    <n v="1511"/>
    <x v="1574"/>
    <d v="2021-08-12T22:46:00"/>
    <m/>
    <m/>
    <x v="0"/>
    <s v="Москва"/>
    <s v="Эконом"/>
  </r>
  <r>
    <n v="117687"/>
    <m/>
    <x v="1575"/>
    <m/>
    <m/>
    <m/>
    <x v="0"/>
    <s v="Москва"/>
    <s v="Эконом"/>
  </r>
  <r>
    <n v="117951"/>
    <n v="4283"/>
    <x v="1576"/>
    <d v="2021-08-18T02:02:00"/>
    <d v="2021-08-18T02:06:00"/>
    <d v="2021-08-18T03:02:00"/>
    <x v="3"/>
    <s v="Санкт-Петербург"/>
    <s v="Эконом"/>
  </r>
  <r>
    <n v="118733"/>
    <m/>
    <x v="1577"/>
    <m/>
    <m/>
    <m/>
    <x v="3"/>
    <s v="Санкт-Петербург"/>
    <s v="Эконом"/>
  </r>
  <r>
    <n v="118493"/>
    <n v="3820"/>
    <x v="1578"/>
    <d v="2021-08-21T01:29:00"/>
    <m/>
    <m/>
    <x v="1"/>
    <s v="Москва"/>
    <s v="Комфорт"/>
  </r>
  <r>
    <n v="117847"/>
    <n v="2856"/>
    <x v="1579"/>
    <d v="2021-08-11T06:29:00"/>
    <m/>
    <m/>
    <x v="0"/>
    <s v="Москва"/>
    <s v="Эконом"/>
  </r>
  <r>
    <n v="117622"/>
    <m/>
    <x v="1580"/>
    <m/>
    <m/>
    <m/>
    <x v="0"/>
    <s v="Москва"/>
    <s v="Эконом"/>
  </r>
  <r>
    <n v="117944"/>
    <n v="1643"/>
    <x v="1581"/>
    <d v="2021-08-13T21:33:00"/>
    <m/>
    <m/>
    <x v="1"/>
    <s v="Москва"/>
    <s v="Комфорт"/>
  </r>
  <r>
    <n v="116796"/>
    <m/>
    <x v="1582"/>
    <m/>
    <m/>
    <m/>
    <x v="3"/>
    <s v="Санкт-Петербург"/>
    <s v="Эконом"/>
  </r>
  <r>
    <n v="117879"/>
    <m/>
    <x v="1583"/>
    <m/>
    <m/>
    <m/>
    <x v="2"/>
    <s v="Санкт-Петербург"/>
    <s v="Комфорт"/>
  </r>
  <r>
    <n v="118554"/>
    <n v="1287"/>
    <x v="1584"/>
    <m/>
    <m/>
    <m/>
    <x v="2"/>
    <s v="Санкт-Петербург"/>
    <s v="Комфорт"/>
  </r>
  <r>
    <n v="116843"/>
    <m/>
    <x v="1585"/>
    <m/>
    <m/>
    <m/>
    <x v="0"/>
    <s v="Москва"/>
    <s v="Эконом"/>
  </r>
  <r>
    <n v="118742"/>
    <n v="1474"/>
    <x v="1586"/>
    <d v="2021-08-12T10:23:00"/>
    <d v="2021-08-12T10:29:00"/>
    <d v="2021-08-12T10:57:00"/>
    <x v="1"/>
    <s v="Москва"/>
    <s v="Комфорт"/>
  </r>
  <r>
    <n v="117057"/>
    <n v="364"/>
    <x v="1587"/>
    <d v="2021-08-05T05:39:00"/>
    <d v="2021-08-05T05:53:00"/>
    <m/>
    <x v="0"/>
    <s v="Москва"/>
    <s v="Эконом"/>
  </r>
  <r>
    <n v="118325"/>
    <m/>
    <x v="1588"/>
    <m/>
    <m/>
    <m/>
    <x v="1"/>
    <s v="Москва"/>
    <s v="Комфорт"/>
  </r>
  <r>
    <n v="118767"/>
    <n v="4917"/>
    <x v="1589"/>
    <m/>
    <m/>
    <m/>
    <x v="0"/>
    <s v="Москва"/>
    <s v="Эконом"/>
  </r>
  <r>
    <n v="117127"/>
    <m/>
    <x v="1590"/>
    <m/>
    <m/>
    <m/>
    <x v="0"/>
    <s v="Москва"/>
    <s v="Эконом"/>
  </r>
  <r>
    <n v="118562"/>
    <n v="847"/>
    <x v="1591"/>
    <d v="2021-08-20T14:01:00"/>
    <d v="2021-08-20T14:07:00"/>
    <d v="2021-08-20T14:53:00"/>
    <x v="3"/>
    <s v="Санкт-Петербург"/>
    <s v="Эконом"/>
  </r>
  <r>
    <n v="117941"/>
    <n v="4719"/>
    <x v="1592"/>
    <m/>
    <m/>
    <m/>
    <x v="1"/>
    <s v="Москва"/>
    <s v="Комфорт"/>
  </r>
  <r>
    <n v="117749"/>
    <n v="1703"/>
    <x v="1593"/>
    <d v="2021-08-22T18:43:00"/>
    <d v="2021-08-22T18:53:00"/>
    <d v="2021-08-22T19:08:00"/>
    <x v="0"/>
    <s v="Москва"/>
    <s v="Эконом"/>
  </r>
  <r>
    <n v="116929"/>
    <m/>
    <x v="1594"/>
    <m/>
    <m/>
    <m/>
    <x v="0"/>
    <s v="Москва"/>
    <s v="Эконом"/>
  </r>
  <r>
    <n v="117313"/>
    <n v="1012"/>
    <x v="1595"/>
    <d v="2021-08-13T07:57:00"/>
    <m/>
    <m/>
    <x v="0"/>
    <s v="Москва"/>
    <s v="Эконом"/>
  </r>
  <r>
    <n v="117150"/>
    <n v="3499"/>
    <x v="1596"/>
    <d v="2021-08-14T08:22:00"/>
    <d v="2021-08-14T08:31:00"/>
    <m/>
    <x v="1"/>
    <s v="Москва"/>
    <s v="Комфорт"/>
  </r>
  <r>
    <n v="117829"/>
    <n v="262"/>
    <x v="1597"/>
    <d v="2021-08-16T06:54:00"/>
    <d v="2021-08-16T07:02:00"/>
    <d v="2021-08-16T07:29:00"/>
    <x v="1"/>
    <s v="Москва"/>
    <s v="Комфорт"/>
  </r>
  <r>
    <n v="118563"/>
    <m/>
    <x v="1598"/>
    <m/>
    <m/>
    <m/>
    <x v="0"/>
    <s v="Москва"/>
    <s v="Эконом"/>
  </r>
  <r>
    <n v="117028"/>
    <n v="1423"/>
    <x v="1599"/>
    <d v="2021-08-03T18:04:00"/>
    <d v="2021-08-03T18:08:00"/>
    <d v="2021-08-03T18:57:00"/>
    <x v="1"/>
    <s v="Москва"/>
    <s v="Комфорт"/>
  </r>
  <r>
    <n v="117339"/>
    <n v="1186"/>
    <x v="248"/>
    <d v="2021-08-01T10:45:00"/>
    <d v="2021-08-01T10:59:00"/>
    <d v="2021-08-01T11:40:00"/>
    <x v="0"/>
    <s v="Москва"/>
    <s v="Эконом"/>
  </r>
  <r>
    <n v="118190"/>
    <m/>
    <x v="1409"/>
    <m/>
    <m/>
    <m/>
    <x v="0"/>
    <s v="Москва"/>
    <s v="Эконом"/>
  </r>
  <r>
    <n v="117473"/>
    <m/>
    <x v="1600"/>
    <m/>
    <m/>
    <m/>
    <x v="2"/>
    <s v="Санкт-Петербург"/>
    <s v="Комфорт"/>
  </r>
  <r>
    <n v="117868"/>
    <m/>
    <x v="1601"/>
    <m/>
    <m/>
    <m/>
    <x v="0"/>
    <s v="Москва"/>
    <s v="Эконом"/>
  </r>
  <r>
    <n v="117717"/>
    <n v="1751"/>
    <x v="1602"/>
    <d v="2021-08-11T14:06:00"/>
    <d v="2021-08-11T14:10:00"/>
    <d v="2021-08-11T14:43:00"/>
    <x v="2"/>
    <s v="Санкт-Петербург"/>
    <s v="Комфорт"/>
  </r>
  <r>
    <n v="116978"/>
    <m/>
    <x v="1603"/>
    <m/>
    <m/>
    <m/>
    <x v="0"/>
    <s v="Москва"/>
    <s v="Эконом"/>
  </r>
  <r>
    <n v="118286"/>
    <m/>
    <x v="1604"/>
    <m/>
    <m/>
    <m/>
    <x v="0"/>
    <s v="Москва"/>
    <s v="Эконом"/>
  </r>
  <r>
    <n v="118634"/>
    <n v="2367"/>
    <x v="1605"/>
    <d v="2021-08-02T21:32:00"/>
    <m/>
    <m/>
    <x v="0"/>
    <s v="Москва"/>
    <s v="Эконом"/>
  </r>
  <r>
    <n v="117174"/>
    <n v="4120"/>
    <x v="1606"/>
    <d v="2021-08-11T20:50:00"/>
    <d v="2021-08-11T20:53:00"/>
    <d v="2021-08-11T21:47:00"/>
    <x v="1"/>
    <s v="Москва"/>
    <s v="Комфорт"/>
  </r>
  <r>
    <n v="117275"/>
    <m/>
    <x v="1607"/>
    <m/>
    <m/>
    <m/>
    <x v="0"/>
    <s v="Москва"/>
    <s v="Эконом"/>
  </r>
  <r>
    <n v="117781"/>
    <n v="4650"/>
    <x v="1608"/>
    <d v="2021-08-01T07:47:00"/>
    <m/>
    <m/>
    <x v="0"/>
    <s v="Москва"/>
    <s v="Эконом"/>
  </r>
  <r>
    <n v="117168"/>
    <n v="1164"/>
    <x v="1609"/>
    <d v="2021-08-22T16:25:00"/>
    <d v="2021-08-22T16:31:00"/>
    <d v="2021-08-22T17:04:00"/>
    <x v="3"/>
    <s v="Санкт-Петербург"/>
    <s v="Эконом"/>
  </r>
  <r>
    <n v="117651"/>
    <n v="2512"/>
    <x v="1610"/>
    <d v="2021-08-03T18:21:00"/>
    <d v="2021-08-03T18:33:00"/>
    <d v="2021-08-03T19:14:00"/>
    <x v="0"/>
    <s v="Москва"/>
    <s v="Эконом"/>
  </r>
  <r>
    <n v="118179"/>
    <n v="700"/>
    <x v="1611"/>
    <d v="2021-08-18T12:27:00"/>
    <d v="2021-08-18T12:32:00"/>
    <d v="2021-08-18T13:10:00"/>
    <x v="1"/>
    <s v="Москва"/>
    <s v="Комфорт"/>
  </r>
  <r>
    <n v="117813"/>
    <n v="1406"/>
    <x v="1612"/>
    <d v="2021-08-25T02:29:00"/>
    <d v="2021-08-25T02:35:00"/>
    <m/>
    <x v="0"/>
    <s v="Москва"/>
    <s v="Эконом"/>
  </r>
  <r>
    <n v="117474"/>
    <n v="204"/>
    <x v="1613"/>
    <d v="2021-08-12T12:40:00"/>
    <d v="2021-08-12T12:48:00"/>
    <d v="2021-08-12T13:12:00"/>
    <x v="1"/>
    <s v="Москва"/>
    <s v="Комфорт"/>
  </r>
  <r>
    <n v="118010"/>
    <n v="950"/>
    <x v="1614"/>
    <d v="2021-08-01T14:53:00"/>
    <d v="2021-08-01T15:02:00"/>
    <d v="2021-08-01T15:59:00"/>
    <x v="3"/>
    <s v="Санкт-Петербург"/>
    <s v="Эконом"/>
  </r>
  <r>
    <n v="117370"/>
    <n v="3267"/>
    <x v="1615"/>
    <d v="2021-08-13T11:43:00"/>
    <d v="2021-08-13T11:47:00"/>
    <d v="2021-08-13T12:17:00"/>
    <x v="3"/>
    <s v="Санкт-Петербург"/>
    <s v="Эконом"/>
  </r>
  <r>
    <n v="118236"/>
    <n v="3656"/>
    <x v="1616"/>
    <d v="2021-08-07T00:09:00"/>
    <d v="2021-08-07T00:22:00"/>
    <d v="2021-08-07T01:12:00"/>
    <x v="3"/>
    <s v="Санкт-Петербург"/>
    <s v="Эконом"/>
  </r>
  <r>
    <n v="118431"/>
    <n v="1169"/>
    <x v="1617"/>
    <d v="2021-08-19T02:17:00"/>
    <d v="2021-08-19T02:25:00"/>
    <d v="2021-08-19T02:59:00"/>
    <x v="3"/>
    <s v="Санкт-Петербург"/>
    <s v="Эконом"/>
  </r>
  <r>
    <n v="117612"/>
    <n v="4211"/>
    <x v="1618"/>
    <d v="2021-08-19T19:07:00"/>
    <d v="2021-08-19T19:12:00"/>
    <d v="2021-08-19T19:25:00"/>
    <x v="3"/>
    <s v="Санкт-Петербург"/>
    <s v="Эконом"/>
  </r>
  <r>
    <n v="118233"/>
    <n v="1700"/>
    <x v="1619"/>
    <d v="2021-08-26T18:46:00"/>
    <d v="2021-08-26T18:53:00"/>
    <d v="2021-08-26T19:14:00"/>
    <x v="0"/>
    <s v="Москва"/>
    <s v="Эконом"/>
  </r>
  <r>
    <n v="117087"/>
    <n v="2434"/>
    <x v="1620"/>
    <d v="2021-08-09T09:19:00"/>
    <m/>
    <m/>
    <x v="3"/>
    <s v="Санкт-Петербург"/>
    <s v="Эконом"/>
  </r>
  <r>
    <n v="117708"/>
    <m/>
    <x v="1621"/>
    <m/>
    <m/>
    <m/>
    <x v="1"/>
    <s v="Москва"/>
    <s v="Комфорт"/>
  </r>
  <r>
    <n v="118745"/>
    <n v="1547"/>
    <x v="1622"/>
    <d v="2021-08-20T18:07:00"/>
    <d v="2021-08-20T18:09:00"/>
    <d v="2021-08-20T18:16:00"/>
    <x v="2"/>
    <s v="Санкт-Петербург"/>
    <s v="Комфорт"/>
  </r>
  <r>
    <n v="117844"/>
    <n v="2621"/>
    <x v="1623"/>
    <d v="2021-08-20T12:38:00"/>
    <d v="2021-08-20T12:53:00"/>
    <d v="2021-08-20T13:08:00"/>
    <x v="2"/>
    <s v="Санкт-Петербург"/>
    <s v="Комфорт"/>
  </r>
  <r>
    <n v="118078"/>
    <m/>
    <x v="1624"/>
    <m/>
    <m/>
    <m/>
    <x v="1"/>
    <s v="Москва"/>
    <s v="Комфорт"/>
  </r>
  <r>
    <n v="117483"/>
    <n v="1964"/>
    <x v="1625"/>
    <d v="2021-08-28T14:30:00"/>
    <d v="2021-08-28T14:39:00"/>
    <d v="2021-08-28T15:05:00"/>
    <x v="1"/>
    <s v="Москва"/>
    <s v="Комфорт"/>
  </r>
  <r>
    <n v="117966"/>
    <n v="4477"/>
    <x v="1626"/>
    <d v="2021-08-03T17:21:00"/>
    <d v="2021-08-03T17:23:00"/>
    <d v="2021-08-03T17:45:00"/>
    <x v="0"/>
    <s v="Москва"/>
    <s v="Эконом"/>
  </r>
  <r>
    <n v="118713"/>
    <n v="4696"/>
    <x v="1627"/>
    <d v="2021-08-08T23:42:00"/>
    <d v="2021-08-08T23:54:00"/>
    <d v="2021-08-09T00:16:00"/>
    <x v="1"/>
    <s v="Москва"/>
    <s v="Комфорт"/>
  </r>
  <r>
    <n v="117905"/>
    <n v="457"/>
    <x v="1628"/>
    <d v="2021-08-22T10:12:00"/>
    <d v="2021-08-22T10:16:00"/>
    <d v="2021-08-22T10:24:00"/>
    <x v="3"/>
    <s v="Санкт-Петербург"/>
    <s v="Эконом"/>
  </r>
  <r>
    <n v="118058"/>
    <n v="218"/>
    <x v="1629"/>
    <d v="2021-08-08T20:12:00"/>
    <d v="2021-08-08T20:14:00"/>
    <d v="2021-08-08T20:55:00"/>
    <x v="1"/>
    <s v="Москва"/>
    <s v="Комфорт"/>
  </r>
  <r>
    <n v="117671"/>
    <m/>
    <x v="1630"/>
    <m/>
    <m/>
    <m/>
    <x v="2"/>
    <s v="Санкт-Петербург"/>
    <s v="Комфорт"/>
  </r>
  <r>
    <n v="117006"/>
    <m/>
    <x v="1631"/>
    <m/>
    <m/>
    <m/>
    <x v="2"/>
    <s v="Санкт-Петербург"/>
    <s v="Комфорт"/>
  </r>
  <r>
    <n v="117463"/>
    <n v="3676"/>
    <x v="1632"/>
    <d v="2021-08-22T02:34:00"/>
    <d v="2021-08-22T02:44:00"/>
    <d v="2021-08-22T02:55:00"/>
    <x v="2"/>
    <s v="Санкт-Петербург"/>
    <s v="Комфорт"/>
  </r>
  <r>
    <n v="118770"/>
    <n v="2840"/>
    <x v="1633"/>
    <d v="2021-08-19T00:31:00"/>
    <d v="2021-08-19T00:36:00"/>
    <d v="2021-08-19T01:32:00"/>
    <x v="1"/>
    <s v="Москва"/>
    <s v="Комфорт"/>
  </r>
  <r>
    <n v="118189"/>
    <n v="1001"/>
    <x v="1634"/>
    <d v="2021-08-23T04:56:00"/>
    <d v="2021-08-23T05:05:00"/>
    <d v="2021-08-23T06:05:00"/>
    <x v="1"/>
    <s v="Москва"/>
    <s v="Комфорт"/>
  </r>
  <r>
    <n v="117936"/>
    <n v="3723"/>
    <x v="1635"/>
    <d v="2021-08-05T09:10:00"/>
    <d v="2021-08-05T09:17:00"/>
    <d v="2021-08-05T09:33:00"/>
    <x v="0"/>
    <s v="Москва"/>
    <s v="Эконом"/>
  </r>
  <r>
    <n v="118432"/>
    <n v="117"/>
    <x v="1636"/>
    <m/>
    <m/>
    <m/>
    <x v="1"/>
    <s v="Москва"/>
    <s v="Комфорт"/>
  </r>
  <r>
    <n v="118057"/>
    <n v="3220"/>
    <x v="1637"/>
    <d v="2021-08-29T06:26:00"/>
    <d v="2021-08-29T06:35:00"/>
    <d v="2021-08-29T07:14:00"/>
    <x v="0"/>
    <s v="Москва"/>
    <s v="Эконом"/>
  </r>
  <r>
    <n v="117448"/>
    <n v="4888"/>
    <x v="1638"/>
    <d v="2021-08-12T18:46:00"/>
    <d v="2021-08-12T18:51:00"/>
    <d v="2021-08-12T19:51:00"/>
    <x v="1"/>
    <s v="Москва"/>
    <s v="Комфорт"/>
  </r>
  <r>
    <n v="118472"/>
    <n v="21"/>
    <x v="584"/>
    <d v="2021-08-08T16:40:00"/>
    <d v="2021-08-08T16:48:00"/>
    <d v="2021-08-08T17:09:00"/>
    <x v="0"/>
    <s v="Москва"/>
    <s v="Эконом"/>
  </r>
  <r>
    <n v="118474"/>
    <n v="4320"/>
    <x v="1639"/>
    <d v="2021-08-02T05:05:00"/>
    <d v="2021-08-02T05:07:00"/>
    <d v="2021-08-02T05:15:00"/>
    <x v="2"/>
    <s v="Санкт-Петербург"/>
    <s v="Комфорт"/>
  </r>
  <r>
    <n v="117195"/>
    <n v="3105"/>
    <x v="1640"/>
    <d v="2021-08-27T04:59:00"/>
    <d v="2021-08-27T05:02:00"/>
    <d v="2021-08-27T05:30:00"/>
    <x v="0"/>
    <s v="Москва"/>
    <s v="Эконом"/>
  </r>
  <r>
    <n v="118559"/>
    <m/>
    <x v="1641"/>
    <m/>
    <m/>
    <m/>
    <x v="0"/>
    <s v="Москва"/>
    <s v="Эконом"/>
  </r>
  <r>
    <n v="118281"/>
    <m/>
    <x v="1642"/>
    <m/>
    <m/>
    <m/>
    <x v="0"/>
    <s v="Москва"/>
    <s v="Эконом"/>
  </r>
  <r>
    <n v="118651"/>
    <n v="136"/>
    <x v="1643"/>
    <m/>
    <m/>
    <m/>
    <x v="2"/>
    <s v="Санкт-Петербург"/>
    <s v="Комфорт"/>
  </r>
  <r>
    <n v="117838"/>
    <n v="3643"/>
    <x v="1644"/>
    <d v="2021-08-13T18:58:00"/>
    <d v="2021-08-13T19:03:00"/>
    <d v="2021-08-13T19:10:00"/>
    <x v="1"/>
    <s v="Москва"/>
    <s v="Комфорт"/>
  </r>
  <r>
    <n v="117866"/>
    <n v="4540"/>
    <x v="1645"/>
    <d v="2021-08-27T01:56:00"/>
    <d v="2021-08-27T02:09:00"/>
    <d v="2021-08-27T02:32:00"/>
    <x v="0"/>
    <s v="Москва"/>
    <s v="Эконом"/>
  </r>
  <r>
    <n v="117291"/>
    <n v="2709"/>
    <x v="1646"/>
    <d v="2021-08-27T15:10:00"/>
    <d v="2021-08-27T15:16:00"/>
    <m/>
    <x v="2"/>
    <s v="Санкт-Петербург"/>
    <s v="Комфорт"/>
  </r>
  <r>
    <n v="117395"/>
    <n v="319"/>
    <x v="1647"/>
    <d v="2021-08-30T23:44:00"/>
    <m/>
    <m/>
    <x v="1"/>
    <s v="Москва"/>
    <s v="Комфорт"/>
  </r>
  <r>
    <n v="117658"/>
    <n v="334"/>
    <x v="1648"/>
    <d v="2021-08-24T23:20:00"/>
    <d v="2021-08-24T23:23:00"/>
    <d v="2021-08-25T00:19:00"/>
    <x v="0"/>
    <s v="Москва"/>
    <s v="Эконом"/>
  </r>
  <r>
    <n v="117414"/>
    <n v="2217"/>
    <x v="1649"/>
    <d v="2021-08-21T17:04:00"/>
    <d v="2021-08-21T17:08:00"/>
    <d v="2021-08-21T17:38:00"/>
    <x v="3"/>
    <s v="Санкт-Петербург"/>
    <s v="Эконом"/>
  </r>
  <r>
    <n v="118625"/>
    <n v="2013"/>
    <x v="1650"/>
    <m/>
    <m/>
    <m/>
    <x v="2"/>
    <s v="Санкт-Петербург"/>
    <s v="Комфорт"/>
  </r>
  <r>
    <n v="118089"/>
    <n v="1007"/>
    <x v="1651"/>
    <d v="2021-08-28T01:17:00"/>
    <d v="2021-08-28T01:19:00"/>
    <d v="2021-08-28T01:28:00"/>
    <x v="1"/>
    <s v="Москва"/>
    <s v="Комфорт"/>
  </r>
  <r>
    <n v="117265"/>
    <n v="4458"/>
    <x v="1652"/>
    <d v="2021-08-27T13:58:00"/>
    <d v="2021-08-27T14:02:00"/>
    <d v="2021-08-27T14:44:00"/>
    <x v="0"/>
    <s v="Москва"/>
    <s v="Эконом"/>
  </r>
  <r>
    <n v="118726"/>
    <n v="3619"/>
    <x v="1653"/>
    <d v="2021-08-05T18:06:00"/>
    <d v="2021-08-05T18:09:00"/>
    <d v="2021-08-05T18:41:00"/>
    <x v="3"/>
    <s v="Санкт-Петербург"/>
    <s v="Эконом"/>
  </r>
  <r>
    <n v="116924"/>
    <n v="4387"/>
    <x v="1654"/>
    <d v="2021-08-07T23:11:00"/>
    <d v="2021-08-07T23:13:00"/>
    <d v="2021-08-08T00:00:00"/>
    <x v="0"/>
    <s v="Москва"/>
    <s v="Эконом"/>
  </r>
  <r>
    <n v="117377"/>
    <n v="2975"/>
    <x v="1655"/>
    <d v="2021-08-30T21:23:00"/>
    <d v="2021-08-30T21:25:00"/>
    <d v="2021-08-30T22:04:00"/>
    <x v="1"/>
    <s v="Москва"/>
    <s v="Комфорт"/>
  </r>
  <r>
    <n v="116993"/>
    <m/>
    <x v="1656"/>
    <m/>
    <m/>
    <m/>
    <x v="2"/>
    <s v="Санкт-Петербург"/>
    <s v="Комфорт"/>
  </r>
  <r>
    <n v="117290"/>
    <n v="2080"/>
    <x v="1657"/>
    <m/>
    <m/>
    <m/>
    <x v="3"/>
    <s v="Санкт-Петербург"/>
    <s v="Эконом"/>
  </r>
  <r>
    <n v="118580"/>
    <n v="2304"/>
    <x v="1658"/>
    <d v="2021-08-29T22:40:00"/>
    <d v="2021-08-29T22:43:00"/>
    <d v="2021-08-29T23:20:00"/>
    <x v="0"/>
    <s v="Москва"/>
    <s v="Эконом"/>
  </r>
  <r>
    <n v="117441"/>
    <m/>
    <x v="1659"/>
    <m/>
    <m/>
    <m/>
    <x v="0"/>
    <s v="Москва"/>
    <s v="Эконом"/>
  </r>
  <r>
    <n v="118510"/>
    <n v="1465"/>
    <x v="1660"/>
    <d v="2021-08-07T18:22:00"/>
    <d v="2021-08-07T18:26:00"/>
    <d v="2021-08-07T19:19:00"/>
    <x v="2"/>
    <s v="Санкт-Петербург"/>
    <s v="Комфорт"/>
  </r>
  <r>
    <n v="118755"/>
    <n v="3434"/>
    <x v="1661"/>
    <d v="2021-08-14T10:56:00"/>
    <d v="2021-08-14T11:09:00"/>
    <d v="2021-08-14T11:59:00"/>
    <x v="0"/>
    <s v="Москва"/>
    <s v="Эконом"/>
  </r>
  <r>
    <n v="118030"/>
    <m/>
    <x v="1445"/>
    <m/>
    <m/>
    <m/>
    <x v="0"/>
    <s v="Москва"/>
    <s v="Эконом"/>
  </r>
  <r>
    <n v="117938"/>
    <m/>
    <x v="1662"/>
    <m/>
    <m/>
    <m/>
    <x v="1"/>
    <s v="Москва"/>
    <s v="Комфорт"/>
  </r>
  <r>
    <n v="117421"/>
    <n v="1994"/>
    <x v="1663"/>
    <d v="2021-08-19T06:37:00"/>
    <d v="2021-08-19T06:51:00"/>
    <m/>
    <x v="3"/>
    <s v="Санкт-Петербург"/>
    <s v="Эконом"/>
  </r>
  <r>
    <n v="117413"/>
    <n v="4234"/>
    <x v="1664"/>
    <d v="2021-08-26T15:29:00"/>
    <d v="2021-08-26T15:31:00"/>
    <d v="2021-08-26T16:19:00"/>
    <x v="0"/>
    <s v="Москва"/>
    <s v="Эконом"/>
  </r>
  <r>
    <n v="117392"/>
    <m/>
    <x v="1665"/>
    <m/>
    <m/>
    <m/>
    <x v="1"/>
    <s v="Москва"/>
    <s v="Комфорт"/>
  </r>
  <r>
    <n v="117776"/>
    <n v="537"/>
    <x v="1666"/>
    <d v="2021-08-15T14:21:00"/>
    <d v="2021-08-15T14:31:00"/>
    <d v="2021-08-15T14:40:00"/>
    <x v="0"/>
    <s v="Москва"/>
    <s v="Эконом"/>
  </r>
  <r>
    <n v="118021"/>
    <n v="87"/>
    <x v="1667"/>
    <d v="2021-08-13T15:12:00"/>
    <m/>
    <m/>
    <x v="0"/>
    <s v="Москва"/>
    <s v="Эконом"/>
  </r>
  <r>
    <n v="116887"/>
    <n v="3230"/>
    <x v="1668"/>
    <d v="2021-08-25T21:16:00"/>
    <d v="2021-08-25T21:26:00"/>
    <m/>
    <x v="3"/>
    <s v="Санкт-Петербург"/>
    <s v="Эконом"/>
  </r>
  <r>
    <n v="118416"/>
    <n v="74"/>
    <x v="1669"/>
    <d v="2021-08-10T04:43:00"/>
    <d v="2021-08-10T04:57:00"/>
    <d v="2021-08-10T05:25:00"/>
    <x v="0"/>
    <s v="Москва"/>
    <s v="Эконом"/>
  </r>
  <r>
    <n v="116998"/>
    <n v="1734"/>
    <x v="1670"/>
    <d v="2021-08-29T03:07:00"/>
    <d v="2021-08-29T03:20:00"/>
    <d v="2021-08-29T03:48:00"/>
    <x v="1"/>
    <s v="Москва"/>
    <s v="Комфорт"/>
  </r>
  <r>
    <n v="117979"/>
    <n v="515"/>
    <x v="1671"/>
    <d v="2021-08-15T22:44:00"/>
    <m/>
    <m/>
    <x v="3"/>
    <s v="Санкт-Петербург"/>
    <s v="Эконом"/>
  </r>
  <r>
    <n v="116841"/>
    <m/>
    <x v="1672"/>
    <m/>
    <m/>
    <m/>
    <x v="1"/>
    <s v="Москва"/>
    <s v="Комфорт"/>
  </r>
  <r>
    <n v="117223"/>
    <n v="457"/>
    <x v="1673"/>
    <d v="2021-08-27T04:55:00"/>
    <d v="2021-08-27T05:01:00"/>
    <d v="2021-08-27T05:48:00"/>
    <x v="3"/>
    <s v="Санкт-Петербург"/>
    <s v="Эконом"/>
  </r>
  <r>
    <n v="118440"/>
    <n v="4479"/>
    <x v="1674"/>
    <d v="2021-08-01T13:04:00"/>
    <d v="2021-08-01T13:07:00"/>
    <d v="2021-08-01T13:31:00"/>
    <x v="0"/>
    <s v="Москва"/>
    <s v="Эконом"/>
  </r>
  <r>
    <n v="117797"/>
    <n v="1754"/>
    <x v="1675"/>
    <d v="2021-08-05T21:34:00"/>
    <d v="2021-08-05T21:41:00"/>
    <d v="2021-08-05T22:11:00"/>
    <x v="0"/>
    <s v="Москва"/>
    <s v="Эконом"/>
  </r>
  <r>
    <n v="118336"/>
    <n v="186"/>
    <x v="1676"/>
    <d v="2021-08-06T12:25:00"/>
    <d v="2021-08-06T12:38:00"/>
    <d v="2021-08-06T13:26:00"/>
    <x v="1"/>
    <s v="Москва"/>
    <s v="Комфорт"/>
  </r>
  <r>
    <n v="118766"/>
    <n v="4597"/>
    <x v="1677"/>
    <m/>
    <m/>
    <m/>
    <x v="0"/>
    <s v="Москва"/>
    <s v="Эконом"/>
  </r>
  <r>
    <n v="118352"/>
    <n v="4997"/>
    <x v="1678"/>
    <d v="2021-08-11T06:01:00"/>
    <d v="2021-08-11T06:04:00"/>
    <d v="2021-08-11T07:06:00"/>
    <x v="0"/>
    <s v="Москва"/>
    <s v="Эконом"/>
  </r>
  <r>
    <n v="117645"/>
    <n v="4176"/>
    <x v="1679"/>
    <d v="2021-08-04T16:07:00"/>
    <d v="2021-08-04T16:14:00"/>
    <d v="2021-08-04T16:51:00"/>
    <x v="1"/>
    <s v="Москва"/>
    <s v="Комфорт"/>
  </r>
  <r>
    <n v="116863"/>
    <n v="3613"/>
    <x v="1680"/>
    <d v="2021-08-12T00:52:00"/>
    <d v="2021-08-12T01:03:00"/>
    <d v="2021-08-12T01:59:00"/>
    <x v="0"/>
    <s v="Москва"/>
    <s v="Эконом"/>
  </r>
  <r>
    <n v="117296"/>
    <n v="1145"/>
    <x v="1681"/>
    <d v="2021-08-25T08:46:00"/>
    <d v="2021-08-25T08:58:00"/>
    <d v="2021-08-25T09:16:00"/>
    <x v="0"/>
    <s v="Москва"/>
    <s v="Эконом"/>
  </r>
  <r>
    <n v="117559"/>
    <n v="3659"/>
    <x v="1682"/>
    <d v="2021-08-18T20:47:00"/>
    <d v="2021-08-18T21:02:00"/>
    <d v="2021-08-18T22:04:00"/>
    <x v="3"/>
    <s v="Санкт-Петербург"/>
    <s v="Эконом"/>
  </r>
  <r>
    <n v="116793"/>
    <n v="3305"/>
    <x v="1683"/>
    <d v="2021-08-26T01:17:00"/>
    <d v="2021-08-26T01:22:00"/>
    <d v="2021-08-26T01:42:00"/>
    <x v="0"/>
    <s v="Москва"/>
    <s v="Эконом"/>
  </r>
  <r>
    <n v="117598"/>
    <m/>
    <x v="1684"/>
    <m/>
    <m/>
    <m/>
    <x v="0"/>
    <s v="Москва"/>
    <s v="Эконом"/>
  </r>
  <r>
    <n v="117134"/>
    <n v="2124"/>
    <x v="1685"/>
    <d v="2021-08-04T22:18:00"/>
    <d v="2021-08-04T22:24:00"/>
    <d v="2021-08-04T23:00:00"/>
    <x v="0"/>
    <s v="Москва"/>
    <s v="Эконом"/>
  </r>
  <r>
    <n v="117654"/>
    <n v="3082"/>
    <x v="1686"/>
    <d v="2021-08-18T14:41:00"/>
    <d v="2021-08-18T14:51:00"/>
    <d v="2021-08-18T15:14:00"/>
    <x v="0"/>
    <s v="Москва"/>
    <s v="Эконом"/>
  </r>
  <r>
    <n v="118643"/>
    <n v="1877"/>
    <x v="1687"/>
    <d v="2021-08-14T13:20:00"/>
    <d v="2021-08-14T13:35:00"/>
    <d v="2021-08-14T14:17:00"/>
    <x v="1"/>
    <s v="Москва"/>
    <s v="Комфорт"/>
  </r>
  <r>
    <n v="118075"/>
    <n v="4468"/>
    <x v="1688"/>
    <d v="2021-08-25T11:49:00"/>
    <d v="2021-08-25T11:51:00"/>
    <d v="2021-08-25T12:32:00"/>
    <x v="1"/>
    <s v="Москва"/>
    <s v="Комфорт"/>
  </r>
  <r>
    <n v="117203"/>
    <n v="2861"/>
    <x v="1689"/>
    <d v="2021-08-10T16:57:00"/>
    <d v="2021-08-10T17:11:00"/>
    <d v="2021-08-10T18:01:00"/>
    <x v="0"/>
    <s v="Москва"/>
    <s v="Эконом"/>
  </r>
  <r>
    <n v="118730"/>
    <m/>
    <x v="1690"/>
    <m/>
    <m/>
    <m/>
    <x v="0"/>
    <s v="Москва"/>
    <s v="Эконом"/>
  </r>
  <r>
    <n v="117759"/>
    <n v="1224"/>
    <x v="1691"/>
    <d v="2021-08-27T13:49:00"/>
    <d v="2021-08-27T13:53:00"/>
    <d v="2021-08-27T14:26:00"/>
    <x v="1"/>
    <s v="Москва"/>
    <s v="Комфорт"/>
  </r>
  <r>
    <n v="117894"/>
    <n v="4161"/>
    <x v="1692"/>
    <d v="2021-08-08T13:02:00"/>
    <d v="2021-08-08T13:17:00"/>
    <d v="2021-08-08T14:00:00"/>
    <x v="1"/>
    <s v="Москва"/>
    <s v="Комфорт"/>
  </r>
  <r>
    <n v="118409"/>
    <n v="4351"/>
    <x v="1693"/>
    <d v="2021-08-03T06:58:00"/>
    <d v="2021-08-03T07:02:00"/>
    <d v="2021-08-03T07:59:00"/>
    <x v="0"/>
    <s v="Москва"/>
    <s v="Эконом"/>
  </r>
  <r>
    <n v="117920"/>
    <m/>
    <x v="1694"/>
    <m/>
    <m/>
    <m/>
    <x v="1"/>
    <s v="Москва"/>
    <s v="Комфорт"/>
  </r>
  <r>
    <n v="118684"/>
    <n v="1564"/>
    <x v="1695"/>
    <d v="2021-08-29T12:34:00"/>
    <d v="2021-08-29T12:44:00"/>
    <d v="2021-08-29T13:03:00"/>
    <x v="0"/>
    <s v="Москва"/>
    <s v="Эконом"/>
  </r>
  <r>
    <n v="117821"/>
    <n v="4339"/>
    <x v="1696"/>
    <d v="2021-08-28T07:32:00"/>
    <d v="2021-08-28T07:40:00"/>
    <d v="2021-08-28T08:09:00"/>
    <x v="0"/>
    <s v="Москва"/>
    <s v="Эконом"/>
  </r>
  <r>
    <n v="117903"/>
    <n v="1185"/>
    <x v="1697"/>
    <d v="2021-08-03T00:43:00"/>
    <m/>
    <m/>
    <x v="0"/>
    <s v="Москва"/>
    <s v="Эконом"/>
  </r>
  <r>
    <n v="117192"/>
    <m/>
    <x v="1698"/>
    <m/>
    <m/>
    <m/>
    <x v="3"/>
    <s v="Санкт-Петербург"/>
    <s v="Эконом"/>
  </r>
  <r>
    <n v="118533"/>
    <n v="3947"/>
    <x v="1699"/>
    <d v="2021-08-13T01:05:00"/>
    <d v="2021-08-13T01:07:00"/>
    <d v="2021-08-13T02:05:00"/>
    <x v="2"/>
    <s v="Санкт-Петербург"/>
    <s v="Комфорт"/>
  </r>
  <r>
    <n v="118035"/>
    <n v="3133"/>
    <x v="1700"/>
    <d v="2021-08-29T22:07:00"/>
    <d v="2021-08-29T22:18:00"/>
    <d v="2021-08-29T22:47:00"/>
    <x v="0"/>
    <s v="Москва"/>
    <s v="Эконом"/>
  </r>
  <r>
    <n v="118301"/>
    <n v="2597"/>
    <x v="1701"/>
    <d v="2021-08-05T11:34:00"/>
    <d v="2021-08-05T11:48:00"/>
    <d v="2021-08-05T11:59:00"/>
    <x v="0"/>
    <s v="Москва"/>
    <s v="Эконом"/>
  </r>
  <r>
    <n v="118526"/>
    <n v="3515"/>
    <x v="1702"/>
    <d v="2021-08-18T01:16:00"/>
    <d v="2021-08-18T01:28:00"/>
    <d v="2021-08-18T02:13:00"/>
    <x v="0"/>
    <s v="Москва"/>
    <s v="Эконом"/>
  </r>
  <r>
    <n v="118072"/>
    <n v="3857"/>
    <x v="1703"/>
    <d v="2021-08-05T00:16:00"/>
    <d v="2021-08-05T00:20:00"/>
    <d v="2021-08-05T01:05:00"/>
    <x v="3"/>
    <s v="Санкт-Петербург"/>
    <s v="Эконом"/>
  </r>
  <r>
    <n v="116810"/>
    <n v="4623"/>
    <x v="1704"/>
    <d v="2021-08-14T11:51:00"/>
    <d v="2021-08-14T12:06:00"/>
    <d v="2021-08-14T12:33:00"/>
    <x v="1"/>
    <s v="Москва"/>
    <s v="Комфорт"/>
  </r>
  <r>
    <n v="118145"/>
    <n v="2066"/>
    <x v="1705"/>
    <d v="2021-08-15T03:23:00"/>
    <d v="2021-08-15T03:30:00"/>
    <d v="2021-08-15T03:42:00"/>
    <x v="1"/>
    <s v="Москва"/>
    <s v="Комфорт"/>
  </r>
  <r>
    <n v="116886"/>
    <n v="1960"/>
    <x v="1706"/>
    <d v="2021-08-28T01:33:00"/>
    <d v="2021-08-28T01:36:00"/>
    <d v="2021-08-28T02:19:00"/>
    <x v="3"/>
    <s v="Санкт-Петербург"/>
    <s v="Эконом"/>
  </r>
  <r>
    <n v="116957"/>
    <n v="3088"/>
    <x v="1707"/>
    <d v="2021-08-12T12:37:00"/>
    <d v="2021-08-12T12:46:00"/>
    <d v="2021-08-12T13:03:00"/>
    <x v="1"/>
    <s v="Москва"/>
    <s v="Комфорт"/>
  </r>
  <r>
    <n v="118722"/>
    <n v="4063"/>
    <x v="1708"/>
    <d v="2021-08-20T17:49:00"/>
    <d v="2021-08-20T17:54:00"/>
    <d v="2021-08-20T18:24:00"/>
    <x v="1"/>
    <s v="Москва"/>
    <s v="Комфорт"/>
  </r>
  <r>
    <n v="118283"/>
    <n v="276"/>
    <x v="1709"/>
    <d v="2021-08-12T05:32:00"/>
    <m/>
    <m/>
    <x v="0"/>
    <s v="Москва"/>
    <s v="Эконом"/>
  </r>
  <r>
    <n v="118603"/>
    <n v="3957"/>
    <x v="1710"/>
    <d v="2021-08-16T18:58:00"/>
    <d v="2021-08-16T19:09:00"/>
    <d v="2021-08-16T19:58:00"/>
    <x v="0"/>
    <s v="Москва"/>
    <s v="Эконом"/>
  </r>
  <r>
    <n v="118292"/>
    <n v="4267"/>
    <x v="1711"/>
    <m/>
    <m/>
    <m/>
    <x v="1"/>
    <s v="Москва"/>
    <s v="Комфорт"/>
  </r>
  <r>
    <n v="117347"/>
    <n v="1098"/>
    <x v="1712"/>
    <d v="2021-08-13T23:54:00"/>
    <d v="2021-08-13T23:56:00"/>
    <d v="2021-08-14T00:04:00"/>
    <x v="0"/>
    <s v="Москва"/>
    <s v="Эконом"/>
  </r>
  <r>
    <n v="117467"/>
    <n v="1030"/>
    <x v="1713"/>
    <d v="2021-08-09T23:25:00"/>
    <m/>
    <m/>
    <x v="0"/>
    <s v="Москва"/>
    <s v="Эконом"/>
  </r>
  <r>
    <n v="117133"/>
    <m/>
    <x v="1714"/>
    <m/>
    <m/>
    <m/>
    <x v="3"/>
    <s v="Санкт-Петербург"/>
    <s v="Эконом"/>
  </r>
  <r>
    <n v="116935"/>
    <n v="608"/>
    <x v="1715"/>
    <d v="2021-08-31T00:02:00"/>
    <d v="2021-08-31T00:07:00"/>
    <d v="2021-08-31T00:21:00"/>
    <x v="1"/>
    <s v="Москва"/>
    <s v="Комфорт"/>
  </r>
  <r>
    <n v="117224"/>
    <m/>
    <x v="469"/>
    <m/>
    <m/>
    <m/>
    <x v="1"/>
    <s v="Москва"/>
    <s v="Комфорт"/>
  </r>
  <r>
    <n v="118206"/>
    <n v="116"/>
    <x v="1716"/>
    <d v="2021-08-20T10:55:00"/>
    <m/>
    <m/>
    <x v="0"/>
    <s v="Москва"/>
    <s v="Эконом"/>
  </r>
  <r>
    <n v="117522"/>
    <m/>
    <x v="1717"/>
    <m/>
    <m/>
    <m/>
    <x v="1"/>
    <s v="Москва"/>
    <s v="Комфорт"/>
  </r>
  <r>
    <n v="116936"/>
    <n v="4237"/>
    <x v="1718"/>
    <m/>
    <m/>
    <m/>
    <x v="0"/>
    <s v="Москва"/>
    <s v="Эконом"/>
  </r>
  <r>
    <n v="118714"/>
    <m/>
    <x v="1719"/>
    <m/>
    <m/>
    <m/>
    <x v="0"/>
    <s v="Москва"/>
    <s v="Эконом"/>
  </r>
  <r>
    <n v="117562"/>
    <n v="4555"/>
    <x v="1720"/>
    <d v="2021-08-22T18:02:00"/>
    <m/>
    <m/>
    <x v="0"/>
    <s v="Москва"/>
    <s v="Эконом"/>
  </r>
  <r>
    <n v="118065"/>
    <n v="2852"/>
    <x v="1721"/>
    <m/>
    <m/>
    <m/>
    <x v="0"/>
    <s v="Москва"/>
    <s v="Эконом"/>
  </r>
  <r>
    <n v="118528"/>
    <n v="1086"/>
    <x v="1722"/>
    <d v="2021-08-10T22:10:00"/>
    <d v="2021-08-10T22:22:00"/>
    <d v="2021-08-10T23:08:00"/>
    <x v="1"/>
    <s v="Москва"/>
    <s v="Комфорт"/>
  </r>
  <r>
    <n v="118517"/>
    <m/>
    <x v="1723"/>
    <m/>
    <m/>
    <m/>
    <x v="0"/>
    <s v="Москва"/>
    <s v="Эконом"/>
  </r>
  <r>
    <n v="118267"/>
    <n v="344"/>
    <x v="1724"/>
    <d v="2021-08-09T04:27:00"/>
    <d v="2021-08-09T04:35:00"/>
    <d v="2021-08-09T05:10:00"/>
    <x v="0"/>
    <s v="Москва"/>
    <s v="Эконом"/>
  </r>
  <r>
    <n v="118356"/>
    <n v="1406"/>
    <x v="1725"/>
    <d v="2021-08-01T13:07:00"/>
    <d v="2021-08-01T13:16:00"/>
    <d v="2021-08-01T13:51:00"/>
    <x v="3"/>
    <s v="Санкт-Петербург"/>
    <s v="Эконом"/>
  </r>
  <r>
    <n v="118442"/>
    <n v="2421"/>
    <x v="1726"/>
    <m/>
    <m/>
    <m/>
    <x v="1"/>
    <s v="Москва"/>
    <s v="Комфорт"/>
  </r>
  <r>
    <n v="118360"/>
    <n v="2425"/>
    <x v="1727"/>
    <d v="2021-08-03T12:53:00"/>
    <d v="2021-08-03T12:59:00"/>
    <d v="2021-08-03T13:14:00"/>
    <x v="1"/>
    <s v="Москва"/>
    <s v="Комфорт"/>
  </r>
  <r>
    <n v="117961"/>
    <n v="858"/>
    <x v="1728"/>
    <d v="2021-08-26T20:11:00"/>
    <d v="2021-08-26T20:17:00"/>
    <d v="2021-08-26T21:04:00"/>
    <x v="1"/>
    <s v="Москва"/>
    <s v="Комфорт"/>
  </r>
  <r>
    <n v="118091"/>
    <m/>
    <x v="1729"/>
    <m/>
    <m/>
    <m/>
    <x v="1"/>
    <s v="Москва"/>
    <s v="Комфорт"/>
  </r>
  <r>
    <n v="117602"/>
    <m/>
    <x v="1730"/>
    <m/>
    <m/>
    <m/>
    <x v="1"/>
    <s v="Москва"/>
    <s v="Комфорт"/>
  </r>
  <r>
    <n v="117926"/>
    <n v="4999"/>
    <x v="1731"/>
    <d v="2021-08-07T11:59:00"/>
    <d v="2021-08-07T12:09:00"/>
    <d v="2021-08-07T12:21:00"/>
    <x v="0"/>
    <s v="Москва"/>
    <s v="Эконом"/>
  </r>
  <r>
    <n v="117743"/>
    <m/>
    <x v="1732"/>
    <m/>
    <m/>
    <m/>
    <x v="3"/>
    <s v="Санкт-Петербург"/>
    <s v="Эконом"/>
  </r>
  <r>
    <n v="118082"/>
    <n v="4440"/>
    <x v="1733"/>
    <d v="2021-08-23T23:35:00"/>
    <d v="2021-08-23T23:42:00"/>
    <d v="2021-08-24T00:25:00"/>
    <x v="3"/>
    <s v="Санкт-Петербург"/>
    <s v="Эконом"/>
  </r>
  <r>
    <n v="118744"/>
    <m/>
    <x v="1734"/>
    <m/>
    <m/>
    <m/>
    <x v="0"/>
    <s v="Москва"/>
    <s v="Эконом"/>
  </r>
  <r>
    <n v="118363"/>
    <m/>
    <x v="1735"/>
    <m/>
    <m/>
    <m/>
    <x v="3"/>
    <s v="Санкт-Петербург"/>
    <s v="Эконом"/>
  </r>
  <r>
    <n v="118556"/>
    <m/>
    <x v="1736"/>
    <m/>
    <m/>
    <m/>
    <x v="3"/>
    <s v="Санкт-Петербург"/>
    <s v="Эконом"/>
  </r>
  <r>
    <n v="118153"/>
    <n v="1614"/>
    <x v="1737"/>
    <d v="2021-08-24T08:27:00"/>
    <d v="2021-08-24T08:38:00"/>
    <d v="2021-08-24T09:06:00"/>
    <x v="1"/>
    <s v="Москва"/>
    <s v="Комфорт"/>
  </r>
  <r>
    <n v="116971"/>
    <n v="3585"/>
    <x v="1738"/>
    <d v="2021-08-06T23:34:00"/>
    <m/>
    <m/>
    <x v="0"/>
    <s v="Москва"/>
    <s v="Эконом"/>
  </r>
  <r>
    <n v="118291"/>
    <m/>
    <x v="1410"/>
    <m/>
    <m/>
    <m/>
    <x v="2"/>
    <s v="Санкт-Петербург"/>
    <s v="Комфорт"/>
  </r>
  <r>
    <n v="117060"/>
    <n v="1321"/>
    <x v="1739"/>
    <d v="2021-08-28T21:41:00"/>
    <m/>
    <m/>
    <x v="0"/>
    <s v="Москва"/>
    <s v="Эконом"/>
  </r>
  <r>
    <n v="117074"/>
    <n v="4857"/>
    <x v="1740"/>
    <d v="2021-08-01T03:42:00"/>
    <d v="2021-08-01T03:56:00"/>
    <d v="2021-08-01T04:41:00"/>
    <x v="1"/>
    <s v="Москва"/>
    <s v="Комфорт"/>
  </r>
  <r>
    <n v="117324"/>
    <n v="3306"/>
    <x v="1741"/>
    <d v="2021-08-30T02:09:00"/>
    <d v="2021-08-30T02:20:00"/>
    <d v="2021-08-30T03:09:00"/>
    <x v="3"/>
    <s v="Санкт-Петербург"/>
    <s v="Эконом"/>
  </r>
  <r>
    <n v="118046"/>
    <n v="3292"/>
    <x v="1742"/>
    <d v="2021-08-13T07:44:00"/>
    <m/>
    <m/>
    <x v="0"/>
    <s v="Москва"/>
    <s v="Эконом"/>
  </r>
  <r>
    <n v="117988"/>
    <n v="856"/>
    <x v="1743"/>
    <d v="2021-08-01T11:37:00"/>
    <d v="2021-08-01T11:42:00"/>
    <d v="2021-08-01T12:12:00"/>
    <x v="3"/>
    <s v="Санкт-Петербург"/>
    <s v="Эконом"/>
  </r>
  <r>
    <n v="117831"/>
    <n v="4"/>
    <x v="1744"/>
    <d v="2021-08-08T00:13:00"/>
    <d v="2021-08-08T00:16:00"/>
    <d v="2021-08-08T00:36:00"/>
    <x v="2"/>
    <s v="Санкт-Петербург"/>
    <s v="Комфорт"/>
  </r>
  <r>
    <n v="118132"/>
    <n v="4433"/>
    <x v="1745"/>
    <d v="2021-08-27T20:28:00"/>
    <d v="2021-08-27T20:31:00"/>
    <d v="2021-08-27T21:04:00"/>
    <x v="1"/>
    <s v="Москва"/>
    <s v="Комфорт"/>
  </r>
  <r>
    <n v="116820"/>
    <m/>
    <x v="1746"/>
    <m/>
    <m/>
    <m/>
    <x v="1"/>
    <s v="Москва"/>
    <s v="Комфорт"/>
  </r>
  <r>
    <n v="117428"/>
    <n v="1775"/>
    <x v="1747"/>
    <d v="2021-08-24T05:44:00"/>
    <d v="2021-08-24T05:50:00"/>
    <d v="2021-08-24T06:14:00"/>
    <x v="1"/>
    <s v="Москва"/>
    <s v="Комфорт"/>
  </r>
  <r>
    <n v="118003"/>
    <n v="3731"/>
    <x v="1748"/>
    <d v="2021-08-10T06:49:00"/>
    <d v="2021-08-10T07:03:00"/>
    <d v="2021-08-10T07:57:00"/>
    <x v="0"/>
    <s v="Москва"/>
    <s v="Эконом"/>
  </r>
  <r>
    <n v="118628"/>
    <n v="3472"/>
    <x v="992"/>
    <d v="2021-08-05T14:11:00"/>
    <d v="2021-08-05T14:15:00"/>
    <d v="2021-08-05T14:36:00"/>
    <x v="1"/>
    <s v="Москва"/>
    <s v="Комфорт"/>
  </r>
  <r>
    <n v="116857"/>
    <n v="1706"/>
    <x v="1749"/>
    <d v="2021-08-20T14:41:00"/>
    <d v="2021-08-20T14:55:00"/>
    <d v="2021-08-20T15:33:00"/>
    <x v="3"/>
    <s v="Санкт-Петербург"/>
    <s v="Эконом"/>
  </r>
  <r>
    <n v="117646"/>
    <n v="373"/>
    <x v="1750"/>
    <d v="2021-08-05T22:21:00"/>
    <d v="2021-08-05T22:28:00"/>
    <d v="2021-08-05T23:25:00"/>
    <x v="3"/>
    <s v="Санкт-Петербург"/>
    <s v="Эконом"/>
  </r>
  <r>
    <n v="116851"/>
    <n v="2570"/>
    <x v="1751"/>
    <d v="2021-08-24T00:22:00"/>
    <m/>
    <m/>
    <x v="0"/>
    <s v="Москва"/>
    <s v="Эконом"/>
  </r>
  <r>
    <n v="116986"/>
    <n v="1675"/>
    <x v="1752"/>
    <d v="2021-08-01T21:48:00"/>
    <m/>
    <m/>
    <x v="3"/>
    <s v="Санкт-Петербург"/>
    <s v="Эконом"/>
  </r>
  <r>
    <n v="118734"/>
    <m/>
    <x v="1753"/>
    <m/>
    <m/>
    <m/>
    <x v="3"/>
    <s v="Санкт-Петербург"/>
    <s v="Эконом"/>
  </r>
  <r>
    <n v="117918"/>
    <n v="3180"/>
    <x v="1754"/>
    <d v="2021-08-05T00:48:00"/>
    <d v="2021-08-05T01:03:00"/>
    <d v="2021-08-05T01:45:00"/>
    <x v="3"/>
    <s v="Санкт-Петербург"/>
    <s v="Эконом"/>
  </r>
  <r>
    <n v="117228"/>
    <n v="3115"/>
    <x v="1755"/>
    <d v="2021-08-17T08:11:00"/>
    <d v="2021-08-17T08:25:00"/>
    <d v="2021-08-17T09:20:00"/>
    <x v="3"/>
    <s v="Санкт-Петербург"/>
    <s v="Эконом"/>
  </r>
  <r>
    <n v="117768"/>
    <m/>
    <x v="1756"/>
    <m/>
    <m/>
    <m/>
    <x v="0"/>
    <s v="Москва"/>
    <s v="Эконом"/>
  </r>
  <r>
    <n v="118368"/>
    <n v="3402"/>
    <x v="1757"/>
    <m/>
    <m/>
    <m/>
    <x v="1"/>
    <s v="Москва"/>
    <s v="Комфорт"/>
  </r>
  <r>
    <n v="117308"/>
    <n v="2584"/>
    <x v="1758"/>
    <d v="2021-08-22T13:47:00"/>
    <d v="2021-08-22T13:59:00"/>
    <d v="2021-08-22T14:34:00"/>
    <x v="0"/>
    <s v="Москва"/>
    <s v="Эконом"/>
  </r>
  <r>
    <n v="117397"/>
    <n v="2455"/>
    <x v="1759"/>
    <d v="2021-08-16T21:14:00"/>
    <d v="2021-08-16T21:19:00"/>
    <d v="2021-08-16T21:46:00"/>
    <x v="3"/>
    <s v="Санкт-Петербург"/>
    <s v="Эконом"/>
  </r>
  <r>
    <n v="118641"/>
    <n v="614"/>
    <x v="1760"/>
    <d v="2021-08-08T13:14:00"/>
    <d v="2021-08-08T13:25:00"/>
    <d v="2021-08-08T14:04:00"/>
    <x v="1"/>
    <s v="Москва"/>
    <s v="Комфорт"/>
  </r>
  <r>
    <n v="116914"/>
    <n v="4329"/>
    <x v="1761"/>
    <d v="2021-08-27T10:38:00"/>
    <d v="2021-08-27T10:44:00"/>
    <d v="2021-08-27T10:59:00"/>
    <x v="0"/>
    <s v="Москва"/>
    <s v="Эконом"/>
  </r>
  <r>
    <n v="117783"/>
    <n v="2287"/>
    <x v="1762"/>
    <m/>
    <m/>
    <m/>
    <x v="0"/>
    <s v="Москва"/>
    <s v="Эконом"/>
  </r>
  <r>
    <n v="117570"/>
    <n v="1585"/>
    <x v="1763"/>
    <d v="2021-08-29T02:40:00"/>
    <m/>
    <m/>
    <x v="0"/>
    <s v="Москва"/>
    <s v="Эконом"/>
  </r>
  <r>
    <n v="117741"/>
    <n v="3239"/>
    <x v="1764"/>
    <d v="2021-08-15T02:10:00"/>
    <d v="2021-08-15T02:17:00"/>
    <d v="2021-08-15T03:08:00"/>
    <x v="1"/>
    <s v="Москва"/>
    <s v="Комфорт"/>
  </r>
  <r>
    <n v="117601"/>
    <m/>
    <x v="1765"/>
    <m/>
    <m/>
    <m/>
    <x v="0"/>
    <s v="Москва"/>
    <s v="Эконом"/>
  </r>
  <r>
    <n v="116896"/>
    <n v="818"/>
    <x v="1766"/>
    <d v="2021-08-24T18:00:00"/>
    <d v="2021-08-24T18:11:00"/>
    <d v="2021-08-24T18:24:00"/>
    <x v="3"/>
    <s v="Санкт-Петербург"/>
    <s v="Эконом"/>
  </r>
  <r>
    <n v="118696"/>
    <n v="3373"/>
    <x v="1767"/>
    <m/>
    <m/>
    <m/>
    <x v="1"/>
    <s v="Москва"/>
    <s v="Комфорт"/>
  </r>
  <r>
    <n v="118427"/>
    <n v="754"/>
    <x v="1768"/>
    <d v="2021-08-11T16:44:00"/>
    <d v="2021-08-11T16:51:00"/>
    <d v="2021-08-11T17:50:00"/>
    <x v="3"/>
    <s v="Санкт-Петербург"/>
    <s v="Эконом"/>
  </r>
  <r>
    <n v="118342"/>
    <n v="829"/>
    <x v="1769"/>
    <d v="2021-08-07T01:03:00"/>
    <d v="2021-08-07T01:17:00"/>
    <d v="2021-08-07T01:43:00"/>
    <x v="3"/>
    <s v="Санкт-Петербург"/>
    <s v="Эконом"/>
  </r>
  <r>
    <n v="117018"/>
    <n v="3457"/>
    <x v="1770"/>
    <d v="2021-08-17T15:29:00"/>
    <d v="2021-08-17T15:43:00"/>
    <d v="2021-08-17T16:26:00"/>
    <x v="1"/>
    <s v="Москва"/>
    <s v="Комфорт"/>
  </r>
  <r>
    <n v="118572"/>
    <n v="2966"/>
    <x v="1771"/>
    <d v="2021-08-05T00:28:00"/>
    <m/>
    <m/>
    <x v="0"/>
    <s v="Москва"/>
    <s v="Эконом"/>
  </r>
  <r>
    <n v="118772"/>
    <n v="4180"/>
    <x v="1772"/>
    <d v="2021-08-09T17:15:00"/>
    <d v="2021-08-09T17:29:00"/>
    <d v="2021-08-09T18:13:00"/>
    <x v="2"/>
    <s v="Санкт-Петербург"/>
    <s v="Комфорт"/>
  </r>
  <r>
    <n v="117804"/>
    <m/>
    <x v="1773"/>
    <m/>
    <m/>
    <m/>
    <x v="0"/>
    <s v="Москва"/>
    <s v="Эконом"/>
  </r>
  <r>
    <n v="117667"/>
    <m/>
    <x v="1774"/>
    <m/>
    <m/>
    <m/>
    <x v="0"/>
    <s v="Москва"/>
    <s v="Эконом"/>
  </r>
  <r>
    <n v="118009"/>
    <n v="85"/>
    <x v="1775"/>
    <d v="2021-08-19T02:25:00"/>
    <m/>
    <m/>
    <x v="0"/>
    <s v="Москва"/>
    <s v="Эконом"/>
  </r>
  <r>
    <n v="117872"/>
    <m/>
    <x v="1776"/>
    <m/>
    <m/>
    <m/>
    <x v="1"/>
    <s v="Москва"/>
    <s v="Комфорт"/>
  </r>
  <r>
    <n v="117438"/>
    <n v="2988"/>
    <x v="1777"/>
    <d v="2021-08-06T06:35:00"/>
    <d v="2021-08-06T06:40:00"/>
    <d v="2021-08-06T06:51:00"/>
    <x v="1"/>
    <s v="Москва"/>
    <s v="Комфорт"/>
  </r>
  <r>
    <n v="117262"/>
    <m/>
    <x v="1778"/>
    <m/>
    <m/>
    <m/>
    <x v="0"/>
    <s v="Москва"/>
    <s v="Эконом"/>
  </r>
  <r>
    <n v="117317"/>
    <n v="2440"/>
    <x v="1779"/>
    <m/>
    <m/>
    <m/>
    <x v="1"/>
    <s v="Москва"/>
    <s v="Комфорт"/>
  </r>
  <r>
    <n v="118391"/>
    <n v="4593"/>
    <x v="1780"/>
    <d v="2021-08-02T20:52:00"/>
    <d v="2021-08-02T20:57:00"/>
    <m/>
    <x v="0"/>
    <s v="Москва"/>
    <s v="Эконом"/>
  </r>
  <r>
    <n v="118594"/>
    <n v="4110"/>
    <x v="1781"/>
    <d v="2021-08-11T19:29:00"/>
    <d v="2021-08-11T19:38:00"/>
    <d v="2021-08-11T20:21:00"/>
    <x v="2"/>
    <s v="Санкт-Петербург"/>
    <s v="Комфорт"/>
  </r>
  <r>
    <n v="117876"/>
    <m/>
    <x v="1782"/>
    <m/>
    <m/>
    <m/>
    <x v="0"/>
    <s v="Москва"/>
    <s v="Эконом"/>
  </r>
  <r>
    <n v="118732"/>
    <m/>
    <x v="1783"/>
    <m/>
    <m/>
    <m/>
    <x v="0"/>
    <s v="Москва"/>
    <s v="Эконом"/>
  </r>
  <r>
    <n v="118012"/>
    <n v="4188"/>
    <x v="1784"/>
    <d v="2021-08-15T00:51:00"/>
    <m/>
    <m/>
    <x v="0"/>
    <s v="Москва"/>
    <s v="Эконом"/>
  </r>
  <r>
    <n v="117276"/>
    <n v="3092"/>
    <x v="1785"/>
    <d v="2021-08-30T08:28:00"/>
    <d v="2021-08-30T08:35:00"/>
    <d v="2021-08-30T08:51:00"/>
    <x v="0"/>
    <s v="Москва"/>
    <s v="Эконом"/>
  </r>
  <r>
    <n v="117091"/>
    <m/>
    <x v="1786"/>
    <m/>
    <m/>
    <m/>
    <x v="0"/>
    <s v="Москва"/>
    <s v="Эконом"/>
  </r>
  <r>
    <n v="117285"/>
    <n v="2704"/>
    <x v="1787"/>
    <d v="2021-08-17T09:03:00"/>
    <m/>
    <m/>
    <x v="2"/>
    <s v="Санкт-Петербург"/>
    <s v="Комфорт"/>
  </r>
  <r>
    <n v="118652"/>
    <n v="1789"/>
    <x v="1788"/>
    <d v="2021-08-25T02:58:00"/>
    <d v="2021-08-25T03:04:00"/>
    <d v="2021-08-25T03:37:00"/>
    <x v="0"/>
    <s v="Москва"/>
    <s v="Эконом"/>
  </r>
  <r>
    <n v="117740"/>
    <n v="3660"/>
    <x v="1789"/>
    <d v="2021-08-12T20:01:00"/>
    <d v="2021-08-12T20:11:00"/>
    <d v="2021-08-12T20:37:00"/>
    <x v="2"/>
    <s v="Санкт-Петербург"/>
    <s v="Комфорт"/>
  </r>
  <r>
    <n v="117878"/>
    <m/>
    <x v="1790"/>
    <m/>
    <m/>
    <m/>
    <x v="0"/>
    <s v="Москва"/>
    <s v="Эконом"/>
  </r>
  <r>
    <n v="117004"/>
    <n v="4004"/>
    <x v="1791"/>
    <d v="2021-08-09T22:53:00"/>
    <m/>
    <m/>
    <x v="0"/>
    <s v="Москва"/>
    <s v="Эконом"/>
  </r>
  <r>
    <n v="118140"/>
    <m/>
    <x v="1792"/>
    <m/>
    <m/>
    <m/>
    <x v="0"/>
    <s v="Москва"/>
    <s v="Эконом"/>
  </r>
  <r>
    <n v="117173"/>
    <m/>
    <x v="1793"/>
    <m/>
    <m/>
    <m/>
    <x v="0"/>
    <s v="Москва"/>
    <s v="Эконом"/>
  </r>
  <r>
    <n v="118310"/>
    <n v="4450"/>
    <x v="1794"/>
    <m/>
    <m/>
    <m/>
    <x v="0"/>
    <s v="Москва"/>
    <s v="Эконом"/>
  </r>
  <r>
    <n v="117503"/>
    <n v="1559"/>
    <x v="1795"/>
    <m/>
    <m/>
    <m/>
    <x v="2"/>
    <s v="Санкт-Петербург"/>
    <s v="Комфорт"/>
  </r>
  <r>
    <n v="117110"/>
    <n v="1458"/>
    <x v="1796"/>
    <d v="2021-08-29T10:45:00"/>
    <d v="2021-08-29T10:53:00"/>
    <d v="2021-08-29T11:41:00"/>
    <x v="3"/>
    <s v="Санкт-Петербург"/>
    <s v="Эконом"/>
  </r>
  <r>
    <n v="117696"/>
    <m/>
    <x v="1797"/>
    <m/>
    <m/>
    <m/>
    <x v="1"/>
    <s v="Москва"/>
    <s v="Комфорт"/>
  </r>
  <r>
    <n v="117008"/>
    <n v="3903"/>
    <x v="1798"/>
    <d v="2021-08-20T02:18:00"/>
    <m/>
    <m/>
    <x v="1"/>
    <s v="Москва"/>
    <s v="Комфорт"/>
  </r>
  <r>
    <n v="117251"/>
    <n v="3933"/>
    <x v="1799"/>
    <d v="2021-08-30T16:38:00"/>
    <m/>
    <m/>
    <x v="1"/>
    <s v="Москва"/>
    <s v="Комфорт"/>
  </r>
  <r>
    <n v="117346"/>
    <n v="2991"/>
    <x v="1800"/>
    <d v="2021-08-02T17:32:00"/>
    <d v="2021-08-02T17:40:00"/>
    <d v="2021-08-02T18:33:00"/>
    <x v="0"/>
    <s v="Москва"/>
    <s v="Эконом"/>
  </r>
  <r>
    <n v="118524"/>
    <n v="2933"/>
    <x v="1801"/>
    <d v="2021-08-04T09:29:00"/>
    <d v="2021-08-04T09:31:00"/>
    <d v="2021-08-04T09:42:00"/>
    <x v="1"/>
    <s v="Москва"/>
    <s v="Комфорт"/>
  </r>
  <r>
    <n v="117688"/>
    <n v="733"/>
    <x v="1802"/>
    <d v="2021-08-23T09:53:00"/>
    <d v="2021-08-23T10:04:00"/>
    <d v="2021-08-23T10:18:00"/>
    <x v="0"/>
    <s v="Москва"/>
    <s v="Эконом"/>
  </r>
  <r>
    <n v="117660"/>
    <n v="508"/>
    <x v="1803"/>
    <d v="2021-08-28T19:42:00"/>
    <d v="2021-08-28T19:48:00"/>
    <d v="2021-08-28T20:26:00"/>
    <x v="1"/>
    <s v="Москва"/>
    <s v="Комфорт"/>
  </r>
  <r>
    <n v="117934"/>
    <n v="1321"/>
    <x v="1804"/>
    <d v="2021-08-30T16:46:00"/>
    <d v="2021-08-30T17:01:00"/>
    <d v="2021-08-30T17:38:00"/>
    <x v="1"/>
    <s v="Москва"/>
    <s v="Комфорт"/>
  </r>
  <r>
    <n v="118354"/>
    <n v="4817"/>
    <x v="1805"/>
    <d v="2021-08-20T20:19:00"/>
    <d v="2021-08-20T20:29:00"/>
    <d v="2021-08-20T21:20:00"/>
    <x v="2"/>
    <s v="Санкт-Петербург"/>
    <s v="Комфорт"/>
  </r>
  <r>
    <n v="117615"/>
    <n v="1839"/>
    <x v="1806"/>
    <d v="2021-08-18T08:01:00"/>
    <m/>
    <m/>
    <x v="3"/>
    <s v="Санкт-Петербург"/>
    <s v="Эконом"/>
  </r>
  <r>
    <n v="117704"/>
    <n v="3784"/>
    <x v="1807"/>
    <d v="2021-08-16T04:18:00"/>
    <d v="2021-08-16T04:33:00"/>
    <d v="2021-08-16T05:16:00"/>
    <x v="0"/>
    <s v="Москва"/>
    <s v="Эконом"/>
  </r>
  <r>
    <n v="118645"/>
    <n v="2225"/>
    <x v="1808"/>
    <d v="2021-08-27T19:48:00"/>
    <m/>
    <m/>
    <x v="0"/>
    <s v="Москва"/>
    <s v="Эконом"/>
  </r>
  <r>
    <n v="118469"/>
    <m/>
    <x v="1809"/>
    <m/>
    <m/>
    <m/>
    <x v="3"/>
    <s v="Санкт-Петербург"/>
    <s v="Эконом"/>
  </r>
  <r>
    <n v="117332"/>
    <n v="4217"/>
    <x v="1810"/>
    <d v="2021-08-26T13:38:00"/>
    <d v="2021-08-26T13:45:00"/>
    <d v="2021-08-26T14:45:00"/>
    <x v="0"/>
    <s v="Москва"/>
    <s v="Эконом"/>
  </r>
  <r>
    <n v="116917"/>
    <n v="3967"/>
    <x v="1811"/>
    <d v="2021-08-08T19:20:00"/>
    <d v="2021-08-08T19:33:00"/>
    <d v="2021-08-08T19:54:00"/>
    <x v="1"/>
    <s v="Москва"/>
    <s v="Комфорт"/>
  </r>
  <r>
    <n v="117506"/>
    <m/>
    <x v="1812"/>
    <m/>
    <m/>
    <m/>
    <x v="1"/>
    <s v="Москва"/>
    <s v="Комфорт"/>
  </r>
  <r>
    <n v="117271"/>
    <n v="4677"/>
    <x v="1813"/>
    <d v="2021-08-06T01:37:00"/>
    <m/>
    <m/>
    <x v="1"/>
    <s v="Москва"/>
    <s v="Комфорт"/>
  </r>
  <r>
    <n v="118437"/>
    <m/>
    <x v="1814"/>
    <m/>
    <m/>
    <m/>
    <x v="0"/>
    <s v="Москва"/>
    <s v="Эконом"/>
  </r>
  <r>
    <n v="117085"/>
    <m/>
    <x v="1815"/>
    <m/>
    <m/>
    <m/>
    <x v="2"/>
    <s v="Санкт-Петербург"/>
    <s v="Комфорт"/>
  </r>
  <r>
    <n v="117709"/>
    <n v="2671"/>
    <x v="1816"/>
    <d v="2021-08-18T04:01:00"/>
    <m/>
    <m/>
    <x v="1"/>
    <s v="Москва"/>
    <s v="Комфорт"/>
  </r>
  <r>
    <n v="117975"/>
    <n v="4826"/>
    <x v="1817"/>
    <d v="2021-08-29T11:14:00"/>
    <d v="2021-08-29T11:19:00"/>
    <d v="2021-08-29T12:06:00"/>
    <x v="3"/>
    <s v="Санкт-Петербург"/>
    <s v="Эконом"/>
  </r>
  <r>
    <n v="116895"/>
    <m/>
    <x v="1818"/>
    <m/>
    <m/>
    <m/>
    <x v="0"/>
    <s v="Москва"/>
    <s v="Эконом"/>
  </r>
  <r>
    <n v="118142"/>
    <n v="3025"/>
    <x v="1819"/>
    <d v="2021-08-15T13:41:00"/>
    <d v="2021-08-15T13:50:00"/>
    <d v="2021-08-15T14:50:00"/>
    <x v="0"/>
    <s v="Москва"/>
    <s v="Эконом"/>
  </r>
  <r>
    <n v="117451"/>
    <n v="2151"/>
    <x v="1820"/>
    <d v="2021-08-08T11:07:00"/>
    <d v="2021-08-08T11:16:00"/>
    <d v="2021-08-08T12:10:00"/>
    <x v="0"/>
    <s v="Москва"/>
    <s v="Эконом"/>
  </r>
  <r>
    <n v="117677"/>
    <m/>
    <x v="1821"/>
    <m/>
    <m/>
    <m/>
    <x v="2"/>
    <s v="Санкт-Петербург"/>
    <s v="Комфорт"/>
  </r>
  <r>
    <n v="116838"/>
    <n v="2231"/>
    <x v="1822"/>
    <d v="2021-08-17T22:03:00"/>
    <m/>
    <m/>
    <x v="0"/>
    <s v="Москва"/>
    <s v="Эконом"/>
  </r>
  <r>
    <n v="116808"/>
    <n v="1461"/>
    <x v="1823"/>
    <d v="2021-08-28T03:30:00"/>
    <m/>
    <m/>
    <x v="0"/>
    <s v="Москва"/>
    <s v="Эконом"/>
  </r>
  <r>
    <n v="117246"/>
    <n v="1012"/>
    <x v="1824"/>
    <d v="2021-08-29T07:35:00"/>
    <d v="2021-08-29T07:49:00"/>
    <d v="2021-08-29T08:16:00"/>
    <x v="1"/>
    <s v="Москва"/>
    <s v="Комфорт"/>
  </r>
  <r>
    <n v="116766"/>
    <n v="4164"/>
    <x v="1825"/>
    <d v="2021-08-07T01:31:00"/>
    <d v="2021-08-07T01:43:00"/>
    <d v="2021-08-07T02:33:00"/>
    <x v="0"/>
    <s v="Москва"/>
    <s v="Эконом"/>
  </r>
  <r>
    <n v="118365"/>
    <n v="888"/>
    <x v="1826"/>
    <d v="2021-08-04T11:13:00"/>
    <d v="2021-08-04T11:27:00"/>
    <d v="2021-08-04T12:07:00"/>
    <x v="1"/>
    <s v="Москва"/>
    <s v="Комфорт"/>
  </r>
  <r>
    <n v="117798"/>
    <n v="181"/>
    <x v="1827"/>
    <m/>
    <m/>
    <m/>
    <x v="2"/>
    <s v="Санкт-Петербург"/>
    <s v="Комфорт"/>
  </r>
  <r>
    <n v="117784"/>
    <m/>
    <x v="1828"/>
    <m/>
    <m/>
    <m/>
    <x v="1"/>
    <s v="Москва"/>
    <s v="Комфорт"/>
  </r>
  <r>
    <n v="118754"/>
    <n v="2762"/>
    <x v="1829"/>
    <d v="2021-08-06T07:29:00"/>
    <d v="2021-08-06T07:35:00"/>
    <d v="2021-08-06T07:47:00"/>
    <x v="1"/>
    <s v="Москва"/>
    <s v="Комфорт"/>
  </r>
  <r>
    <n v="118070"/>
    <n v="658"/>
    <x v="1535"/>
    <d v="2021-08-29T10:53:00"/>
    <d v="2021-08-29T10:59:00"/>
    <d v="2021-08-29T11:59:00"/>
    <x v="0"/>
    <s v="Москва"/>
    <s v="Эконом"/>
  </r>
  <r>
    <n v="118122"/>
    <n v="2331"/>
    <x v="1830"/>
    <d v="2021-08-21T11:27:00"/>
    <d v="2021-08-21T11:33:00"/>
    <d v="2021-08-21T12:19:00"/>
    <x v="3"/>
    <s v="Санкт-Петербург"/>
    <s v="Эконом"/>
  </r>
  <r>
    <n v="117854"/>
    <n v="3448"/>
    <x v="269"/>
    <d v="2021-08-19T02:43:00"/>
    <m/>
    <m/>
    <x v="3"/>
    <s v="Санкт-Петербург"/>
    <s v="Эконом"/>
  </r>
  <r>
    <n v="117211"/>
    <n v="441"/>
    <x v="1831"/>
    <d v="2021-08-08T21:59:00"/>
    <d v="2021-08-08T22:06:00"/>
    <d v="2021-08-08T22:19:00"/>
    <x v="3"/>
    <s v="Санкт-Петербург"/>
    <s v="Эконом"/>
  </r>
  <r>
    <n v="117107"/>
    <n v="3703"/>
    <x v="1832"/>
    <d v="2021-08-10T02:04:00"/>
    <d v="2021-08-10T02:17:00"/>
    <d v="2021-08-10T02:37:00"/>
    <x v="1"/>
    <s v="Москва"/>
    <s v="Комфорт"/>
  </r>
  <r>
    <n v="117404"/>
    <n v="3654"/>
    <x v="1833"/>
    <d v="2021-08-14T09:38:00"/>
    <d v="2021-08-14T09:40:00"/>
    <d v="2021-08-14T10:04:00"/>
    <x v="0"/>
    <s v="Москва"/>
    <s v="Эконом"/>
  </r>
  <r>
    <n v="117496"/>
    <n v="4539"/>
    <x v="1834"/>
    <m/>
    <m/>
    <m/>
    <x v="0"/>
    <s v="Москва"/>
    <s v="Эконом"/>
  </r>
  <r>
    <n v="118439"/>
    <n v="3758"/>
    <x v="1835"/>
    <m/>
    <m/>
    <m/>
    <x v="2"/>
    <s v="Санкт-Петербург"/>
    <s v="Комфорт"/>
  </r>
  <r>
    <n v="117514"/>
    <m/>
    <x v="1836"/>
    <m/>
    <m/>
    <m/>
    <x v="3"/>
    <s v="Санкт-Петербург"/>
    <s v="Эконом"/>
  </r>
  <r>
    <n v="116872"/>
    <n v="4592"/>
    <x v="1837"/>
    <d v="2021-08-08T05:56:00"/>
    <d v="2021-08-08T06:04:00"/>
    <d v="2021-08-08T06:23:00"/>
    <x v="1"/>
    <s v="Москва"/>
    <s v="Комфорт"/>
  </r>
  <r>
    <n v="118182"/>
    <n v="4787"/>
    <x v="1838"/>
    <d v="2021-08-05T23:37:00"/>
    <d v="2021-08-05T23:43:00"/>
    <m/>
    <x v="1"/>
    <s v="Москва"/>
    <s v="Комфорт"/>
  </r>
  <r>
    <n v="117338"/>
    <n v="123"/>
    <x v="1839"/>
    <d v="2021-08-05T23:17:00"/>
    <d v="2021-08-05T23:25:00"/>
    <d v="2021-08-06T00:04:00"/>
    <x v="3"/>
    <s v="Санкт-Петербург"/>
    <s v="Эконом"/>
  </r>
  <r>
    <n v="117363"/>
    <n v="11"/>
    <x v="1840"/>
    <d v="2021-08-26T09:54:00"/>
    <d v="2021-08-26T10:06:00"/>
    <d v="2021-08-26T11:06:00"/>
    <x v="2"/>
    <s v="Санкт-Петербург"/>
    <s v="Комфорт"/>
  </r>
  <r>
    <n v="117822"/>
    <n v="4297"/>
    <x v="1841"/>
    <d v="2021-08-13T01:07:00"/>
    <d v="2021-08-13T01:13:00"/>
    <d v="2021-08-13T01:33:00"/>
    <x v="0"/>
    <s v="Москва"/>
    <s v="Эконом"/>
  </r>
  <r>
    <n v="118441"/>
    <n v="2586"/>
    <x v="1842"/>
    <d v="2021-08-04T23:27:00"/>
    <d v="2021-08-04T23:30:00"/>
    <d v="2021-08-05T00:27:00"/>
    <x v="0"/>
    <s v="Москва"/>
    <s v="Эконом"/>
  </r>
  <r>
    <n v="116818"/>
    <n v="3375"/>
    <x v="1843"/>
    <d v="2021-08-21T10:38:00"/>
    <d v="2021-08-21T10:48:00"/>
    <d v="2021-08-21T11:18:00"/>
    <x v="1"/>
    <s v="Москва"/>
    <s v="Комфорт"/>
  </r>
  <r>
    <n v="117527"/>
    <m/>
    <x v="1844"/>
    <m/>
    <m/>
    <m/>
    <x v="1"/>
    <s v="Москва"/>
    <s v="Комфорт"/>
  </r>
  <r>
    <n v="118489"/>
    <n v="4260"/>
    <x v="1845"/>
    <d v="2021-08-21T21:55:00"/>
    <d v="2021-08-21T21:59:00"/>
    <d v="2021-08-21T22:06:00"/>
    <x v="3"/>
    <s v="Санкт-Петербург"/>
    <s v="Эконом"/>
  </r>
  <r>
    <n v="118095"/>
    <n v="4926"/>
    <x v="1846"/>
    <d v="2021-08-26T17:43:00"/>
    <d v="2021-08-26T17:57:00"/>
    <d v="2021-08-26T18:58:00"/>
    <x v="3"/>
    <s v="Санкт-Петербург"/>
    <s v="Эконом"/>
  </r>
  <r>
    <n v="117292"/>
    <n v="463"/>
    <x v="1847"/>
    <d v="2021-08-13T06:41:00"/>
    <d v="2021-08-13T06:46:00"/>
    <d v="2021-08-13T07:38:00"/>
    <x v="0"/>
    <s v="Москва"/>
    <s v="Эконом"/>
  </r>
  <r>
    <n v="118646"/>
    <n v="1832"/>
    <x v="1848"/>
    <d v="2021-08-28T06:15:00"/>
    <d v="2021-08-28T06:19:00"/>
    <d v="2021-08-28T06:27:00"/>
    <x v="2"/>
    <s v="Санкт-Петербург"/>
    <s v="Комфорт"/>
  </r>
  <r>
    <n v="117915"/>
    <m/>
    <x v="1849"/>
    <m/>
    <m/>
    <m/>
    <x v="0"/>
    <s v="Москва"/>
    <s v="Эконом"/>
  </r>
  <r>
    <n v="118515"/>
    <n v="4697"/>
    <x v="1850"/>
    <d v="2021-08-02T17:27:00"/>
    <d v="2021-08-02T17:30:00"/>
    <d v="2021-08-02T18:22:00"/>
    <x v="3"/>
    <s v="Санкт-Петербург"/>
    <s v="Эконом"/>
  </r>
  <r>
    <n v="118660"/>
    <n v="4555"/>
    <x v="1851"/>
    <d v="2021-08-06T15:13:00"/>
    <d v="2021-08-06T15:16:00"/>
    <d v="2021-08-06T15:47:00"/>
    <x v="3"/>
    <s v="Санкт-Петербург"/>
    <s v="Эконом"/>
  </r>
  <r>
    <n v="116792"/>
    <n v="2912"/>
    <x v="1852"/>
    <m/>
    <m/>
    <m/>
    <x v="2"/>
    <s v="Санкт-Петербург"/>
    <s v="Комфорт"/>
  </r>
  <r>
    <n v="118330"/>
    <n v="1759"/>
    <x v="1853"/>
    <d v="2021-08-26T10:50:00"/>
    <d v="2021-08-26T10:53:00"/>
    <d v="2021-08-26T11:47:00"/>
    <x v="1"/>
    <s v="Москва"/>
    <s v="Комфорт"/>
  </r>
  <r>
    <n v="117935"/>
    <n v="1884"/>
    <x v="1854"/>
    <d v="2021-08-24T11:06:00"/>
    <m/>
    <m/>
    <x v="0"/>
    <s v="Москва"/>
    <s v="Эконом"/>
  </r>
  <r>
    <n v="118402"/>
    <n v="1472"/>
    <x v="1855"/>
    <d v="2021-08-13T02:47:00"/>
    <m/>
    <m/>
    <x v="3"/>
    <s v="Санкт-Петербург"/>
    <s v="Эконом"/>
  </r>
  <r>
    <n v="118601"/>
    <m/>
    <x v="1856"/>
    <m/>
    <m/>
    <m/>
    <x v="0"/>
    <s v="Москва"/>
    <s v="Эконом"/>
  </r>
  <r>
    <n v="117653"/>
    <m/>
    <x v="1857"/>
    <m/>
    <m/>
    <m/>
    <x v="3"/>
    <s v="Санкт-Петербург"/>
    <s v="Эконом"/>
  </r>
  <r>
    <n v="117621"/>
    <m/>
    <x v="576"/>
    <m/>
    <m/>
    <m/>
    <x v="2"/>
    <s v="Санкт-Петербург"/>
    <s v="Комфорт"/>
  </r>
  <r>
    <n v="118063"/>
    <n v="1447"/>
    <x v="1858"/>
    <d v="2021-08-29T12:03:00"/>
    <d v="2021-08-29T12:16:00"/>
    <d v="2021-08-29T12:23:00"/>
    <x v="3"/>
    <s v="Санкт-Петербург"/>
    <s v="Эконом"/>
  </r>
  <r>
    <n v="118503"/>
    <n v="1932"/>
    <x v="1859"/>
    <d v="2021-08-06T09:26:00"/>
    <m/>
    <m/>
    <x v="3"/>
    <s v="Санкт-Петербург"/>
    <s v="Эконом"/>
  </r>
  <r>
    <n v="118776"/>
    <n v="3868"/>
    <x v="1860"/>
    <d v="2021-08-25T14:11:00"/>
    <d v="2021-08-25T14:24:00"/>
    <d v="2021-08-25T15:03:00"/>
    <x v="0"/>
    <s v="Москва"/>
    <s v="Эконом"/>
  </r>
  <r>
    <n v="117540"/>
    <m/>
    <x v="1861"/>
    <m/>
    <m/>
    <m/>
    <x v="0"/>
    <s v="Москва"/>
    <s v="Эконом"/>
  </r>
  <r>
    <n v="117336"/>
    <n v="3179"/>
    <x v="1862"/>
    <d v="2021-08-06T10:58:00"/>
    <m/>
    <m/>
    <x v="3"/>
    <s v="Санкт-Петербург"/>
    <s v="Эконом"/>
  </r>
  <r>
    <n v="117955"/>
    <m/>
    <x v="1863"/>
    <m/>
    <m/>
    <m/>
    <x v="1"/>
    <s v="Москва"/>
    <s v="Комфорт"/>
  </r>
  <r>
    <n v="117925"/>
    <n v="2505"/>
    <x v="1864"/>
    <d v="2021-08-06T06:53:00"/>
    <d v="2021-08-06T07:08:00"/>
    <d v="2021-08-06T07:40:00"/>
    <x v="1"/>
    <s v="Москва"/>
    <s v="Комфорт"/>
  </r>
  <r>
    <n v="116850"/>
    <m/>
    <x v="1865"/>
    <m/>
    <m/>
    <m/>
    <x v="0"/>
    <s v="Москва"/>
    <s v="Эконом"/>
  </r>
  <r>
    <n v="117222"/>
    <n v="1608"/>
    <x v="1866"/>
    <m/>
    <m/>
    <m/>
    <x v="2"/>
    <s v="Санкт-Петербург"/>
    <s v="Комфорт"/>
  </r>
  <r>
    <n v="117145"/>
    <n v="1673"/>
    <x v="1867"/>
    <d v="2021-08-26T06:40:00"/>
    <d v="2021-08-26T06:44:00"/>
    <d v="2021-08-26T07:15:00"/>
    <x v="0"/>
    <s v="Москва"/>
    <s v="Эконом"/>
  </r>
  <r>
    <n v="118568"/>
    <m/>
    <x v="1868"/>
    <m/>
    <m/>
    <m/>
    <x v="0"/>
    <s v="Москва"/>
    <s v="Эконом"/>
  </r>
  <r>
    <n v="117531"/>
    <m/>
    <x v="1869"/>
    <m/>
    <m/>
    <m/>
    <x v="2"/>
    <s v="Санкт-Петербург"/>
    <s v="Комфорт"/>
  </r>
  <r>
    <n v="118411"/>
    <n v="1506"/>
    <x v="1870"/>
    <d v="2021-08-02T03:04:00"/>
    <d v="2021-08-02T03:09:00"/>
    <d v="2021-08-02T03:26:00"/>
    <x v="1"/>
    <s v="Москва"/>
    <s v="Комфорт"/>
  </r>
  <r>
    <n v="118117"/>
    <m/>
    <x v="1871"/>
    <m/>
    <m/>
    <m/>
    <x v="3"/>
    <s v="Санкт-Петербург"/>
    <s v="Эконом"/>
  </r>
  <r>
    <n v="118747"/>
    <n v="4708"/>
    <x v="1872"/>
    <m/>
    <m/>
    <m/>
    <x v="1"/>
    <s v="Москва"/>
    <s v="Комфорт"/>
  </r>
  <r>
    <n v="116948"/>
    <n v="3494"/>
    <x v="1873"/>
    <d v="2021-08-08T03:10:00"/>
    <d v="2021-08-08T03:19:00"/>
    <d v="2021-08-08T04:18:00"/>
    <x v="0"/>
    <s v="Москва"/>
    <s v="Эконом"/>
  </r>
  <r>
    <n v="117434"/>
    <n v="3088"/>
    <x v="1874"/>
    <d v="2021-08-30T00:49:00"/>
    <d v="2021-08-30T01:04:00"/>
    <d v="2021-08-30T01:20:00"/>
    <x v="0"/>
    <s v="Москва"/>
    <s v="Эконом"/>
  </r>
  <r>
    <n v="116797"/>
    <n v="3390"/>
    <x v="1875"/>
    <d v="2021-08-13T22:04:00"/>
    <d v="2021-08-13T22:09:00"/>
    <m/>
    <x v="0"/>
    <s v="Москва"/>
    <s v="Эконом"/>
  </r>
  <r>
    <n v="118158"/>
    <n v="4907"/>
    <x v="1876"/>
    <m/>
    <m/>
    <m/>
    <x v="2"/>
    <s v="Санкт-Петербург"/>
    <s v="Комфорт"/>
  </r>
  <r>
    <n v="117730"/>
    <n v="1232"/>
    <x v="1877"/>
    <d v="2021-08-16T01:55:00"/>
    <m/>
    <m/>
    <x v="3"/>
    <s v="Санкт-Петербург"/>
    <s v="Эконом"/>
  </r>
  <r>
    <n v="116827"/>
    <n v="96"/>
    <x v="455"/>
    <d v="2021-08-01T12:53:00"/>
    <d v="2021-08-01T12:58:00"/>
    <d v="2021-08-01T13:51:00"/>
    <x v="1"/>
    <s v="Москва"/>
    <s v="Комфорт"/>
  </r>
  <r>
    <n v="118435"/>
    <n v="950"/>
    <x v="1878"/>
    <d v="2021-08-15T01:21:00"/>
    <d v="2021-08-15T01:29:00"/>
    <d v="2021-08-15T02:17:00"/>
    <x v="0"/>
    <s v="Москва"/>
    <s v="Эконом"/>
  </r>
  <r>
    <n v="118378"/>
    <m/>
    <x v="1879"/>
    <m/>
    <m/>
    <m/>
    <x v="1"/>
    <s v="Москва"/>
    <s v="Комфорт"/>
  </r>
  <r>
    <n v="116954"/>
    <n v="4268"/>
    <x v="1880"/>
    <d v="2021-08-26T16:57:00"/>
    <d v="2021-08-26T17:11:00"/>
    <d v="2021-08-26T17:19:00"/>
    <x v="0"/>
    <s v="Москва"/>
    <s v="Эконом"/>
  </r>
  <r>
    <n v="118640"/>
    <m/>
    <x v="1881"/>
    <m/>
    <m/>
    <m/>
    <x v="1"/>
    <s v="Москва"/>
    <s v="Комфорт"/>
  </r>
  <r>
    <n v="118353"/>
    <n v="4489"/>
    <x v="1882"/>
    <d v="2021-08-05T01:52:00"/>
    <d v="2021-08-05T01:57:00"/>
    <d v="2021-08-05T02:39:00"/>
    <x v="0"/>
    <s v="Москва"/>
    <s v="Эконом"/>
  </r>
  <r>
    <n v="117686"/>
    <m/>
    <x v="1883"/>
    <m/>
    <m/>
    <m/>
    <x v="2"/>
    <s v="Санкт-Петербург"/>
    <s v="Комфорт"/>
  </r>
  <r>
    <n v="116974"/>
    <n v="2526"/>
    <x v="1884"/>
    <d v="2021-08-20T18:47:00"/>
    <m/>
    <m/>
    <x v="0"/>
    <s v="Москва"/>
    <s v="Эконом"/>
  </r>
  <r>
    <n v="118039"/>
    <m/>
    <x v="951"/>
    <m/>
    <m/>
    <m/>
    <x v="1"/>
    <s v="Москва"/>
    <s v="Комфорт"/>
  </r>
  <r>
    <n v="117517"/>
    <n v="3543"/>
    <x v="566"/>
    <d v="2021-08-03T02:33:00"/>
    <m/>
    <m/>
    <x v="0"/>
    <s v="Москва"/>
    <s v="Эконом"/>
  </r>
  <r>
    <n v="118675"/>
    <n v="1362"/>
    <x v="1885"/>
    <d v="2021-08-23T22:19:00"/>
    <d v="2021-08-23T22:25:00"/>
    <d v="2021-08-23T23:11:00"/>
    <x v="3"/>
    <s v="Санкт-Петербург"/>
    <s v="Эконом"/>
  </r>
  <r>
    <n v="117432"/>
    <n v="2572"/>
    <x v="1886"/>
    <d v="2021-08-04T06:34:00"/>
    <d v="2021-08-04T06:38:00"/>
    <d v="2021-08-04T06:50:00"/>
    <x v="3"/>
    <s v="Санкт-Петербург"/>
    <s v="Эконом"/>
  </r>
  <r>
    <n v="118382"/>
    <n v="681"/>
    <x v="1130"/>
    <d v="2021-08-02T20:41:00"/>
    <m/>
    <m/>
    <x v="0"/>
    <s v="Москва"/>
    <s v="Эконом"/>
  </r>
  <r>
    <n v="117835"/>
    <n v="2051"/>
    <x v="1887"/>
    <m/>
    <m/>
    <m/>
    <x v="1"/>
    <s v="Москва"/>
    <s v="Комфорт"/>
  </r>
  <r>
    <n v="117643"/>
    <n v="3061"/>
    <x v="1888"/>
    <d v="2021-08-16T22:30:00"/>
    <d v="2021-08-16T22:41:00"/>
    <d v="2021-08-16T23:30:00"/>
    <x v="0"/>
    <s v="Москва"/>
    <s v="Эконом"/>
  </r>
  <r>
    <n v="118367"/>
    <n v="3281"/>
    <x v="1889"/>
    <d v="2021-08-20T06:08:00"/>
    <d v="2021-08-20T06:19:00"/>
    <m/>
    <x v="2"/>
    <s v="Санкт-Петербург"/>
    <s v="Комфорт"/>
  </r>
  <r>
    <n v="118157"/>
    <m/>
    <x v="1890"/>
    <m/>
    <m/>
    <m/>
    <x v="1"/>
    <s v="Москва"/>
    <s v="Комфорт"/>
  </r>
  <r>
    <n v="118152"/>
    <n v="1472"/>
    <x v="1891"/>
    <d v="2021-08-03T15:59:00"/>
    <d v="2021-08-03T16:04:00"/>
    <d v="2021-08-03T16:34:00"/>
    <x v="0"/>
    <s v="Москва"/>
    <s v="Эконом"/>
  </r>
  <r>
    <n v="117341"/>
    <n v="4407"/>
    <x v="1892"/>
    <m/>
    <m/>
    <m/>
    <x v="1"/>
    <s v="Москва"/>
    <s v="Комфорт"/>
  </r>
  <r>
    <n v="117045"/>
    <n v="3491"/>
    <x v="1893"/>
    <d v="2021-08-21T16:38:00"/>
    <d v="2021-08-21T16:50:00"/>
    <d v="2021-08-21T17:24:00"/>
    <x v="1"/>
    <s v="Москва"/>
    <s v="Комфорт"/>
  </r>
  <r>
    <n v="117762"/>
    <n v="3761"/>
    <x v="1894"/>
    <d v="2021-08-09T06:57:00"/>
    <d v="2021-08-09T07:02:00"/>
    <m/>
    <x v="1"/>
    <s v="Москва"/>
    <s v="Комфорт"/>
  </r>
  <r>
    <n v="117674"/>
    <n v="2767"/>
    <x v="1895"/>
    <d v="2021-08-20T08:32:00"/>
    <d v="2021-08-20T08:43:00"/>
    <d v="2021-08-20T09:34:00"/>
    <x v="2"/>
    <s v="Санкт-Петербург"/>
    <s v="Комфорт"/>
  </r>
  <r>
    <n v="117986"/>
    <n v="2972"/>
    <x v="1409"/>
    <d v="2021-08-08T09:41:00"/>
    <d v="2021-08-08T09:45:00"/>
    <d v="2021-08-08T10:04:00"/>
    <x v="2"/>
    <s v="Санкт-Петербург"/>
    <s v="Комфорт"/>
  </r>
  <r>
    <n v="117539"/>
    <n v="4454"/>
    <x v="1896"/>
    <d v="2021-08-29T10:18:00"/>
    <d v="2021-08-29T10:26:00"/>
    <d v="2021-08-29T10:50:00"/>
    <x v="0"/>
    <s v="Москва"/>
    <s v="Эконом"/>
  </r>
  <r>
    <n v="117812"/>
    <n v="2775"/>
    <x v="1897"/>
    <d v="2021-08-09T06:28:00"/>
    <m/>
    <m/>
    <x v="3"/>
    <s v="Санкт-Петербург"/>
    <s v="Эконом"/>
  </r>
  <r>
    <n v="117345"/>
    <n v="4724"/>
    <x v="1898"/>
    <d v="2021-08-24T15:59:00"/>
    <d v="2021-08-24T16:14:00"/>
    <m/>
    <x v="0"/>
    <s v="Москва"/>
    <s v="Эконом"/>
  </r>
  <r>
    <n v="117062"/>
    <m/>
    <x v="1899"/>
    <m/>
    <m/>
    <m/>
    <x v="0"/>
    <s v="Москва"/>
    <s v="Эконом"/>
  </r>
  <r>
    <n v="117993"/>
    <n v="4914"/>
    <x v="1900"/>
    <d v="2021-08-07T08:57:00"/>
    <m/>
    <m/>
    <x v="0"/>
    <s v="Москва"/>
    <s v="Эконом"/>
  </r>
  <r>
    <n v="117495"/>
    <m/>
    <x v="1901"/>
    <m/>
    <m/>
    <m/>
    <x v="2"/>
    <s v="Санкт-Петербург"/>
    <s v="Комфорт"/>
  </r>
  <r>
    <n v="118240"/>
    <m/>
    <x v="1902"/>
    <m/>
    <m/>
    <m/>
    <x v="1"/>
    <s v="Москва"/>
    <s v="Комфорт"/>
  </r>
  <r>
    <n v="117899"/>
    <n v="38"/>
    <x v="1903"/>
    <d v="2021-08-10T13:34:00"/>
    <d v="2021-08-10T13:44:00"/>
    <d v="2021-08-10T14:25:00"/>
    <x v="0"/>
    <s v="Москва"/>
    <s v="Эконом"/>
  </r>
  <r>
    <n v="117454"/>
    <n v="2387"/>
    <x v="1904"/>
    <d v="2021-08-17T12:41:00"/>
    <d v="2021-08-17T12:56:00"/>
    <d v="2021-08-17T13:10:00"/>
    <x v="0"/>
    <s v="Москва"/>
    <s v="Эконом"/>
  </r>
  <r>
    <n v="117179"/>
    <n v="841"/>
    <x v="1905"/>
    <d v="2021-08-29T12:12:00"/>
    <d v="2021-08-29T12:20:00"/>
    <d v="2021-08-29T12:27:00"/>
    <x v="3"/>
    <s v="Санкт-Петербург"/>
    <s v="Эконом"/>
  </r>
  <r>
    <n v="117679"/>
    <n v="809"/>
    <x v="1906"/>
    <d v="2021-08-17T16:58:00"/>
    <d v="2021-08-17T17:08:00"/>
    <d v="2021-08-17T17:32:00"/>
    <x v="1"/>
    <s v="Москва"/>
    <s v="Комфорт"/>
  </r>
  <r>
    <n v="118071"/>
    <n v="1138"/>
    <x v="1907"/>
    <m/>
    <m/>
    <m/>
    <x v="1"/>
    <s v="Москва"/>
    <s v="Комфорт"/>
  </r>
  <r>
    <n v="116832"/>
    <n v="2685"/>
    <x v="1908"/>
    <d v="2021-08-13T06:14:00"/>
    <d v="2021-08-13T06:24:00"/>
    <d v="2021-08-13T06:57:00"/>
    <x v="0"/>
    <s v="Москва"/>
    <s v="Эконом"/>
  </r>
  <r>
    <n v="117303"/>
    <n v="260"/>
    <x v="1909"/>
    <d v="2021-08-20T06:42:00"/>
    <m/>
    <m/>
    <x v="2"/>
    <s v="Санкт-Петербург"/>
    <s v="Комфорт"/>
  </r>
  <r>
    <n v="118084"/>
    <n v="1341"/>
    <x v="1910"/>
    <d v="2021-08-21T00:45:00"/>
    <m/>
    <m/>
    <x v="0"/>
    <s v="Москва"/>
    <s v="Эконом"/>
  </r>
  <r>
    <n v="118253"/>
    <n v="2007"/>
    <x v="1911"/>
    <d v="2021-08-20T06:40:00"/>
    <d v="2021-08-20T06:52:00"/>
    <d v="2021-08-20T07:10:00"/>
    <x v="2"/>
    <s v="Санкт-Петербург"/>
    <s v="Комфорт"/>
  </r>
  <r>
    <n v="118666"/>
    <m/>
    <x v="1912"/>
    <m/>
    <m/>
    <m/>
    <x v="0"/>
    <s v="Москва"/>
    <s v="Эконом"/>
  </r>
  <r>
    <n v="117581"/>
    <n v="2137"/>
    <x v="1913"/>
    <d v="2021-08-04T16:29:00"/>
    <d v="2021-08-04T16:34:00"/>
    <d v="2021-08-04T16:59:00"/>
    <x v="1"/>
    <s v="Москва"/>
    <s v="Комфорт"/>
  </r>
  <r>
    <n v="118172"/>
    <n v="3513"/>
    <x v="1914"/>
    <d v="2021-08-15T03:10:00"/>
    <d v="2021-08-15T03:20:00"/>
    <d v="2021-08-15T04:20:00"/>
    <x v="1"/>
    <s v="Москва"/>
    <s v="Комфорт"/>
  </r>
  <r>
    <n v="117408"/>
    <m/>
    <x v="1915"/>
    <m/>
    <m/>
    <m/>
    <x v="0"/>
    <s v="Москва"/>
    <s v="Эконом"/>
  </r>
  <r>
    <n v="117456"/>
    <n v="3600"/>
    <x v="1916"/>
    <d v="2021-08-08T19:15:00"/>
    <d v="2021-08-08T19:18:00"/>
    <m/>
    <x v="3"/>
    <s v="Санкт-Петербург"/>
    <s v="Эконом"/>
  </r>
  <r>
    <n v="118553"/>
    <n v="677"/>
    <x v="1917"/>
    <d v="2021-08-03T16:47:00"/>
    <d v="2021-08-03T16:51:00"/>
    <m/>
    <x v="0"/>
    <s v="Москва"/>
    <s v="Эконом"/>
  </r>
  <r>
    <n v="117981"/>
    <n v="4419"/>
    <x v="1918"/>
    <d v="2021-08-12T13:56:00"/>
    <d v="2021-08-12T14:09:00"/>
    <d v="2021-08-12T14:22:00"/>
    <x v="0"/>
    <s v="Москва"/>
    <s v="Эконом"/>
  </r>
  <r>
    <n v="118355"/>
    <n v="3868"/>
    <x v="1919"/>
    <d v="2021-08-10T14:30:00"/>
    <d v="2021-08-10T14:39:00"/>
    <d v="2021-08-10T15:02:00"/>
    <x v="0"/>
    <s v="Москва"/>
    <s v="Эконом"/>
  </r>
  <r>
    <n v="118317"/>
    <n v="78"/>
    <x v="1920"/>
    <d v="2021-08-26T20:52:00"/>
    <d v="2021-08-26T20:58:00"/>
    <d v="2021-08-26T21:36:00"/>
    <x v="0"/>
    <s v="Москва"/>
    <s v="Эконом"/>
  </r>
  <r>
    <n v="118485"/>
    <m/>
    <x v="1921"/>
    <m/>
    <m/>
    <m/>
    <x v="1"/>
    <s v="Москва"/>
    <s v="Комфорт"/>
  </r>
  <r>
    <n v="118476"/>
    <n v="4479"/>
    <x v="1448"/>
    <d v="2021-08-30T02:36:00"/>
    <d v="2021-08-30T02:39:00"/>
    <d v="2021-08-30T03:20:00"/>
    <x v="0"/>
    <s v="Москва"/>
    <s v="Эконом"/>
  </r>
  <r>
    <n v="117609"/>
    <n v="2890"/>
    <x v="1922"/>
    <d v="2021-08-02T16:23:00"/>
    <d v="2021-08-02T16:35:00"/>
    <d v="2021-08-02T17:12:00"/>
    <x v="0"/>
    <s v="Москва"/>
    <s v="Эконом"/>
  </r>
  <r>
    <n v="116946"/>
    <n v="3000"/>
    <x v="1923"/>
    <m/>
    <m/>
    <m/>
    <x v="1"/>
    <s v="Москва"/>
    <s v="Комфорт"/>
  </r>
  <r>
    <n v="116814"/>
    <n v="1313"/>
    <x v="1924"/>
    <d v="2021-08-09T23:50:00"/>
    <d v="2021-08-09T23:52:00"/>
    <d v="2021-08-10T00:00:00"/>
    <x v="1"/>
    <s v="Москва"/>
    <s v="Комфорт"/>
  </r>
  <r>
    <n v="117362"/>
    <n v="2633"/>
    <x v="1925"/>
    <d v="2021-08-20T02:38:00"/>
    <d v="2021-08-20T02:53:00"/>
    <d v="2021-08-20T03:04:00"/>
    <x v="0"/>
    <s v="Москва"/>
    <s v="Эконом"/>
  </r>
  <r>
    <n v="117560"/>
    <n v="2537"/>
    <x v="1926"/>
    <d v="2021-08-02T22:05:00"/>
    <m/>
    <m/>
    <x v="1"/>
    <s v="Москва"/>
    <s v="Комфорт"/>
  </r>
  <r>
    <n v="118538"/>
    <m/>
    <x v="1927"/>
    <m/>
    <m/>
    <m/>
    <x v="0"/>
    <s v="Москва"/>
    <s v="Эконом"/>
  </r>
  <r>
    <n v="116860"/>
    <n v="867"/>
    <x v="1928"/>
    <d v="2021-08-03T22:17:00"/>
    <d v="2021-08-03T22:24:00"/>
    <d v="2021-08-03T23:13:00"/>
    <x v="3"/>
    <s v="Санкт-Петербург"/>
    <s v="Эконом"/>
  </r>
  <r>
    <n v="117748"/>
    <n v="311"/>
    <x v="1929"/>
    <d v="2021-08-06T23:57:00"/>
    <m/>
    <m/>
    <x v="1"/>
    <s v="Москва"/>
    <s v="Комфорт"/>
  </r>
  <r>
    <n v="118033"/>
    <n v="1321"/>
    <x v="1930"/>
    <d v="2021-08-10T04:37:00"/>
    <d v="2021-08-10T04:49:00"/>
    <m/>
    <x v="2"/>
    <s v="Санкт-Петербург"/>
    <s v="Комфорт"/>
  </r>
  <r>
    <n v="117158"/>
    <m/>
    <x v="1931"/>
    <m/>
    <m/>
    <m/>
    <x v="3"/>
    <s v="Санкт-Петербург"/>
    <s v="Эконом"/>
  </r>
  <r>
    <n v="117578"/>
    <m/>
    <x v="1932"/>
    <m/>
    <m/>
    <m/>
    <x v="3"/>
    <s v="Санкт-Петербург"/>
    <s v="Эконом"/>
  </r>
  <r>
    <n v="117288"/>
    <n v="1792"/>
    <x v="1933"/>
    <d v="2021-08-27T06:06:00"/>
    <d v="2021-08-27T06:15:00"/>
    <d v="2021-08-27T06:44:00"/>
    <x v="0"/>
    <s v="Москва"/>
    <s v="Эконом"/>
  </r>
  <r>
    <n v="118090"/>
    <n v="3466"/>
    <x v="1934"/>
    <d v="2021-08-28T13:34:00"/>
    <d v="2021-08-28T13:48:00"/>
    <d v="2021-08-28T14:34:00"/>
    <x v="3"/>
    <s v="Санкт-Петербург"/>
    <s v="Эконом"/>
  </r>
  <r>
    <n v="117716"/>
    <m/>
    <x v="1935"/>
    <m/>
    <m/>
    <m/>
    <x v="0"/>
    <s v="Москва"/>
    <s v="Эконом"/>
  </r>
  <r>
    <n v="117589"/>
    <n v="4659"/>
    <x v="1936"/>
    <d v="2021-08-03T03:44:00"/>
    <m/>
    <m/>
    <x v="0"/>
    <s v="Москва"/>
    <s v="Эконом"/>
  </r>
  <r>
    <n v="118255"/>
    <n v="3972"/>
    <x v="1937"/>
    <d v="2021-08-18T15:16:00"/>
    <d v="2021-08-18T15:26:00"/>
    <d v="2021-08-18T16:19:00"/>
    <x v="0"/>
    <s v="Москва"/>
    <s v="Эконом"/>
  </r>
  <r>
    <n v="117770"/>
    <m/>
    <x v="1938"/>
    <m/>
    <m/>
    <m/>
    <x v="0"/>
    <s v="Москва"/>
    <s v="Эконом"/>
  </r>
  <r>
    <n v="117159"/>
    <n v="835"/>
    <x v="1939"/>
    <d v="2021-08-09T15:39:00"/>
    <d v="2021-08-09T15:45:00"/>
    <d v="2021-08-09T16:21:00"/>
    <x v="0"/>
    <s v="Москва"/>
    <s v="Эконом"/>
  </r>
  <r>
    <n v="116884"/>
    <n v="242"/>
    <x v="1940"/>
    <d v="2021-08-07T14:40:00"/>
    <m/>
    <m/>
    <x v="3"/>
    <s v="Санкт-Петербург"/>
    <s v="Эконом"/>
  </r>
  <r>
    <n v="117772"/>
    <n v="3828"/>
    <x v="1941"/>
    <d v="2021-08-17T05:27:00"/>
    <d v="2021-08-17T05:40:00"/>
    <d v="2021-08-17T06:35:00"/>
    <x v="0"/>
    <s v="Москва"/>
    <s v="Эконом"/>
  </r>
  <r>
    <n v="117995"/>
    <n v="425"/>
    <x v="1942"/>
    <d v="2021-08-17T08:43:00"/>
    <d v="2021-08-17T08:46:00"/>
    <d v="2021-08-17T09:02:00"/>
    <x v="0"/>
    <s v="Москва"/>
    <s v="Эконом"/>
  </r>
  <r>
    <n v="117253"/>
    <n v="4435"/>
    <x v="1943"/>
    <d v="2021-08-31T00:57:00"/>
    <m/>
    <m/>
    <x v="1"/>
    <s v="Москва"/>
    <s v="Комфорт"/>
  </r>
  <r>
    <n v="118590"/>
    <n v="3207"/>
    <x v="1944"/>
    <d v="2021-08-29T08:18:00"/>
    <d v="2021-08-29T08:20:00"/>
    <m/>
    <x v="3"/>
    <s v="Санкт-Петербург"/>
    <s v="Эконом"/>
  </r>
  <r>
    <n v="117382"/>
    <n v="4714"/>
    <x v="1945"/>
    <d v="2021-08-05T08:54:00"/>
    <d v="2021-08-05T09:02:00"/>
    <d v="2021-08-05T09:58:00"/>
    <x v="1"/>
    <s v="Москва"/>
    <s v="Комфорт"/>
  </r>
  <r>
    <n v="118380"/>
    <n v="531"/>
    <x v="242"/>
    <m/>
    <m/>
    <m/>
    <x v="1"/>
    <s v="Москва"/>
    <s v="Комфорт"/>
  </r>
  <r>
    <n v="117371"/>
    <n v="1053"/>
    <x v="1946"/>
    <d v="2021-08-19T01:28:00"/>
    <d v="2021-08-19T01:30:00"/>
    <d v="2021-08-19T02:30:00"/>
    <x v="3"/>
    <s v="Санкт-Петербург"/>
    <s v="Эконом"/>
  </r>
  <r>
    <n v="117663"/>
    <m/>
    <x v="1947"/>
    <m/>
    <m/>
    <m/>
    <x v="2"/>
    <s v="Санкт-Петербург"/>
    <s v="Комфорт"/>
  </r>
  <r>
    <n v="118531"/>
    <m/>
    <x v="1948"/>
    <m/>
    <m/>
    <m/>
    <x v="0"/>
    <s v="Москва"/>
    <s v="Эконом"/>
  </r>
  <r>
    <n v="116939"/>
    <n v="1194"/>
    <x v="1949"/>
    <d v="2021-08-07T01:53:00"/>
    <d v="2021-08-07T01:55:00"/>
    <d v="2021-08-07T02:33:00"/>
    <x v="3"/>
    <s v="Санкт-Петербург"/>
    <s v="Эконом"/>
  </r>
  <r>
    <n v="117680"/>
    <n v="641"/>
    <x v="1950"/>
    <d v="2021-08-28T04:28:00"/>
    <d v="2021-08-28T04:43:00"/>
    <d v="2021-08-28T05:39:00"/>
    <x v="0"/>
    <s v="Москва"/>
    <s v="Эконом"/>
  </r>
  <r>
    <n v="117183"/>
    <n v="1151"/>
    <x v="1951"/>
    <d v="2021-08-05T23:43:00"/>
    <m/>
    <m/>
    <x v="1"/>
    <s v="Москва"/>
    <s v="Комфорт"/>
  </r>
  <r>
    <n v="116909"/>
    <n v="2558"/>
    <x v="1952"/>
    <d v="2021-08-23T10:34:00"/>
    <d v="2021-08-23T10:46:00"/>
    <d v="2021-08-23T11:28:00"/>
    <x v="2"/>
    <s v="Санкт-Петербург"/>
    <s v="Комфорт"/>
  </r>
  <r>
    <n v="117123"/>
    <n v="1724"/>
    <x v="1953"/>
    <d v="2021-08-28T07:46:00"/>
    <d v="2021-08-28T07:53:00"/>
    <d v="2021-08-28T08:49:00"/>
    <x v="2"/>
    <s v="Санкт-Петербург"/>
    <s v="Комфорт"/>
  </r>
  <r>
    <n v="118505"/>
    <n v="4495"/>
    <x v="1954"/>
    <d v="2021-08-28T03:16:00"/>
    <d v="2021-08-28T03:22:00"/>
    <m/>
    <x v="3"/>
    <s v="Санкт-Петербург"/>
    <s v="Эконом"/>
  </r>
  <r>
    <n v="118534"/>
    <m/>
    <x v="1955"/>
    <m/>
    <m/>
    <m/>
    <x v="0"/>
    <s v="Москва"/>
    <s v="Эконом"/>
  </r>
  <r>
    <n v="117080"/>
    <n v="249"/>
    <x v="1956"/>
    <d v="2021-08-05T21:46:00"/>
    <d v="2021-08-05T22:00:00"/>
    <d v="2021-08-05T22:24:00"/>
    <x v="0"/>
    <s v="Москва"/>
    <s v="Эконом"/>
  </r>
  <r>
    <n v="117471"/>
    <n v="1672"/>
    <x v="1957"/>
    <m/>
    <m/>
    <m/>
    <x v="1"/>
    <s v="Москва"/>
    <s v="Комфорт"/>
  </r>
  <r>
    <n v="117365"/>
    <n v="2422"/>
    <x v="1958"/>
    <d v="2021-08-27T08:33:00"/>
    <m/>
    <m/>
    <x v="0"/>
    <s v="Москва"/>
    <s v="Эконом"/>
  </r>
  <r>
    <n v="118311"/>
    <n v="2137"/>
    <x v="1959"/>
    <d v="2021-08-23T15:18:00"/>
    <d v="2021-08-23T15:27:00"/>
    <d v="2021-08-23T15:49:00"/>
    <x v="0"/>
    <s v="Москва"/>
    <s v="Эконом"/>
  </r>
  <r>
    <n v="118681"/>
    <m/>
    <x v="1960"/>
    <m/>
    <m/>
    <m/>
    <x v="0"/>
    <s v="Москва"/>
    <s v="Эконом"/>
  </r>
  <r>
    <n v="116972"/>
    <m/>
    <x v="1961"/>
    <m/>
    <m/>
    <m/>
    <x v="1"/>
    <s v="Москва"/>
    <s v="Комфорт"/>
  </r>
  <r>
    <n v="117940"/>
    <n v="4979"/>
    <x v="1962"/>
    <d v="2021-08-03T05:53:00"/>
    <d v="2021-08-03T06:02:00"/>
    <d v="2021-08-03T06:29:00"/>
    <x v="0"/>
    <s v="Москва"/>
    <s v="Эконом"/>
  </r>
  <r>
    <n v="118125"/>
    <m/>
    <x v="1963"/>
    <m/>
    <m/>
    <m/>
    <x v="1"/>
    <s v="Москва"/>
    <s v="Комфорт"/>
  </r>
  <r>
    <n v="117828"/>
    <n v="4426"/>
    <x v="1964"/>
    <d v="2021-08-22T15:27:00"/>
    <d v="2021-08-22T15:32:00"/>
    <d v="2021-08-22T16:12:00"/>
    <x v="3"/>
    <s v="Санкт-Петербург"/>
    <s v="Эконом"/>
  </r>
  <r>
    <n v="116898"/>
    <m/>
    <x v="1965"/>
    <m/>
    <m/>
    <m/>
    <x v="0"/>
    <s v="Москва"/>
    <s v="Эконом"/>
  </r>
  <r>
    <n v="117640"/>
    <n v="2179"/>
    <x v="1966"/>
    <d v="2021-08-07T22:14:00"/>
    <d v="2021-08-07T22:20:00"/>
    <d v="2021-08-07T22:54:00"/>
    <x v="0"/>
    <s v="Москва"/>
    <s v="Эконом"/>
  </r>
  <r>
    <n v="118143"/>
    <n v="4279"/>
    <x v="1967"/>
    <d v="2021-08-10T12:35:00"/>
    <d v="2021-08-10T12:39:00"/>
    <d v="2021-08-10T12:51:00"/>
    <x v="0"/>
    <s v="Москва"/>
    <s v="Эконом"/>
  </r>
  <r>
    <n v="117673"/>
    <n v="2219"/>
    <x v="1968"/>
    <d v="2021-08-16T07:06:00"/>
    <d v="2021-08-16T07:15:00"/>
    <m/>
    <x v="3"/>
    <s v="Санкт-Петербург"/>
    <s v="Эконом"/>
  </r>
  <r>
    <n v="118264"/>
    <n v="3819"/>
    <x v="1969"/>
    <d v="2021-08-18T03:38:00"/>
    <d v="2021-08-18T03:52:00"/>
    <d v="2021-08-18T04:23:00"/>
    <x v="0"/>
    <s v="Москва"/>
    <s v="Эконом"/>
  </r>
  <r>
    <n v="117455"/>
    <n v="1064"/>
    <x v="1970"/>
    <d v="2021-08-17T18:27:00"/>
    <d v="2021-08-17T18:41:00"/>
    <d v="2021-08-17T19:16:00"/>
    <x v="0"/>
    <s v="Москва"/>
    <s v="Эконом"/>
  </r>
  <r>
    <n v="117348"/>
    <n v="3644"/>
    <x v="1971"/>
    <d v="2021-08-27T23:13:00"/>
    <d v="2021-08-27T23:21:00"/>
    <d v="2021-08-27T23:33:00"/>
    <x v="0"/>
    <s v="Москва"/>
    <s v="Эконо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AB68B-A098-4240-B238-110C73DDDED9}" name="Сводная таблица4" cacheId="0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Неделя">
  <location ref="G1:H10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WAU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outline="0" axis="axisValues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WAU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98B5F-13E6-41ED-9263-A51350134532}" name="Сводная таблица1" cacheId="8" applyNumberFormats="0" applyBorderFormats="0" applyFontFormats="0" applyPatternFormats="0" applyAlignmentFormats="0" applyWidthHeightFormats="1" dataCaption="Значения" showMissing="0" updatedVersion="7" minRefreshableVersion="3" useAutoFormatting="1" rowGrandTotals="0" itemPrintTitles="1" createdVersion="7" indent="0" multipleFieldFilters="0" rowHeaderCaption="День" colHeaderCaption="Город-Тариф">
  <location ref="K1:P33" firstHeaderRow="1" firstDataRow="2" firstDataCol="1"/>
  <pivotFields count="3"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Orde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Кол-во Order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август)!$A$1:$I$2019">
        <x15:activeTabTopLevelEntity name="[Диапазон 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B053-6CDA-44B0-9684-D289E7AC508A}" name="Сводная таблица5" cacheId="9" applyNumberFormats="0" applyBorderFormats="0" applyFontFormats="0" applyPatternFormats="0" applyAlignmentFormats="0" applyWidthHeightFormats="1" dataCaption="Значения" showMissing="0" updatedVersion="7" minRefreshableVersion="3" useAutoFormatting="1" rowGrandTotals="0" itemPrintTitles="1" createdVersion="7" indent="0" multipleFieldFilters="0" rowHeaderCaption="День" colHeaderCaption="Город-Тариф">
  <location ref="AM1:AR33" firstHeaderRow="1" firstDataRow="2" firstDataCol="1"/>
  <pivotFields count="11">
    <pivotField showAll="0"/>
    <pivotField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0"/>
  </rowFields>
  <rowItems count="31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Rid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1D084-7900-40B8-9EB2-F811318E75C8}" name="Сводная таблица4" cacheId="9" applyNumberFormats="0" applyBorderFormats="0" applyFontFormats="0" applyPatternFormats="0" applyAlignmentFormats="0" applyWidthHeightFormats="1" dataCaption="Значения" showMissing="0" updatedVersion="7" minRefreshableVersion="3" useAutoFormatting="1" rowGrandTotals="0" itemPrintTitles="1" createdVersion="7" indent="0" multipleFieldFilters="0" rowHeaderCaption="День" colHeaderCaption="Город-Тариф">
  <location ref="AF1:AK33" firstHeaderRow="1" firstDataRow="2" firstDataCol="1"/>
  <pivotFields count="11">
    <pivotField showAll="0"/>
    <pivotField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0"/>
  </rowFields>
  <rowItems count="31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Arriv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EE4F8-A86A-4F0B-ABAC-2D083DE02BD1}" name="Сводная таблица3" cacheId="9" applyNumberFormats="0" applyBorderFormats="0" applyFontFormats="0" applyPatternFormats="0" applyAlignmentFormats="0" applyWidthHeightFormats="1" dataCaption="Значения" showMissing="0" updatedVersion="7" minRefreshableVersion="3" useAutoFormatting="1" rowGrandTotals="0" itemPrintTitles="1" createdVersion="7" indent="0" multipleFieldFilters="0" rowHeaderCaption="День" colHeaderCaption="Город-Тариф">
  <location ref="Y1:AD33" firstHeaderRow="1" firstDataRow="2" firstDataCol="1"/>
  <pivotFields count="11">
    <pivotField showAll="0"/>
    <pivotField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0"/>
  </rowFields>
  <rowItems count="31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Assign" fld="3" subtotal="count" baseField="10" baseItem="2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762C5-C518-4243-9B60-5071D4510B4B}" name="Сводная таблица3" cacheId="1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chartFormat="17" rowHeaderCaption="День">
  <location ref="E1:F62" firstHeaderRow="1" firstDataRow="1" firstDataCol="1"/>
  <pivotFields count="2">
    <pivotField axis="axisRow" allDrilled="1" showAll="0" dataSourceSort="1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Items count="1">
    <i/>
  </colItems>
  <dataFields count="1">
    <dataField name="DAU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  <format dxfId="76">
      <pivotArea outline="0" collapsedLevelsAreSubtotals="1" fieldPosition="0"/>
    </format>
    <format dxfId="75">
      <pivotArea dataOnly="0" labelOnly="1" outline="0" axis="axisValues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AU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0BD48-117E-4197-A4EB-2960BC66098A}" name="Сводная таблица5" cacheId="2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chartFormat="3" rowHeaderCaption="Месяц">
  <location ref="I1:J3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MAU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AU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D8A34-3DF1-4B55-BE38-62D7899ED344}" name="Сводная таблица17" cacheId="3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Дата" colHeaderCaption="Город-Тариф">
  <location ref="AF1:AK33" firstHeaderRow="1" firstDataRow="2" firstDataCol="1"/>
  <pivotFields count="3"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Arrival" fld="2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Кол-во Arrival"/>
    <pivotHierarchy dragToData="1" caption="Кол-во Finish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I$1434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166DF-A71B-41AA-84EE-E4B0B8E78C7F}" name="Сводная таблица13" cacheId="4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Дата" colHeaderCaption="Город-Тариф">
  <location ref="Y1:AD33" firstHeaderRow="1" firstDataRow="2" firstDataCol="1"/>
  <pivotFields count="3"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Assign" fld="2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Кол-во Assign"/>
    <pivotHierarchy dragToData="1" caption="Кол-во Assign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I$1434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8FED-DBC0-4B40-A7A7-538E5AE47F0B}" name="Сводная таблица12" cacheId="5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Дата" colHeaderCaption="Город-Тариф">
  <location ref="R1:W33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Offer" fld="2" subtotal="count" baseField="1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Кол-во Offer"/>
    <pivotHierarchy dragToData="1"/>
    <pivotHierarchy dragToData="1"/>
    <pivotHierarchy dragToData="1"/>
    <pivotHierarchy dragToData="1" caption="Кол-во Off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I$1434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3A5FF-13A7-4264-9E94-579FE7B85A4B}" name="Сводная таблица11" cacheId="6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Дата" colHeaderCaption="Город-Тариф">
  <location ref="K1:P33" firstHeaderRow="1" firstDataRow="2" firstDataCol="1"/>
  <pivotFields count="3"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ORDE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Кол-во ORD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G$143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4E492-B469-456D-96AE-C26544DE8D60}" name="Сводная таблица19" cacheId="7" applyNumberFormats="0" applyBorderFormats="0" applyFontFormats="0" applyPatternFormats="0" applyAlignmentFormats="0" applyWidthHeightFormats="1" dataCaption="Значения" showMissing="0" updatedVersion="7" minRefreshableVersion="3" useAutoFormatting="1" subtotalHiddenItems="1" rowGrandTotals="0" itemPrintTitles="1" createdVersion="7" indent="0" multipleFieldFilters="0" rowHeaderCaption="Дата" colHeaderCaption="Город-Тариф">
  <location ref="AM1:AR33" firstHeaderRow="1" firstDataRow="2" firstDataCol="1"/>
  <pivotFields count="3">
    <pivotField axis="axisRow" allDrilled="1" showAll="0" dataSourceSort="1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Ride" fld="2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Кол-во Rid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!$A$1:$I$1434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D5EE3-71DF-458C-BF18-973417ABB710}" name="Сводная таблица2" cacheId="9" applyNumberFormats="0" applyBorderFormats="0" applyFontFormats="0" applyPatternFormats="0" applyAlignmentFormats="0" applyWidthHeightFormats="1" dataCaption="Значения" showMissing="0" updatedVersion="7" minRefreshableVersion="3" useAutoFormatting="1" rowGrandTotals="0" itemPrintTitles="1" createdVersion="7" indent="0" multipleFieldFilters="0" rowHeaderCaption="День" colHeaderCaption="Город-Тариф">
  <location ref="R1:W33" firstHeaderRow="1" firstDataRow="2" firstDataCol="1"/>
  <pivotFields count="11">
    <pivotField showAll="0"/>
    <pivotField dataField="1"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0"/>
  </rowFields>
  <rowItems count="31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-во Offer" fld="1" subtotal="count" baseField="10" baseItem="2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2C5D7-4EAF-4ACD-813D-DD38BBEDE225}" name="Таблица3" displayName="Таблица3" ref="A2:F33" totalsRowShown="0" tableBorderDxfId="69">
  <tableColumns count="6">
    <tableColumn id="1" xr3:uid="{B2DA9E5B-B06C-4868-AF2E-0FFF606E05EF}" name="Дата" dataDxfId="68"/>
    <tableColumn id="2" xr3:uid="{02F849AC-6B9F-419A-B475-C99071800B87}" name="Order 2 Offer" dataDxfId="67" dataCellStyle="Процентный">
      <calculatedColumnFormula>'Данные (июль)'!S37/'Данные (июль)'!L37</calculatedColumnFormula>
    </tableColumn>
    <tableColumn id="3" xr3:uid="{F5FD001E-963E-4458-9EF1-F4920BD1C460}" name="Offer 2 Assign" dataDxfId="66" dataCellStyle="Процентный">
      <calculatedColumnFormula>'Данные (июль)'!Z37/'Данные (июль)'!S37</calculatedColumnFormula>
    </tableColumn>
    <tableColumn id="4" xr3:uid="{F7F962DD-4169-4B2C-B390-F9BCB9C32B76}" name="Assign 2 Arrival" dataDxfId="65" dataCellStyle="Процентный">
      <calculatedColumnFormula>'Данные (июль)'!AG37/'Данные (июль)'!Z37</calculatedColumnFormula>
    </tableColumn>
    <tableColumn id="5" xr3:uid="{4F8A0169-21C2-42DA-94BE-EA6C8320944D}" name="Arrival 2 Ride" dataDxfId="64" dataCellStyle="Процентный">
      <calculatedColumnFormula>'Данные (июль)'!AN37/'Данные (июль)'!AG37</calculatedColumnFormula>
    </tableColumn>
    <tableColumn id="6" xr3:uid="{9D84ADE1-9CBD-4281-83EA-CE6B59C49BB4}" name="Order 2 Ride (O2R)" dataDxfId="63" dataCellStyle="Процентный">
      <calculatedColumnFormula>'Данные (июль)'!AN37/'Данные (июль)'!L37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6B4444-790C-4346-B10E-C7592BE6A5FF}" name="Таблица711" displayName="Таблица711" ref="A70:F101" totalsRowShown="0" tableBorderDxfId="6">
  <tableColumns count="6">
    <tableColumn id="1" xr3:uid="{0B3DAB1B-82C6-4411-AB5F-6456BE8AA0B1}" name="Дата" dataDxfId="5"/>
    <tableColumn id="2" xr3:uid="{1919A936-C5AD-4E99-BB4D-F78BB7CC6D14}" name="Order 2 Offer" dataDxfId="4" dataCellStyle="Процентный">
      <calculatedColumnFormula>'Данные (август)'!W37/'Данные (август)'!P37</calculatedColumnFormula>
    </tableColumn>
    <tableColumn id="3" xr3:uid="{F82B1335-4F85-4092-9F84-9A29799A4A07}" name="Offer 2 Assign" dataDxfId="3" dataCellStyle="Процентный">
      <calculatedColumnFormula>'Данные (август)'!AD37/'Данные (август)'!W37</calculatedColumnFormula>
    </tableColumn>
    <tableColumn id="4" xr3:uid="{1BA6931F-9F09-4BD9-9676-6D8AF9F0010F}" name="Assign 2 Arrival" dataDxfId="2" dataCellStyle="Процентный">
      <calculatedColumnFormula>'Данные (август)'!AK37/'Данные (август)'!AD37</calculatedColumnFormula>
    </tableColumn>
    <tableColumn id="5" xr3:uid="{A4D49672-EB1A-4C41-8DD7-7DF90B753ABA}" name="Arrival 2 Ride" dataDxfId="1" dataCellStyle="Процентный">
      <calculatedColumnFormula>'Данные (август)'!AR37/'Данные (август)'!AK37</calculatedColumnFormula>
    </tableColumn>
    <tableColumn id="6" xr3:uid="{65A1225B-39FA-4EA2-9B0B-49101100B183}" name="Order 2 Ride (O2R)" dataDxfId="0" dataCellStyle="Процентный">
      <calculatedColumnFormula>'Данные (август)'!AR37/'Данные (август)'!P37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F00F3-AE17-47BB-917D-4050691F23D8}" name="Таблица4" displayName="Таблица4" ref="H2:M33" totalsRowShown="0" tableBorderDxfId="62">
  <tableColumns count="6">
    <tableColumn id="1" xr3:uid="{E599E186-CEB0-4823-A482-0AF25BE8E965}" name="Дата" dataDxfId="61"/>
    <tableColumn id="2" xr3:uid="{42D52AFD-ABD2-4F21-B433-EEF3412A6D84}" name="Order 2 Offer" dataDxfId="60" dataCellStyle="Процентный">
      <calculatedColumnFormula>'Данные (июль)'!T37/'Данные (июль)'!M37</calculatedColumnFormula>
    </tableColumn>
    <tableColumn id="3" xr3:uid="{77E5A85D-9B87-442A-A4CA-ADB457A9B72D}" name="Offer 2 Assign" dataDxfId="59" dataCellStyle="Процентный">
      <calculatedColumnFormula>'Данные (июль)'!AA37/'Данные (июль)'!T37</calculatedColumnFormula>
    </tableColumn>
    <tableColumn id="4" xr3:uid="{EE172771-F56F-4D90-BE4A-4E1295EAECDC}" name="Assign 2 Arrival" dataDxfId="58" dataCellStyle="Процентный">
      <calculatedColumnFormula>'Данные (июль)'!AH37/'Данные (июль)'!AA37</calculatedColumnFormula>
    </tableColumn>
    <tableColumn id="5" xr3:uid="{233D617C-706B-4EF8-B29E-0FA2E6E9513E}" name="Arrival 2 Ride" dataDxfId="57" dataCellStyle="Процентный">
      <calculatedColumnFormula>'Данные (июль)'!AO37/'Данные (июль)'!AH37</calculatedColumnFormula>
    </tableColumn>
    <tableColumn id="6" xr3:uid="{23936B9D-8EC2-44C1-954C-699341BE650B}" name="Order 2 Ride (O2R)" dataDxfId="56" dataCellStyle="Процентный">
      <calculatedColumnFormula>'Данные (июль)'!AO37/'Данные (июль)'!M37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402648-B94A-4AA9-9B61-6FDE6831F5C4}" name="Таблица5" displayName="Таблица5" ref="A36:F67" totalsRowShown="0" tableBorderDxfId="55">
  <tableColumns count="6">
    <tableColumn id="1" xr3:uid="{EEB42EBE-4CC1-4BEB-B018-E1EB5E8BDBB2}" name="Дата" dataDxfId="54"/>
    <tableColumn id="2" xr3:uid="{471C07EA-0500-45C2-BF46-685EC171F0D1}" name="Order 2 Offer" dataDxfId="53" dataCellStyle="Процентный">
      <calculatedColumnFormula>'Данные (июль)'!U37/'Данные (июль)'!N37</calculatedColumnFormula>
    </tableColumn>
    <tableColumn id="3" xr3:uid="{19181A67-9A68-433B-99B0-FDA66C943410}" name="Offer 2 Assign" dataDxfId="52" dataCellStyle="Процентный">
      <calculatedColumnFormula>'Данные (июль)'!AB37/'Данные (июль)'!U37</calculatedColumnFormula>
    </tableColumn>
    <tableColumn id="4" xr3:uid="{5E08A299-83AE-4D40-8C10-495004DD18A0}" name="Assign 2 Arrival" dataDxfId="51" dataCellStyle="Процентный">
      <calculatedColumnFormula>'Данные (июль)'!AI37/'Данные (июль)'!AB37</calculatedColumnFormula>
    </tableColumn>
    <tableColumn id="5" xr3:uid="{5E195986-BEE7-41BF-8FAE-2B85C4B351A6}" name="Arrival 2 Ride" dataDxfId="50" dataCellStyle="Процентный">
      <calculatedColumnFormula>'Данные (июль)'!AP37/'Данные (июль)'!AI37</calculatedColumnFormula>
    </tableColumn>
    <tableColumn id="6" xr3:uid="{B5E34830-4E30-4AF1-A85E-334EEE4C5723}" name="Order 2 Ride (O2R)" dataDxfId="49" dataCellStyle="Процентный">
      <calculatedColumnFormula>'Данные (июль)'!AP37/'Данные (июль)'!N37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BE8C6-23AA-4408-9C27-02161DE4B811}" name="Таблица6" displayName="Таблица6" ref="H36:M67" totalsRowShown="0" tableBorderDxfId="48">
  <tableColumns count="6">
    <tableColumn id="1" xr3:uid="{4D170584-123A-4BA2-A143-73FEFEAF9241}" name="Дата" dataDxfId="47"/>
    <tableColumn id="2" xr3:uid="{154B0895-1098-4BF2-88ED-D8591DCFF0B1}" name="Order 2 Offer" dataDxfId="46" dataCellStyle="Процентный">
      <calculatedColumnFormula>'Данные (июль)'!V37/'Данные (июль)'!O37</calculatedColumnFormula>
    </tableColumn>
    <tableColumn id="3" xr3:uid="{AA20732F-4DB5-4D51-974B-BDC15E8D4CCA}" name="Offer 2 Assign" dataDxfId="45" dataCellStyle="Процентный">
      <calculatedColumnFormula>'Данные (июль)'!AC37/'Данные (июль)'!V37</calculatedColumnFormula>
    </tableColumn>
    <tableColumn id="4" xr3:uid="{DD1FFA9A-B5A4-4ED3-BD2E-4FCCFDDA47A3}" name="Assign 2 Arrival" dataDxfId="44" dataCellStyle="Процентный">
      <calculatedColumnFormula>'Данные (июль)'!AJ37/'Данные (июль)'!AC37</calculatedColumnFormula>
    </tableColumn>
    <tableColumn id="5" xr3:uid="{9A427B32-DDAB-4D70-B8F9-4D9BB889900B}" name="Arrival 2 Ride" dataDxfId="43" dataCellStyle="Процентный">
      <calculatedColumnFormula>'Данные (июль)'!AQ37/'Данные (июль)'!AJ37</calculatedColumnFormula>
    </tableColumn>
    <tableColumn id="6" xr3:uid="{9E887BCA-6B28-4FD6-A84D-4EA6D6933BFB}" name="Order 2 Ride (O2R)" dataDxfId="42" dataCellStyle="Процентный">
      <calculatedColumnFormula>'Данные (июль)'!AQ37/'Данные (июль)'!O37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7A4DB3-E0CC-46DC-AEBD-C849CAF89757}" name="Таблица7" displayName="Таблица7" ref="A70:F101" totalsRowShown="0" tableBorderDxfId="41">
  <tableColumns count="6">
    <tableColumn id="1" xr3:uid="{A6664E2A-2741-4F27-B21D-A249B6BA1E4D}" name="Дата" dataDxfId="40"/>
    <tableColumn id="2" xr3:uid="{B0EB3E54-5323-44F5-A241-8F810E82B267}" name="Order 2 Offer" dataDxfId="39" dataCellStyle="Процентный">
      <calculatedColumnFormula>'Данные (июль)'!W37/'Данные (июль)'!P37</calculatedColumnFormula>
    </tableColumn>
    <tableColumn id="3" xr3:uid="{BB0F55E5-25BF-4C01-8943-139819BC4104}" name="Offer 2 Assign" dataDxfId="38" dataCellStyle="Процентный">
      <calculatedColumnFormula>'Данные (июль)'!AD37/'Данные (июль)'!W37</calculatedColumnFormula>
    </tableColumn>
    <tableColumn id="4" xr3:uid="{5DAB82C2-B131-42BD-9726-CFE7EF003014}" name="Assign 2 Arrival" dataDxfId="37" dataCellStyle="Процентный">
      <calculatedColumnFormula>'Данные (июль)'!AK37/'Данные (июль)'!AD37</calculatedColumnFormula>
    </tableColumn>
    <tableColumn id="5" xr3:uid="{4B6B02CC-F462-46A1-9C08-B0601CA433F2}" name="Arrival 2 Ride" dataDxfId="36" dataCellStyle="Процентный">
      <calculatedColumnFormula>'Данные (июль)'!AR37/'Данные (июль)'!AK37</calculatedColumnFormula>
    </tableColumn>
    <tableColumn id="6" xr3:uid="{7C960C83-715A-41FB-84F1-FECE9E9808A5}" name="Order 2 Ride (O2R)" dataDxfId="35" dataCellStyle="Процентный">
      <calculatedColumnFormula>'Данные (июль)'!AR37/'Данные (июль)'!P37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E53BA-D06B-44D1-ADFA-F7C73FF766C9}" name="Таблица32" displayName="Таблица32" ref="A2:F33" totalsRowShown="0" tableBorderDxfId="34">
  <tableColumns count="6">
    <tableColumn id="1" xr3:uid="{59825B39-8AD6-4FB3-9787-D53D5E489DD2}" name="Дата" dataDxfId="33"/>
    <tableColumn id="2" xr3:uid="{95545205-A725-4203-B548-54E642B79811}" name="Order 2 Offer" dataDxfId="32" dataCellStyle="Процентный">
      <calculatedColumnFormula>'Данные (август)'!S37/'Данные (август)'!L37</calculatedColumnFormula>
    </tableColumn>
    <tableColumn id="3" xr3:uid="{95BD101E-2259-420B-866C-E9CB82A5E539}" name="Offer 2 Assign" dataDxfId="31" dataCellStyle="Процентный">
      <calculatedColumnFormula>'Данные (август)'!Z37/'Данные (август)'!S37</calculatedColumnFormula>
    </tableColumn>
    <tableColumn id="4" xr3:uid="{03506C6C-149C-4BCF-98C3-AA4A5E8EBFF5}" name="Assign 2 Arrival" dataDxfId="30" dataCellStyle="Процентный">
      <calculatedColumnFormula>'Данные (август)'!AG37/'Данные (август)'!Z37</calculatedColumnFormula>
    </tableColumn>
    <tableColumn id="5" xr3:uid="{10586533-2FCC-42BB-B6CD-0A476BAE489D}" name="Arrival 2 Ride" dataDxfId="29" dataCellStyle="Процентный">
      <calculatedColumnFormula>'Данные (август)'!AN37/'Данные (август)'!AG37</calculatedColumnFormula>
    </tableColumn>
    <tableColumn id="6" xr3:uid="{C8A3BDDD-0552-4550-BB4D-B3F9F4BBED35}" name="Order 2 Ride (O2R)" dataDxfId="28" dataCellStyle="Процентный">
      <calculatedColumnFormula>'Данные (август)'!AN37/'Данные (август)'!L37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E24570-0367-43A0-850F-85C6F4241E04}" name="Таблица43" displayName="Таблица43" ref="H2:M33" totalsRowShown="0" tableBorderDxfId="27">
  <tableColumns count="6">
    <tableColumn id="1" xr3:uid="{9FB58A49-CCA9-4AB6-92C1-63FF9B22D550}" name="Дата" dataDxfId="26"/>
    <tableColumn id="2" xr3:uid="{7200B06C-705D-42CB-AE17-45305009E450}" name="Order 2 Offer" dataDxfId="25" dataCellStyle="Процентный">
      <calculatedColumnFormula>'Данные (август)'!T37/'Данные (август)'!M37</calculatedColumnFormula>
    </tableColumn>
    <tableColumn id="3" xr3:uid="{531EDD47-D0D9-4D7B-BBB8-E2EABA352793}" name="Offer 2 Assign" dataDxfId="24" dataCellStyle="Процентный">
      <calculatedColumnFormula>'Данные (август)'!AA37/'Данные (август)'!T37</calculatedColumnFormula>
    </tableColumn>
    <tableColumn id="4" xr3:uid="{70EB1BD4-FB5A-4B91-9765-B779C49BEEEA}" name="Assign 2 Arrival" dataDxfId="23" dataCellStyle="Процентный">
      <calculatedColumnFormula>'Данные (август)'!AH37/'Данные (август)'!AA37</calculatedColumnFormula>
    </tableColumn>
    <tableColumn id="5" xr3:uid="{411747DB-C7E1-4CF6-8A3A-28CCDB791BC8}" name="Arrival 2 Ride" dataDxfId="22" dataCellStyle="Процентный">
      <calculatedColumnFormula>'Данные (август)'!AO37/'Данные (август)'!AH37</calculatedColumnFormula>
    </tableColumn>
    <tableColumn id="6" xr3:uid="{9CA62A46-BDDF-4D53-8457-E01B1F5D313F}" name="Order 2 Ride (O2R)" dataDxfId="21" dataCellStyle="Процентный">
      <calculatedColumnFormula>'Данные (август)'!AO37/'Данные (август)'!M37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E99279-480C-4C7F-B3D0-82DBC5A61474}" name="Таблица59" displayName="Таблица59" ref="A36:F67" totalsRowShown="0" tableBorderDxfId="20">
  <tableColumns count="6">
    <tableColumn id="1" xr3:uid="{4C337904-A6FE-4B68-89CC-931166379FA7}" name="Дата" dataDxfId="19"/>
    <tableColumn id="2" xr3:uid="{77175945-6A4D-42C6-8158-F1660381B648}" name="Order 2 Offer" dataDxfId="18" dataCellStyle="Процентный">
      <calculatedColumnFormula>'Данные (август)'!U37/'Данные (август)'!N37</calculatedColumnFormula>
    </tableColumn>
    <tableColumn id="3" xr3:uid="{07314879-4331-4D4F-8BD7-2957FD995FC0}" name="Offer 2 Assign" dataDxfId="17" dataCellStyle="Процентный">
      <calculatedColumnFormula>'Данные (август)'!AB37/'Данные (август)'!U37</calculatedColumnFormula>
    </tableColumn>
    <tableColumn id="4" xr3:uid="{042B5655-11C8-4DF7-AAE0-4FDD60A1411C}" name="Assign 2 Arrival" dataDxfId="16" dataCellStyle="Процентный">
      <calculatedColumnFormula>'Данные (август)'!AI37/'Данные (август)'!AB37</calculatedColumnFormula>
    </tableColumn>
    <tableColumn id="5" xr3:uid="{60E57406-3F45-46F4-B128-F899E41E375B}" name="Arrival 2 Ride" dataDxfId="15" dataCellStyle="Процентный">
      <calculatedColumnFormula>'Данные (август)'!AP37/'Данные (август)'!AI37</calculatedColumnFormula>
    </tableColumn>
    <tableColumn id="6" xr3:uid="{4170D7FC-5B2E-48FF-ABC5-59F99A6AD924}" name="Order 2 Ride (O2R)" dataDxfId="14" dataCellStyle="Процентный">
      <calculatedColumnFormula>'Данные (август)'!AP37/'Данные (август)'!N37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1BBA1E-A9BF-4D0D-9BE6-AAE30DFA51B1}" name="Таблица610" displayName="Таблица610" ref="H36:M67" totalsRowShown="0" tableBorderDxfId="13">
  <tableColumns count="6">
    <tableColumn id="1" xr3:uid="{8E0EFF90-007A-4061-804B-BCC4B47CCC26}" name="Дата" dataDxfId="12"/>
    <tableColumn id="2" xr3:uid="{F15A25C6-5641-4DBD-94D9-7E9B66BFB662}" name="Order 2 Offer" dataDxfId="11" dataCellStyle="Процентный">
      <calculatedColumnFormula>'Данные (август)'!V37/'Данные (август)'!O37</calculatedColumnFormula>
    </tableColumn>
    <tableColumn id="3" xr3:uid="{5BADA57D-C051-4051-8D1B-3542751C6967}" name="Offer 2 Assign" dataDxfId="10" dataCellStyle="Процентный">
      <calculatedColumnFormula>'Данные (август)'!AC37/'Данные (август)'!V37</calculatedColumnFormula>
    </tableColumn>
    <tableColumn id="4" xr3:uid="{5244473E-0525-4876-AA0E-F50EAE844A17}" name="Assign 2 Arrival" dataDxfId="9" dataCellStyle="Процентный">
      <calculatedColumnFormula>'Данные (август)'!AJ37/'Данные (август)'!AC37</calculatedColumnFormula>
    </tableColumn>
    <tableColumn id="5" xr3:uid="{AB661159-2036-4135-AAA3-8070824E6E34}" name="Arrival 2 Ride" dataDxfId="8" dataCellStyle="Процентный">
      <calculatedColumnFormula>'Данные (август)'!AQ37/'Данные (август)'!AJ37</calculatedColumnFormula>
    </tableColumn>
    <tableColumn id="6" xr3:uid="{64237830-AC49-43E9-AFD6-E687CF7B1114}" name="Order 2 Ride (O2R)" dataDxfId="7" dataCellStyle="Процентный">
      <calculatedColumnFormula>'Данные (август)'!AQ37/'Данные (август)'!O37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sheetPr>
    <tabColor rgb="FF00B0F0"/>
  </sheetPr>
  <dimension ref="A1:P1723"/>
  <sheetViews>
    <sheetView workbookViewId="0"/>
  </sheetViews>
  <sheetFormatPr defaultRowHeight="15" x14ac:dyDescent="0.25"/>
  <cols>
    <col min="1" max="1" width="11" bestFit="1" customWidth="1"/>
    <col min="2" max="2" width="10.140625" bestFit="1" customWidth="1"/>
    <col min="4" max="4" width="2.42578125" customWidth="1"/>
    <col min="5" max="5" width="10.140625" hidden="1" customWidth="1"/>
    <col min="6" max="6" width="5" hidden="1" customWidth="1"/>
    <col min="7" max="7" width="10.28515625" hidden="1" customWidth="1"/>
    <col min="8" max="8" width="5.7109375" hidden="1" customWidth="1"/>
    <col min="9" max="9" width="9.28515625" hidden="1" customWidth="1"/>
    <col min="10" max="10" width="5.5703125" hidden="1" customWidth="1"/>
    <col min="11" max="11" width="10.140625" bestFit="1" customWidth="1"/>
    <col min="12" max="12" width="4.85546875" bestFit="1" customWidth="1"/>
    <col min="13" max="13" width="5.42578125" bestFit="1" customWidth="1"/>
    <col min="14" max="14" width="5.28515625" bestFit="1" customWidth="1"/>
    <col min="15" max="15" width="6.85546875" bestFit="1" customWidth="1"/>
    <col min="16" max="16" width="5.28515625" bestFit="1" customWidth="1"/>
  </cols>
  <sheetData>
    <row r="1" spans="1:16" x14ac:dyDescent="0.25">
      <c r="A1" t="s">
        <v>0</v>
      </c>
      <c r="B1" t="s">
        <v>1</v>
      </c>
      <c r="C1" t="s">
        <v>19</v>
      </c>
      <c r="E1" s="7" t="s">
        <v>51</v>
      </c>
      <c r="F1" s="8" t="s">
        <v>52</v>
      </c>
      <c r="G1" s="7" t="s">
        <v>53</v>
      </c>
      <c r="H1" s="8" t="s">
        <v>54</v>
      </c>
      <c r="I1" s="7" t="s">
        <v>55</v>
      </c>
      <c r="J1" s="8" t="s">
        <v>56</v>
      </c>
      <c r="K1" s="15" t="s">
        <v>51</v>
      </c>
      <c r="L1" t="s">
        <v>52</v>
      </c>
      <c r="M1" t="s">
        <v>54</v>
      </c>
      <c r="N1" t="s">
        <v>56</v>
      </c>
      <c r="O1" s="15" t="s">
        <v>57</v>
      </c>
      <c r="P1" s="15" t="s">
        <v>58</v>
      </c>
    </row>
    <row r="2" spans="1:16" x14ac:dyDescent="0.25">
      <c r="A2">
        <v>3235480</v>
      </c>
      <c r="B2" s="1">
        <v>44378</v>
      </c>
      <c r="C2">
        <f>VLOOKUP(B2,wk_no!$A$1:$B$62,2,0)</f>
        <v>1</v>
      </c>
      <c r="E2" s="13">
        <v>44378</v>
      </c>
      <c r="F2" s="10">
        <v>21</v>
      </c>
      <c r="G2" s="9">
        <v>1</v>
      </c>
      <c r="H2" s="10">
        <v>165</v>
      </c>
      <c r="I2" s="9" t="s">
        <v>17</v>
      </c>
      <c r="J2" s="10">
        <v>690</v>
      </c>
      <c r="K2" s="1">
        <v>44378</v>
      </c>
      <c r="L2">
        <v>21</v>
      </c>
      <c r="M2">
        <v>165</v>
      </c>
      <c r="N2">
        <v>690</v>
      </c>
      <c r="O2">
        <f>L2/M2</f>
        <v>0.12727272727272726</v>
      </c>
      <c r="P2">
        <f>L2/N2</f>
        <v>3.0434782608695653E-2</v>
      </c>
    </row>
    <row r="3" spans="1:16" ht="15.75" thickBot="1" x14ac:dyDescent="0.3">
      <c r="A3">
        <v>3234926</v>
      </c>
      <c r="B3" s="1">
        <v>44378</v>
      </c>
      <c r="C3">
        <f>VLOOKUP(B3,wk_no!$A$1:$B$62,2,0)</f>
        <v>1</v>
      </c>
      <c r="E3" s="13">
        <v>44379</v>
      </c>
      <c r="F3" s="10">
        <v>28</v>
      </c>
      <c r="G3" s="9">
        <v>2</v>
      </c>
      <c r="H3" s="10">
        <v>170</v>
      </c>
      <c r="I3" s="11" t="s">
        <v>18</v>
      </c>
      <c r="J3" s="12">
        <v>607</v>
      </c>
      <c r="K3" s="1">
        <v>44379</v>
      </c>
      <c r="L3">
        <v>28</v>
      </c>
      <c r="M3">
        <v>165</v>
      </c>
      <c r="N3">
        <v>690</v>
      </c>
      <c r="O3">
        <f t="shared" ref="O3:O62" si="0">L3/M3</f>
        <v>0.16969696969696971</v>
      </c>
      <c r="P3">
        <f t="shared" ref="P3:P62" si="1">L3/N3</f>
        <v>4.0579710144927533E-2</v>
      </c>
    </row>
    <row r="4" spans="1:16" x14ac:dyDescent="0.25">
      <c r="A4">
        <v>3234959</v>
      </c>
      <c r="B4" s="1">
        <v>44378</v>
      </c>
      <c r="C4">
        <f>VLOOKUP(B4,wk_no!$A$1:$B$62,2,0)</f>
        <v>1</v>
      </c>
      <c r="E4" s="13">
        <v>44380</v>
      </c>
      <c r="F4" s="10">
        <v>25</v>
      </c>
      <c r="G4" s="9">
        <v>3</v>
      </c>
      <c r="H4" s="10">
        <v>163</v>
      </c>
      <c r="K4" s="1">
        <v>44380</v>
      </c>
      <c r="L4">
        <v>25</v>
      </c>
      <c r="M4">
        <v>165</v>
      </c>
      <c r="N4">
        <v>690</v>
      </c>
      <c r="O4">
        <f t="shared" si="0"/>
        <v>0.15151515151515152</v>
      </c>
      <c r="P4">
        <f t="shared" si="1"/>
        <v>3.6231884057971016E-2</v>
      </c>
    </row>
    <row r="5" spans="1:16" x14ac:dyDescent="0.25">
      <c r="A5">
        <v>3234993</v>
      </c>
      <c r="B5" s="1">
        <v>44378</v>
      </c>
      <c r="C5">
        <f>VLOOKUP(B5,wk_no!$A$1:$B$62,2,0)</f>
        <v>1</v>
      </c>
      <c r="E5" s="13">
        <v>44381</v>
      </c>
      <c r="F5" s="10">
        <v>25</v>
      </c>
      <c r="G5" s="9">
        <v>4</v>
      </c>
      <c r="H5" s="10">
        <v>149</v>
      </c>
      <c r="K5" s="1">
        <v>44381</v>
      </c>
      <c r="L5">
        <v>25</v>
      </c>
      <c r="M5">
        <v>165</v>
      </c>
      <c r="N5">
        <v>690</v>
      </c>
      <c r="O5">
        <f t="shared" si="0"/>
        <v>0.15151515151515152</v>
      </c>
      <c r="P5">
        <f t="shared" si="1"/>
        <v>3.6231884057971016E-2</v>
      </c>
    </row>
    <row r="6" spans="1:16" x14ac:dyDescent="0.25">
      <c r="A6">
        <v>3235016</v>
      </c>
      <c r="B6" s="1">
        <v>44378</v>
      </c>
      <c r="C6">
        <f>VLOOKUP(B6,wk_no!$A$1:$B$62,2,0)</f>
        <v>1</v>
      </c>
      <c r="E6" s="13">
        <v>44382</v>
      </c>
      <c r="F6" s="10">
        <v>28</v>
      </c>
      <c r="G6" s="9">
        <v>5</v>
      </c>
      <c r="H6" s="10">
        <v>153</v>
      </c>
      <c r="K6" s="1">
        <v>44382</v>
      </c>
      <c r="L6">
        <v>28</v>
      </c>
      <c r="M6">
        <v>165</v>
      </c>
      <c r="N6">
        <v>690</v>
      </c>
      <c r="O6">
        <f t="shared" si="0"/>
        <v>0.16969696969696971</v>
      </c>
      <c r="P6">
        <f t="shared" si="1"/>
        <v>4.0579710144927533E-2</v>
      </c>
    </row>
    <row r="7" spans="1:16" x14ac:dyDescent="0.25">
      <c r="A7">
        <v>3235179</v>
      </c>
      <c r="B7" s="1">
        <v>44378</v>
      </c>
      <c r="C7">
        <f>VLOOKUP(B7,wk_no!$A$1:$B$62,2,0)</f>
        <v>1</v>
      </c>
      <c r="E7" s="13">
        <v>44383</v>
      </c>
      <c r="F7" s="10">
        <v>17</v>
      </c>
      <c r="G7" s="9">
        <v>6</v>
      </c>
      <c r="H7" s="10">
        <v>171</v>
      </c>
      <c r="K7" s="1">
        <v>44383</v>
      </c>
      <c r="L7">
        <v>17</v>
      </c>
      <c r="M7">
        <v>165</v>
      </c>
      <c r="N7">
        <v>690</v>
      </c>
      <c r="O7">
        <f t="shared" si="0"/>
        <v>0.10303030303030303</v>
      </c>
      <c r="P7">
        <f t="shared" si="1"/>
        <v>2.4637681159420291E-2</v>
      </c>
    </row>
    <row r="8" spans="1:16" x14ac:dyDescent="0.25">
      <c r="A8">
        <v>3235090</v>
      </c>
      <c r="B8" s="1">
        <v>44378</v>
      </c>
      <c r="C8">
        <f>VLOOKUP(B8,wk_no!$A$1:$B$62,2,0)</f>
        <v>1</v>
      </c>
      <c r="E8" s="13">
        <v>44384</v>
      </c>
      <c r="F8" s="10">
        <v>22</v>
      </c>
      <c r="G8" s="9">
        <v>7</v>
      </c>
      <c r="H8" s="10">
        <v>140</v>
      </c>
      <c r="K8" s="1">
        <v>44384</v>
      </c>
      <c r="L8">
        <v>22</v>
      </c>
      <c r="M8">
        <v>165</v>
      </c>
      <c r="N8">
        <v>690</v>
      </c>
      <c r="O8">
        <f t="shared" si="0"/>
        <v>0.13333333333333333</v>
      </c>
      <c r="P8">
        <f t="shared" si="1"/>
        <v>3.1884057971014491E-2</v>
      </c>
    </row>
    <row r="9" spans="1:16" x14ac:dyDescent="0.25">
      <c r="A9">
        <v>3235201</v>
      </c>
      <c r="B9" s="1">
        <v>44378</v>
      </c>
      <c r="C9">
        <f>VLOOKUP(B9,wk_no!$A$1:$B$62,2,0)</f>
        <v>1</v>
      </c>
      <c r="E9" s="13">
        <v>44385</v>
      </c>
      <c r="F9" s="10">
        <v>26</v>
      </c>
      <c r="G9" s="9">
        <v>8</v>
      </c>
      <c r="H9" s="10">
        <v>159</v>
      </c>
      <c r="K9" s="1">
        <v>44385</v>
      </c>
      <c r="L9">
        <v>26</v>
      </c>
      <c r="M9">
        <v>170</v>
      </c>
      <c r="N9">
        <v>690</v>
      </c>
      <c r="O9">
        <f t="shared" si="0"/>
        <v>0.15294117647058825</v>
      </c>
      <c r="P9">
        <f t="shared" si="1"/>
        <v>3.7681159420289857E-2</v>
      </c>
    </row>
    <row r="10" spans="1:16" ht="15.75" thickBot="1" x14ac:dyDescent="0.3">
      <c r="A10">
        <v>3235215</v>
      </c>
      <c r="B10" s="1">
        <v>44378</v>
      </c>
      <c r="C10">
        <f>VLOOKUP(B10,wk_no!$A$1:$B$62,2,0)</f>
        <v>1</v>
      </c>
      <c r="E10" s="13">
        <v>44386</v>
      </c>
      <c r="F10" s="10">
        <v>31</v>
      </c>
      <c r="G10" s="11">
        <v>9</v>
      </c>
      <c r="H10" s="12">
        <v>94</v>
      </c>
      <c r="K10" s="1">
        <v>44386</v>
      </c>
      <c r="L10">
        <v>31</v>
      </c>
      <c r="M10">
        <v>170</v>
      </c>
      <c r="N10">
        <v>690</v>
      </c>
      <c r="O10">
        <f t="shared" si="0"/>
        <v>0.18235294117647058</v>
      </c>
      <c r="P10">
        <f t="shared" si="1"/>
        <v>4.4927536231884058E-2</v>
      </c>
    </row>
    <row r="11" spans="1:16" x14ac:dyDescent="0.25">
      <c r="A11">
        <v>3234558</v>
      </c>
      <c r="B11" s="1">
        <v>44378</v>
      </c>
      <c r="C11">
        <f>VLOOKUP(B11,wk_no!$A$1:$B$62,2,0)</f>
        <v>1</v>
      </c>
      <c r="E11" s="13">
        <v>44387</v>
      </c>
      <c r="F11" s="10">
        <v>21</v>
      </c>
      <c r="K11" s="1">
        <v>44387</v>
      </c>
      <c r="L11">
        <v>21</v>
      </c>
      <c r="M11">
        <v>170</v>
      </c>
      <c r="N11">
        <v>690</v>
      </c>
      <c r="O11">
        <f t="shared" si="0"/>
        <v>0.12352941176470589</v>
      </c>
      <c r="P11">
        <f t="shared" si="1"/>
        <v>3.0434782608695653E-2</v>
      </c>
    </row>
    <row r="12" spans="1:16" x14ac:dyDescent="0.25">
      <c r="A12">
        <v>3235140</v>
      </c>
      <c r="B12" s="1">
        <v>44378</v>
      </c>
      <c r="C12">
        <f>VLOOKUP(B12,wk_no!$A$1:$B$62,2,0)</f>
        <v>1</v>
      </c>
      <c r="E12" s="13">
        <v>44388</v>
      </c>
      <c r="F12" s="10">
        <v>21</v>
      </c>
      <c r="K12" s="1">
        <v>44388</v>
      </c>
      <c r="L12">
        <v>21</v>
      </c>
      <c r="M12">
        <v>170</v>
      </c>
      <c r="N12">
        <v>690</v>
      </c>
      <c r="O12">
        <f t="shared" si="0"/>
        <v>0.12352941176470589</v>
      </c>
      <c r="P12">
        <f t="shared" si="1"/>
        <v>3.0434782608695653E-2</v>
      </c>
    </row>
    <row r="13" spans="1:16" x14ac:dyDescent="0.25">
      <c r="A13">
        <v>3234599</v>
      </c>
      <c r="B13" s="1">
        <v>44378</v>
      </c>
      <c r="C13">
        <f>VLOOKUP(B13,wk_no!$A$1:$B$62,2,0)</f>
        <v>1</v>
      </c>
      <c r="E13" s="13">
        <v>44389</v>
      </c>
      <c r="F13" s="10">
        <v>20</v>
      </c>
      <c r="K13" s="1">
        <v>44389</v>
      </c>
      <c r="L13">
        <v>20</v>
      </c>
      <c r="M13">
        <v>170</v>
      </c>
      <c r="N13">
        <v>690</v>
      </c>
      <c r="O13">
        <f t="shared" si="0"/>
        <v>0.11764705882352941</v>
      </c>
      <c r="P13">
        <f t="shared" si="1"/>
        <v>2.8985507246376812E-2</v>
      </c>
    </row>
    <row r="14" spans="1:16" x14ac:dyDescent="0.25">
      <c r="A14">
        <v>3234866</v>
      </c>
      <c r="B14" s="1">
        <v>44378</v>
      </c>
      <c r="C14">
        <f>VLOOKUP(B14,wk_no!$A$1:$B$62,2,0)</f>
        <v>1</v>
      </c>
      <c r="E14" s="13">
        <v>44390</v>
      </c>
      <c r="F14" s="10">
        <v>30</v>
      </c>
      <c r="K14" s="1">
        <v>44390</v>
      </c>
      <c r="L14">
        <v>30</v>
      </c>
      <c r="M14">
        <v>170</v>
      </c>
      <c r="N14">
        <v>690</v>
      </c>
      <c r="O14">
        <f t="shared" si="0"/>
        <v>0.17647058823529413</v>
      </c>
      <c r="P14">
        <f t="shared" si="1"/>
        <v>4.3478260869565216E-2</v>
      </c>
    </row>
    <row r="15" spans="1:16" x14ac:dyDescent="0.25">
      <c r="A15">
        <v>3234619</v>
      </c>
      <c r="B15" s="1">
        <v>44378</v>
      </c>
      <c r="C15">
        <f>VLOOKUP(B15,wk_no!$A$1:$B$62,2,0)</f>
        <v>1</v>
      </c>
      <c r="E15" s="13">
        <v>44391</v>
      </c>
      <c r="F15" s="10">
        <v>23</v>
      </c>
      <c r="K15" s="1">
        <v>44391</v>
      </c>
      <c r="L15">
        <v>23</v>
      </c>
      <c r="M15">
        <v>170</v>
      </c>
      <c r="N15">
        <v>690</v>
      </c>
      <c r="O15">
        <f t="shared" si="0"/>
        <v>0.13529411764705881</v>
      </c>
      <c r="P15">
        <f t="shared" si="1"/>
        <v>3.3333333333333333E-2</v>
      </c>
    </row>
    <row r="16" spans="1:16" x14ac:dyDescent="0.25">
      <c r="A16">
        <v>3234754</v>
      </c>
      <c r="B16" s="1">
        <v>44378</v>
      </c>
      <c r="C16">
        <f>VLOOKUP(B16,wk_no!$A$1:$B$62,2,0)</f>
        <v>1</v>
      </c>
      <c r="E16" s="13">
        <v>44392</v>
      </c>
      <c r="F16" s="10">
        <v>25</v>
      </c>
      <c r="K16" s="1">
        <v>44392</v>
      </c>
      <c r="L16">
        <v>25</v>
      </c>
      <c r="M16">
        <v>163</v>
      </c>
      <c r="N16">
        <v>690</v>
      </c>
      <c r="O16">
        <f t="shared" si="0"/>
        <v>0.15337423312883436</v>
      </c>
      <c r="P16">
        <f t="shared" si="1"/>
        <v>3.6231884057971016E-2</v>
      </c>
    </row>
    <row r="17" spans="1:16" x14ac:dyDescent="0.25">
      <c r="A17">
        <v>3235189</v>
      </c>
      <c r="B17" s="1">
        <v>44378</v>
      </c>
      <c r="C17">
        <f>VLOOKUP(B17,wk_no!$A$1:$B$62,2,0)</f>
        <v>1</v>
      </c>
      <c r="E17" s="13">
        <v>44393</v>
      </c>
      <c r="F17" s="10">
        <v>24</v>
      </c>
      <c r="K17" s="1">
        <v>44393</v>
      </c>
      <c r="L17">
        <v>24</v>
      </c>
      <c r="M17">
        <v>163</v>
      </c>
      <c r="N17">
        <v>690</v>
      </c>
      <c r="O17">
        <f t="shared" si="0"/>
        <v>0.14723926380368099</v>
      </c>
      <c r="P17">
        <f t="shared" si="1"/>
        <v>3.4782608695652174E-2</v>
      </c>
    </row>
    <row r="18" spans="1:16" x14ac:dyDescent="0.25">
      <c r="A18">
        <v>3234857</v>
      </c>
      <c r="B18" s="1">
        <v>44378</v>
      </c>
      <c r="C18">
        <f>VLOOKUP(B18,wk_no!$A$1:$B$62,2,0)</f>
        <v>1</v>
      </c>
      <c r="E18" s="13">
        <v>44394</v>
      </c>
      <c r="F18" s="10">
        <v>21</v>
      </c>
      <c r="K18" s="1">
        <v>44394</v>
      </c>
      <c r="L18">
        <v>21</v>
      </c>
      <c r="M18">
        <v>163</v>
      </c>
      <c r="N18">
        <v>690</v>
      </c>
      <c r="O18">
        <f t="shared" si="0"/>
        <v>0.12883435582822086</v>
      </c>
      <c r="P18">
        <f t="shared" si="1"/>
        <v>3.0434782608695653E-2</v>
      </c>
    </row>
    <row r="19" spans="1:16" x14ac:dyDescent="0.25">
      <c r="A19">
        <v>3235133</v>
      </c>
      <c r="B19" s="1">
        <v>44378</v>
      </c>
      <c r="C19">
        <f>VLOOKUP(B19,wk_no!$A$1:$B$62,2,0)</f>
        <v>1</v>
      </c>
      <c r="E19" s="13">
        <v>44395</v>
      </c>
      <c r="F19" s="10">
        <v>22</v>
      </c>
      <c r="K19" s="1">
        <v>44395</v>
      </c>
      <c r="L19">
        <v>22</v>
      </c>
      <c r="M19">
        <v>163</v>
      </c>
      <c r="N19">
        <v>690</v>
      </c>
      <c r="O19">
        <f t="shared" si="0"/>
        <v>0.13496932515337423</v>
      </c>
      <c r="P19">
        <f t="shared" si="1"/>
        <v>3.1884057971014491E-2</v>
      </c>
    </row>
    <row r="20" spans="1:16" x14ac:dyDescent="0.25">
      <c r="A20">
        <v>3235589</v>
      </c>
      <c r="B20" s="1">
        <v>44378</v>
      </c>
      <c r="C20">
        <f>VLOOKUP(B20,wk_no!$A$1:$B$62,2,0)</f>
        <v>1</v>
      </c>
      <c r="E20" s="13">
        <v>44396</v>
      </c>
      <c r="F20" s="10">
        <v>37</v>
      </c>
      <c r="K20" s="1">
        <v>44396</v>
      </c>
      <c r="L20">
        <v>37</v>
      </c>
      <c r="M20">
        <v>163</v>
      </c>
      <c r="N20">
        <v>690</v>
      </c>
      <c r="O20">
        <f t="shared" si="0"/>
        <v>0.22699386503067484</v>
      </c>
      <c r="P20">
        <f t="shared" si="1"/>
        <v>5.3623188405797099E-2</v>
      </c>
    </row>
    <row r="21" spans="1:16" x14ac:dyDescent="0.25">
      <c r="A21">
        <v>3235240</v>
      </c>
      <c r="B21" s="1">
        <v>44378</v>
      </c>
      <c r="C21">
        <f>VLOOKUP(B21,wk_no!$A$1:$B$62,2,0)</f>
        <v>1</v>
      </c>
      <c r="E21" s="13">
        <v>44397</v>
      </c>
      <c r="F21" s="10">
        <v>20</v>
      </c>
      <c r="K21" s="1">
        <v>44397</v>
      </c>
      <c r="L21">
        <v>20</v>
      </c>
      <c r="M21">
        <v>163</v>
      </c>
      <c r="N21">
        <v>690</v>
      </c>
      <c r="O21">
        <f t="shared" si="0"/>
        <v>0.12269938650306748</v>
      </c>
      <c r="P21">
        <f t="shared" si="1"/>
        <v>2.8985507246376812E-2</v>
      </c>
    </row>
    <row r="22" spans="1:16" x14ac:dyDescent="0.25">
      <c r="A22">
        <v>3235133</v>
      </c>
      <c r="B22" s="1">
        <v>44378</v>
      </c>
      <c r="C22">
        <f>VLOOKUP(B22,wk_no!$A$1:$B$62,2,0)</f>
        <v>1</v>
      </c>
      <c r="E22" s="13">
        <v>44398</v>
      </c>
      <c r="F22" s="10">
        <v>14</v>
      </c>
      <c r="K22" s="1">
        <v>44398</v>
      </c>
      <c r="L22">
        <v>14</v>
      </c>
      <c r="M22">
        <v>163</v>
      </c>
      <c r="N22">
        <v>690</v>
      </c>
      <c r="O22">
        <f t="shared" si="0"/>
        <v>8.5889570552147243E-2</v>
      </c>
      <c r="P22">
        <f t="shared" si="1"/>
        <v>2.0289855072463767E-2</v>
      </c>
    </row>
    <row r="23" spans="1:16" x14ac:dyDescent="0.25">
      <c r="A23">
        <v>3235589</v>
      </c>
      <c r="B23" s="1">
        <v>44378</v>
      </c>
      <c r="C23">
        <f>VLOOKUP(B23,wk_no!$A$1:$B$62,2,0)</f>
        <v>1</v>
      </c>
      <c r="E23" s="13">
        <v>44399</v>
      </c>
      <c r="F23" s="10">
        <v>22</v>
      </c>
      <c r="K23" s="1">
        <v>44399</v>
      </c>
      <c r="L23">
        <v>22</v>
      </c>
      <c r="M23">
        <v>149</v>
      </c>
      <c r="N23">
        <v>690</v>
      </c>
      <c r="O23">
        <f t="shared" si="0"/>
        <v>0.1476510067114094</v>
      </c>
      <c r="P23">
        <f t="shared" si="1"/>
        <v>3.1884057971014491E-2</v>
      </c>
    </row>
    <row r="24" spans="1:16" x14ac:dyDescent="0.25">
      <c r="A24">
        <v>3235240</v>
      </c>
      <c r="B24" s="1">
        <v>44378</v>
      </c>
      <c r="C24">
        <f>VLOOKUP(B24,wk_no!$A$1:$B$62,2,0)</f>
        <v>1</v>
      </c>
      <c r="E24" s="13">
        <v>44400</v>
      </c>
      <c r="F24" s="10">
        <v>20</v>
      </c>
      <c r="K24" s="1">
        <v>44400</v>
      </c>
      <c r="L24">
        <v>20</v>
      </c>
      <c r="M24">
        <v>149</v>
      </c>
      <c r="N24">
        <v>690</v>
      </c>
      <c r="O24">
        <f t="shared" si="0"/>
        <v>0.13422818791946309</v>
      </c>
      <c r="P24">
        <f t="shared" si="1"/>
        <v>2.8985507246376812E-2</v>
      </c>
    </row>
    <row r="25" spans="1:16" x14ac:dyDescent="0.25">
      <c r="A25">
        <v>3234991</v>
      </c>
      <c r="B25" s="1">
        <v>44378</v>
      </c>
      <c r="C25">
        <f>VLOOKUP(B25,wk_no!$A$1:$B$62,2,0)</f>
        <v>1</v>
      </c>
      <c r="E25" s="13">
        <v>44401</v>
      </c>
      <c r="F25" s="10">
        <v>30</v>
      </c>
      <c r="K25" s="1">
        <v>44401</v>
      </c>
      <c r="L25">
        <v>30</v>
      </c>
      <c r="M25">
        <v>149</v>
      </c>
      <c r="N25">
        <v>690</v>
      </c>
      <c r="O25">
        <f t="shared" si="0"/>
        <v>0.20134228187919462</v>
      </c>
      <c r="P25">
        <f t="shared" si="1"/>
        <v>4.3478260869565216E-2</v>
      </c>
    </row>
    <row r="26" spans="1:16" x14ac:dyDescent="0.25">
      <c r="A26">
        <v>3235251</v>
      </c>
      <c r="B26" s="1">
        <v>44379</v>
      </c>
      <c r="C26">
        <f>VLOOKUP(B26,wk_no!$A$1:$B$62,2,0)</f>
        <v>1</v>
      </c>
      <c r="E26" s="13">
        <v>44402</v>
      </c>
      <c r="F26" s="10">
        <v>22</v>
      </c>
      <c r="K26" s="1">
        <v>44402</v>
      </c>
      <c r="L26">
        <v>22</v>
      </c>
      <c r="M26">
        <v>149</v>
      </c>
      <c r="N26">
        <v>690</v>
      </c>
      <c r="O26">
        <f t="shared" si="0"/>
        <v>0.1476510067114094</v>
      </c>
      <c r="P26">
        <f t="shared" si="1"/>
        <v>3.1884057971014491E-2</v>
      </c>
    </row>
    <row r="27" spans="1:16" x14ac:dyDescent="0.25">
      <c r="A27">
        <v>3234638</v>
      </c>
      <c r="B27" s="1">
        <v>44379</v>
      </c>
      <c r="C27">
        <f>VLOOKUP(B27,wk_no!$A$1:$B$62,2,0)</f>
        <v>1</v>
      </c>
      <c r="E27" s="13">
        <v>44403</v>
      </c>
      <c r="F27" s="10">
        <v>20</v>
      </c>
      <c r="K27" s="1">
        <v>44403</v>
      </c>
      <c r="L27">
        <v>20</v>
      </c>
      <c r="M27">
        <v>149</v>
      </c>
      <c r="N27">
        <v>690</v>
      </c>
      <c r="O27">
        <f t="shared" si="0"/>
        <v>0.13422818791946309</v>
      </c>
      <c r="P27">
        <f t="shared" si="1"/>
        <v>2.8985507246376812E-2</v>
      </c>
    </row>
    <row r="28" spans="1:16" x14ac:dyDescent="0.25">
      <c r="A28">
        <v>3235682</v>
      </c>
      <c r="B28" s="1">
        <v>44379</v>
      </c>
      <c r="C28">
        <f>VLOOKUP(B28,wk_no!$A$1:$B$62,2,0)</f>
        <v>1</v>
      </c>
      <c r="E28" s="13">
        <v>44404</v>
      </c>
      <c r="F28" s="10">
        <v>21</v>
      </c>
      <c r="K28" s="1">
        <v>44404</v>
      </c>
      <c r="L28">
        <v>21</v>
      </c>
      <c r="M28">
        <v>149</v>
      </c>
      <c r="N28">
        <v>690</v>
      </c>
      <c r="O28">
        <f t="shared" si="0"/>
        <v>0.14093959731543623</v>
      </c>
      <c r="P28">
        <f t="shared" si="1"/>
        <v>3.0434782608695653E-2</v>
      </c>
    </row>
    <row r="29" spans="1:16" x14ac:dyDescent="0.25">
      <c r="A29">
        <v>3234557</v>
      </c>
      <c r="B29" s="1">
        <v>44379</v>
      </c>
      <c r="C29">
        <f>VLOOKUP(B29,wk_no!$A$1:$B$62,2,0)</f>
        <v>1</v>
      </c>
      <c r="E29" s="13">
        <v>44405</v>
      </c>
      <c r="F29" s="10">
        <v>17</v>
      </c>
      <c r="K29" s="1">
        <v>44405</v>
      </c>
      <c r="L29">
        <v>17</v>
      </c>
      <c r="M29">
        <v>149</v>
      </c>
      <c r="N29">
        <v>690</v>
      </c>
      <c r="O29">
        <f t="shared" si="0"/>
        <v>0.11409395973154363</v>
      </c>
      <c r="P29">
        <f t="shared" si="1"/>
        <v>2.4637681159420291E-2</v>
      </c>
    </row>
    <row r="30" spans="1:16" x14ac:dyDescent="0.25">
      <c r="A30">
        <v>3235545</v>
      </c>
      <c r="B30" s="1">
        <v>44379</v>
      </c>
      <c r="C30">
        <f>VLOOKUP(B30,wk_no!$A$1:$B$62,2,0)</f>
        <v>1</v>
      </c>
      <c r="E30" s="13">
        <v>44406</v>
      </c>
      <c r="F30" s="10">
        <v>26</v>
      </c>
      <c r="K30" s="1">
        <v>44406</v>
      </c>
      <c r="L30">
        <v>26</v>
      </c>
      <c r="M30">
        <v>153</v>
      </c>
      <c r="N30">
        <v>690</v>
      </c>
      <c r="O30">
        <f t="shared" si="0"/>
        <v>0.16993464052287582</v>
      </c>
      <c r="P30">
        <f t="shared" si="1"/>
        <v>3.7681159420289857E-2</v>
      </c>
    </row>
    <row r="31" spans="1:16" x14ac:dyDescent="0.25">
      <c r="A31">
        <v>3235546</v>
      </c>
      <c r="B31" s="1">
        <v>44379</v>
      </c>
      <c r="C31">
        <f>VLOOKUP(B31,wk_no!$A$1:$B$62,2,0)</f>
        <v>1</v>
      </c>
      <c r="E31" s="13">
        <v>44407</v>
      </c>
      <c r="F31" s="10">
        <v>25</v>
      </c>
      <c r="K31" s="1">
        <v>44407</v>
      </c>
      <c r="L31">
        <v>25</v>
      </c>
      <c r="M31">
        <v>153</v>
      </c>
      <c r="N31">
        <v>690</v>
      </c>
      <c r="O31">
        <f t="shared" si="0"/>
        <v>0.16339869281045752</v>
      </c>
      <c r="P31">
        <f t="shared" si="1"/>
        <v>3.6231884057971016E-2</v>
      </c>
    </row>
    <row r="32" spans="1:16" x14ac:dyDescent="0.25">
      <c r="A32">
        <v>3234978</v>
      </c>
      <c r="B32" s="1">
        <v>44379</v>
      </c>
      <c r="C32">
        <f>VLOOKUP(B32,wk_no!$A$1:$B$62,2,0)</f>
        <v>1</v>
      </c>
      <c r="E32" s="13">
        <v>44408</v>
      </c>
      <c r="F32" s="10">
        <v>23</v>
      </c>
      <c r="K32" s="1">
        <v>44408</v>
      </c>
      <c r="L32">
        <v>23</v>
      </c>
      <c r="M32">
        <v>153</v>
      </c>
      <c r="N32">
        <v>690</v>
      </c>
      <c r="O32">
        <f t="shared" si="0"/>
        <v>0.15032679738562091</v>
      </c>
      <c r="P32">
        <f t="shared" si="1"/>
        <v>3.3333333333333333E-2</v>
      </c>
    </row>
    <row r="33" spans="1:16" x14ac:dyDescent="0.25">
      <c r="A33">
        <v>3235498</v>
      </c>
      <c r="B33" s="1">
        <v>44379</v>
      </c>
      <c r="C33">
        <f>VLOOKUP(B33,wk_no!$A$1:$B$62,2,0)</f>
        <v>1</v>
      </c>
      <c r="E33" s="13">
        <v>44409</v>
      </c>
      <c r="F33" s="10">
        <v>21</v>
      </c>
      <c r="K33" s="1">
        <v>44409</v>
      </c>
      <c r="L33">
        <v>21</v>
      </c>
      <c r="M33">
        <v>153</v>
      </c>
      <c r="N33">
        <v>607</v>
      </c>
      <c r="O33">
        <f t="shared" si="0"/>
        <v>0.13725490196078433</v>
      </c>
      <c r="P33">
        <f t="shared" si="1"/>
        <v>3.459637561779242E-2</v>
      </c>
    </row>
    <row r="34" spans="1:16" x14ac:dyDescent="0.25">
      <c r="A34">
        <v>3235127</v>
      </c>
      <c r="B34" s="1">
        <v>44379</v>
      </c>
      <c r="C34">
        <f>VLOOKUP(B34,wk_no!$A$1:$B$62,2,0)</f>
        <v>1</v>
      </c>
      <c r="E34" s="13">
        <v>44410</v>
      </c>
      <c r="F34" s="10">
        <v>16</v>
      </c>
      <c r="K34" s="1">
        <v>44410</v>
      </c>
      <c r="L34">
        <v>16</v>
      </c>
      <c r="M34">
        <v>153</v>
      </c>
      <c r="N34">
        <v>607</v>
      </c>
      <c r="O34">
        <f t="shared" si="0"/>
        <v>0.10457516339869281</v>
      </c>
      <c r="P34">
        <f t="shared" si="1"/>
        <v>2.6359143327841845E-2</v>
      </c>
    </row>
    <row r="35" spans="1:16" x14ac:dyDescent="0.25">
      <c r="A35">
        <v>3235576</v>
      </c>
      <c r="B35" s="1">
        <v>44379</v>
      </c>
      <c r="C35">
        <f>VLOOKUP(B35,wk_no!$A$1:$B$62,2,0)</f>
        <v>1</v>
      </c>
      <c r="E35" s="13">
        <v>44411</v>
      </c>
      <c r="F35" s="10">
        <v>24</v>
      </c>
      <c r="K35" s="1">
        <v>44411</v>
      </c>
      <c r="L35">
        <v>24</v>
      </c>
      <c r="M35">
        <v>153</v>
      </c>
      <c r="N35">
        <v>607</v>
      </c>
      <c r="O35">
        <f t="shared" si="0"/>
        <v>0.15686274509803921</v>
      </c>
      <c r="P35">
        <f t="shared" si="1"/>
        <v>3.9538714991762765E-2</v>
      </c>
    </row>
    <row r="36" spans="1:16" x14ac:dyDescent="0.25">
      <c r="A36">
        <v>3234667</v>
      </c>
      <c r="B36" s="1">
        <v>44379</v>
      </c>
      <c r="C36">
        <f>VLOOKUP(B36,wk_no!$A$1:$B$62,2,0)</f>
        <v>1</v>
      </c>
      <c r="E36" s="13">
        <v>44412</v>
      </c>
      <c r="F36" s="10">
        <v>20</v>
      </c>
      <c r="K36" s="1">
        <v>44412</v>
      </c>
      <c r="L36">
        <v>20</v>
      </c>
      <c r="M36">
        <v>153</v>
      </c>
      <c r="N36">
        <v>607</v>
      </c>
      <c r="O36">
        <f t="shared" si="0"/>
        <v>0.13071895424836602</v>
      </c>
      <c r="P36">
        <f t="shared" si="1"/>
        <v>3.2948929159802305E-2</v>
      </c>
    </row>
    <row r="37" spans="1:16" x14ac:dyDescent="0.25">
      <c r="A37">
        <v>3235315</v>
      </c>
      <c r="B37" s="1">
        <v>44379</v>
      </c>
      <c r="C37">
        <f>VLOOKUP(B37,wk_no!$A$1:$B$62,2,0)</f>
        <v>1</v>
      </c>
      <c r="E37" s="13">
        <v>44413</v>
      </c>
      <c r="F37" s="10">
        <v>24</v>
      </c>
      <c r="K37" s="1">
        <v>44413</v>
      </c>
      <c r="L37">
        <v>24</v>
      </c>
      <c r="M37">
        <v>171</v>
      </c>
      <c r="N37">
        <v>607</v>
      </c>
      <c r="O37">
        <f t="shared" si="0"/>
        <v>0.14035087719298245</v>
      </c>
      <c r="P37">
        <f t="shared" si="1"/>
        <v>3.9538714991762765E-2</v>
      </c>
    </row>
    <row r="38" spans="1:16" x14ac:dyDescent="0.25">
      <c r="A38">
        <v>3234887</v>
      </c>
      <c r="B38" s="1">
        <v>44379</v>
      </c>
      <c r="C38">
        <f>VLOOKUP(B38,wk_no!$A$1:$B$62,2,0)</f>
        <v>1</v>
      </c>
      <c r="E38" s="13">
        <v>44414</v>
      </c>
      <c r="F38" s="10">
        <v>16</v>
      </c>
      <c r="K38" s="1">
        <v>44414</v>
      </c>
      <c r="L38">
        <v>16</v>
      </c>
      <c r="M38">
        <v>171</v>
      </c>
      <c r="N38">
        <v>607</v>
      </c>
      <c r="O38">
        <f t="shared" si="0"/>
        <v>9.3567251461988299E-2</v>
      </c>
      <c r="P38">
        <f t="shared" si="1"/>
        <v>2.6359143327841845E-2</v>
      </c>
    </row>
    <row r="39" spans="1:16" x14ac:dyDescent="0.25">
      <c r="A39">
        <v>3234925</v>
      </c>
      <c r="B39" s="1">
        <v>44379</v>
      </c>
      <c r="C39">
        <f>VLOOKUP(B39,wk_no!$A$1:$B$62,2,0)</f>
        <v>1</v>
      </c>
      <c r="E39" s="13">
        <v>44415</v>
      </c>
      <c r="F39" s="10">
        <v>20</v>
      </c>
      <c r="K39" s="1">
        <v>44415</v>
      </c>
      <c r="L39">
        <v>20</v>
      </c>
      <c r="M39">
        <v>171</v>
      </c>
      <c r="N39">
        <v>607</v>
      </c>
      <c r="O39">
        <f t="shared" si="0"/>
        <v>0.11695906432748537</v>
      </c>
      <c r="P39">
        <f t="shared" si="1"/>
        <v>3.2948929159802305E-2</v>
      </c>
    </row>
    <row r="40" spans="1:16" x14ac:dyDescent="0.25">
      <c r="A40">
        <v>3235663</v>
      </c>
      <c r="B40" s="1">
        <v>44379</v>
      </c>
      <c r="C40">
        <f>VLOOKUP(B40,wk_no!$A$1:$B$62,2,0)</f>
        <v>1</v>
      </c>
      <c r="E40" s="13">
        <v>44416</v>
      </c>
      <c r="F40" s="10">
        <v>23</v>
      </c>
      <c r="K40" s="1">
        <v>44416</v>
      </c>
      <c r="L40">
        <v>23</v>
      </c>
      <c r="M40">
        <v>171</v>
      </c>
      <c r="N40">
        <v>607</v>
      </c>
      <c r="O40">
        <f t="shared" si="0"/>
        <v>0.13450292397660818</v>
      </c>
      <c r="P40">
        <f t="shared" si="1"/>
        <v>3.789126853377265E-2</v>
      </c>
    </row>
    <row r="41" spans="1:16" x14ac:dyDescent="0.25">
      <c r="A41">
        <v>3234844</v>
      </c>
      <c r="B41" s="1">
        <v>44379</v>
      </c>
      <c r="C41">
        <f>VLOOKUP(B41,wk_no!$A$1:$B$62,2,0)</f>
        <v>1</v>
      </c>
      <c r="E41" s="13">
        <v>44417</v>
      </c>
      <c r="F41" s="10">
        <v>20</v>
      </c>
      <c r="K41" s="1">
        <v>44417</v>
      </c>
      <c r="L41">
        <v>20</v>
      </c>
      <c r="M41">
        <v>171</v>
      </c>
      <c r="N41">
        <v>607</v>
      </c>
      <c r="O41">
        <f t="shared" si="0"/>
        <v>0.11695906432748537</v>
      </c>
      <c r="P41">
        <f t="shared" si="1"/>
        <v>3.2948929159802305E-2</v>
      </c>
    </row>
    <row r="42" spans="1:16" x14ac:dyDescent="0.25">
      <c r="A42">
        <v>3234853</v>
      </c>
      <c r="B42" s="1">
        <v>44379</v>
      </c>
      <c r="C42">
        <f>VLOOKUP(B42,wk_no!$A$1:$B$62,2,0)</f>
        <v>1</v>
      </c>
      <c r="E42" s="13">
        <v>44418</v>
      </c>
      <c r="F42" s="10">
        <v>26</v>
      </c>
      <c r="K42" s="1">
        <v>44418</v>
      </c>
      <c r="L42">
        <v>26</v>
      </c>
      <c r="M42">
        <v>171</v>
      </c>
      <c r="N42">
        <v>607</v>
      </c>
      <c r="O42">
        <f t="shared" si="0"/>
        <v>0.15204678362573099</v>
      </c>
      <c r="P42">
        <f t="shared" si="1"/>
        <v>4.2833607907743002E-2</v>
      </c>
    </row>
    <row r="43" spans="1:16" x14ac:dyDescent="0.25">
      <c r="A43">
        <v>3235425</v>
      </c>
      <c r="B43" s="1">
        <v>44379</v>
      </c>
      <c r="C43">
        <f>VLOOKUP(B43,wk_no!$A$1:$B$62,2,0)</f>
        <v>1</v>
      </c>
      <c r="E43" s="13">
        <v>44419</v>
      </c>
      <c r="F43" s="10">
        <v>27</v>
      </c>
      <c r="K43" s="1">
        <v>44419</v>
      </c>
      <c r="L43">
        <v>27</v>
      </c>
      <c r="M43">
        <v>171</v>
      </c>
      <c r="N43">
        <v>607</v>
      </c>
      <c r="O43">
        <f t="shared" si="0"/>
        <v>0.15789473684210525</v>
      </c>
      <c r="P43">
        <f t="shared" si="1"/>
        <v>4.4481054365733116E-2</v>
      </c>
    </row>
    <row r="44" spans="1:16" x14ac:dyDescent="0.25">
      <c r="A44">
        <v>3235626</v>
      </c>
      <c r="B44" s="1">
        <v>44379</v>
      </c>
      <c r="C44">
        <f>VLOOKUP(B44,wk_no!$A$1:$B$62,2,0)</f>
        <v>1</v>
      </c>
      <c r="E44" s="13">
        <v>44420</v>
      </c>
      <c r="F44" s="10">
        <v>18</v>
      </c>
      <c r="K44" s="1">
        <v>44420</v>
      </c>
      <c r="L44">
        <v>18</v>
      </c>
      <c r="M44">
        <v>140</v>
      </c>
      <c r="N44">
        <v>607</v>
      </c>
      <c r="O44">
        <f t="shared" si="0"/>
        <v>0.12857142857142856</v>
      </c>
      <c r="P44">
        <f t="shared" si="1"/>
        <v>2.9654036243822075E-2</v>
      </c>
    </row>
    <row r="45" spans="1:16" x14ac:dyDescent="0.25">
      <c r="A45">
        <v>3235252</v>
      </c>
      <c r="B45" s="1">
        <v>44379</v>
      </c>
      <c r="C45">
        <f>VLOOKUP(B45,wk_no!$A$1:$B$62,2,0)</f>
        <v>1</v>
      </c>
      <c r="E45" s="13">
        <v>44421</v>
      </c>
      <c r="F45" s="10">
        <v>18</v>
      </c>
      <c r="K45" s="1">
        <v>44421</v>
      </c>
      <c r="L45">
        <v>18</v>
      </c>
      <c r="M45">
        <v>140</v>
      </c>
      <c r="N45">
        <v>607</v>
      </c>
      <c r="O45">
        <f t="shared" si="0"/>
        <v>0.12857142857142856</v>
      </c>
      <c r="P45">
        <f t="shared" si="1"/>
        <v>2.9654036243822075E-2</v>
      </c>
    </row>
    <row r="46" spans="1:16" x14ac:dyDescent="0.25">
      <c r="A46">
        <v>3234587</v>
      </c>
      <c r="B46" s="1">
        <v>44379</v>
      </c>
      <c r="C46">
        <f>VLOOKUP(B46,wk_no!$A$1:$B$62,2,0)</f>
        <v>1</v>
      </c>
      <c r="E46" s="13">
        <v>44422</v>
      </c>
      <c r="F46" s="10">
        <v>19</v>
      </c>
      <c r="K46" s="1">
        <v>44422</v>
      </c>
      <c r="L46">
        <v>19</v>
      </c>
      <c r="M46">
        <v>140</v>
      </c>
      <c r="N46">
        <v>607</v>
      </c>
      <c r="O46">
        <f t="shared" si="0"/>
        <v>0.1357142857142857</v>
      </c>
      <c r="P46">
        <f t="shared" si="1"/>
        <v>3.130148270181219E-2</v>
      </c>
    </row>
    <row r="47" spans="1:16" x14ac:dyDescent="0.25">
      <c r="A47">
        <v>3235400</v>
      </c>
      <c r="B47" s="1">
        <v>44379</v>
      </c>
      <c r="C47">
        <f>VLOOKUP(B47,wk_no!$A$1:$B$62,2,0)</f>
        <v>1</v>
      </c>
      <c r="E47" s="13">
        <v>44423</v>
      </c>
      <c r="F47" s="10">
        <v>17</v>
      </c>
      <c r="K47" s="1">
        <v>44423</v>
      </c>
      <c r="L47">
        <v>17</v>
      </c>
      <c r="M47">
        <v>140</v>
      </c>
      <c r="N47">
        <v>607</v>
      </c>
      <c r="O47">
        <f t="shared" si="0"/>
        <v>0.12142857142857143</v>
      </c>
      <c r="P47">
        <f t="shared" si="1"/>
        <v>2.800658978583196E-2</v>
      </c>
    </row>
    <row r="48" spans="1:16" x14ac:dyDescent="0.25">
      <c r="A48">
        <v>3235048</v>
      </c>
      <c r="B48" s="1">
        <v>44379</v>
      </c>
      <c r="C48">
        <f>VLOOKUP(B48,wk_no!$A$1:$B$62,2,0)</f>
        <v>1</v>
      </c>
      <c r="E48" s="13">
        <v>44424</v>
      </c>
      <c r="F48" s="10">
        <v>17</v>
      </c>
      <c r="K48" s="1">
        <v>44424</v>
      </c>
      <c r="L48">
        <v>17</v>
      </c>
      <c r="M48">
        <v>140</v>
      </c>
      <c r="N48">
        <v>607</v>
      </c>
      <c r="O48">
        <f t="shared" si="0"/>
        <v>0.12142857142857143</v>
      </c>
      <c r="P48">
        <f t="shared" si="1"/>
        <v>2.800658978583196E-2</v>
      </c>
    </row>
    <row r="49" spans="1:16" x14ac:dyDescent="0.25">
      <c r="A49">
        <v>3235621</v>
      </c>
      <c r="B49" s="1">
        <v>44379</v>
      </c>
      <c r="C49">
        <f>VLOOKUP(B49,wk_no!$A$1:$B$62,2,0)</f>
        <v>1</v>
      </c>
      <c r="E49" s="13">
        <v>44425</v>
      </c>
      <c r="F49" s="10">
        <v>18</v>
      </c>
      <c r="K49" s="1">
        <v>44425</v>
      </c>
      <c r="L49">
        <v>18</v>
      </c>
      <c r="M49">
        <v>140</v>
      </c>
      <c r="N49">
        <v>607</v>
      </c>
      <c r="O49">
        <f t="shared" si="0"/>
        <v>0.12857142857142856</v>
      </c>
      <c r="P49">
        <f t="shared" si="1"/>
        <v>2.9654036243822075E-2</v>
      </c>
    </row>
    <row r="50" spans="1:16" x14ac:dyDescent="0.25">
      <c r="A50">
        <v>3235672</v>
      </c>
      <c r="B50" s="1">
        <v>44379</v>
      </c>
      <c r="C50">
        <f>VLOOKUP(B50,wk_no!$A$1:$B$62,2,0)</f>
        <v>1</v>
      </c>
      <c r="E50" s="13">
        <v>44426</v>
      </c>
      <c r="F50" s="10">
        <v>24</v>
      </c>
      <c r="K50" s="1">
        <v>44426</v>
      </c>
      <c r="L50">
        <v>24</v>
      </c>
      <c r="M50">
        <v>140</v>
      </c>
      <c r="N50">
        <v>607</v>
      </c>
      <c r="O50">
        <f t="shared" si="0"/>
        <v>0.17142857142857143</v>
      </c>
      <c r="P50">
        <f t="shared" si="1"/>
        <v>3.9538714991762765E-2</v>
      </c>
    </row>
    <row r="51" spans="1:16" x14ac:dyDescent="0.25">
      <c r="A51">
        <v>3235321</v>
      </c>
      <c r="B51" s="1">
        <v>44379</v>
      </c>
      <c r="C51">
        <f>VLOOKUP(B51,wk_no!$A$1:$B$62,2,0)</f>
        <v>1</v>
      </c>
      <c r="E51" s="13">
        <v>44427</v>
      </c>
      <c r="F51" s="10">
        <v>30</v>
      </c>
      <c r="K51" s="1">
        <v>44427</v>
      </c>
      <c r="L51">
        <v>30</v>
      </c>
      <c r="M51">
        <v>159</v>
      </c>
      <c r="N51">
        <v>607</v>
      </c>
      <c r="O51">
        <f t="shared" si="0"/>
        <v>0.18867924528301888</v>
      </c>
      <c r="P51">
        <f t="shared" si="1"/>
        <v>4.9423393739703461E-2</v>
      </c>
    </row>
    <row r="52" spans="1:16" x14ac:dyDescent="0.25">
      <c r="A52">
        <v>3234587</v>
      </c>
      <c r="B52" s="1">
        <v>44379</v>
      </c>
      <c r="C52">
        <f>VLOOKUP(B52,wk_no!$A$1:$B$62,2,0)</f>
        <v>1</v>
      </c>
      <c r="E52" s="13">
        <v>44428</v>
      </c>
      <c r="F52" s="10">
        <v>25</v>
      </c>
      <c r="K52" s="1">
        <v>44428</v>
      </c>
      <c r="L52">
        <v>25</v>
      </c>
      <c r="M52">
        <v>159</v>
      </c>
      <c r="N52">
        <v>607</v>
      </c>
      <c r="O52">
        <f t="shared" si="0"/>
        <v>0.15723270440251572</v>
      </c>
      <c r="P52">
        <f t="shared" si="1"/>
        <v>4.118616144975288E-2</v>
      </c>
    </row>
    <row r="53" spans="1:16" x14ac:dyDescent="0.25">
      <c r="A53">
        <v>3235400</v>
      </c>
      <c r="B53" s="1">
        <v>44379</v>
      </c>
      <c r="C53">
        <f>VLOOKUP(B53,wk_no!$A$1:$B$62,2,0)</f>
        <v>1</v>
      </c>
      <c r="E53" s="13">
        <v>44429</v>
      </c>
      <c r="F53" s="10">
        <v>23</v>
      </c>
      <c r="K53" s="1">
        <v>44429</v>
      </c>
      <c r="L53">
        <v>23</v>
      </c>
      <c r="M53">
        <v>159</v>
      </c>
      <c r="N53">
        <v>607</v>
      </c>
      <c r="O53">
        <f t="shared" si="0"/>
        <v>0.14465408805031446</v>
      </c>
      <c r="P53">
        <f t="shared" si="1"/>
        <v>3.789126853377265E-2</v>
      </c>
    </row>
    <row r="54" spans="1:16" x14ac:dyDescent="0.25">
      <c r="A54">
        <v>3235048</v>
      </c>
      <c r="B54" s="1">
        <v>44379</v>
      </c>
      <c r="C54">
        <f>VLOOKUP(B54,wk_no!$A$1:$B$62,2,0)</f>
        <v>1</v>
      </c>
      <c r="E54" s="13">
        <v>44430</v>
      </c>
      <c r="F54" s="10">
        <v>17</v>
      </c>
      <c r="K54" s="1">
        <v>44430</v>
      </c>
      <c r="L54">
        <v>17</v>
      </c>
      <c r="M54">
        <v>159</v>
      </c>
      <c r="N54">
        <v>607</v>
      </c>
      <c r="O54">
        <f t="shared" si="0"/>
        <v>0.1069182389937107</v>
      </c>
      <c r="P54">
        <f t="shared" si="1"/>
        <v>2.800658978583196E-2</v>
      </c>
    </row>
    <row r="55" spans="1:16" x14ac:dyDescent="0.25">
      <c r="A55">
        <v>3235621</v>
      </c>
      <c r="B55" s="1">
        <v>44379</v>
      </c>
      <c r="C55">
        <f>VLOOKUP(B55,wk_no!$A$1:$B$62,2,0)</f>
        <v>1</v>
      </c>
      <c r="E55" s="13">
        <v>44431</v>
      </c>
      <c r="F55" s="10">
        <v>27</v>
      </c>
      <c r="K55" s="1">
        <v>44431</v>
      </c>
      <c r="L55">
        <v>27</v>
      </c>
      <c r="M55">
        <v>159</v>
      </c>
      <c r="N55">
        <v>607</v>
      </c>
      <c r="O55">
        <f t="shared" si="0"/>
        <v>0.16981132075471697</v>
      </c>
      <c r="P55">
        <f t="shared" si="1"/>
        <v>4.4481054365733116E-2</v>
      </c>
    </row>
    <row r="56" spans="1:16" x14ac:dyDescent="0.25">
      <c r="A56">
        <v>3235672</v>
      </c>
      <c r="B56" s="1">
        <v>44379</v>
      </c>
      <c r="C56">
        <f>VLOOKUP(B56,wk_no!$A$1:$B$62,2,0)</f>
        <v>1</v>
      </c>
      <c r="E56" s="13">
        <v>44432</v>
      </c>
      <c r="F56" s="10">
        <v>23</v>
      </c>
      <c r="K56" s="1">
        <v>44432</v>
      </c>
      <c r="L56">
        <v>23</v>
      </c>
      <c r="M56">
        <v>159</v>
      </c>
      <c r="N56">
        <v>607</v>
      </c>
      <c r="O56">
        <f t="shared" si="0"/>
        <v>0.14465408805031446</v>
      </c>
      <c r="P56">
        <f t="shared" si="1"/>
        <v>3.789126853377265E-2</v>
      </c>
    </row>
    <row r="57" spans="1:16" x14ac:dyDescent="0.25">
      <c r="A57">
        <v>3235321</v>
      </c>
      <c r="B57" s="1">
        <v>44379</v>
      </c>
      <c r="C57">
        <f>VLOOKUP(B57,wk_no!$A$1:$B$62,2,0)</f>
        <v>1</v>
      </c>
      <c r="E57" s="13">
        <v>44433</v>
      </c>
      <c r="F57" s="10">
        <v>23</v>
      </c>
      <c r="K57" s="1">
        <v>44433</v>
      </c>
      <c r="L57">
        <v>23</v>
      </c>
      <c r="M57">
        <v>159</v>
      </c>
      <c r="N57">
        <v>607</v>
      </c>
      <c r="O57">
        <f t="shared" si="0"/>
        <v>0.14465408805031446</v>
      </c>
      <c r="P57">
        <f t="shared" si="1"/>
        <v>3.789126853377265E-2</v>
      </c>
    </row>
    <row r="58" spans="1:16" x14ac:dyDescent="0.25">
      <c r="A58">
        <v>3235433</v>
      </c>
      <c r="B58" s="1">
        <v>44379</v>
      </c>
      <c r="C58">
        <f>VLOOKUP(B58,wk_no!$A$1:$B$62,2,0)</f>
        <v>1</v>
      </c>
      <c r="E58" s="13">
        <v>44434</v>
      </c>
      <c r="F58" s="10">
        <v>22</v>
      </c>
      <c r="K58" s="1">
        <v>44434</v>
      </c>
      <c r="L58">
        <v>22</v>
      </c>
      <c r="M58">
        <v>94</v>
      </c>
      <c r="N58">
        <v>607</v>
      </c>
      <c r="O58">
        <f t="shared" si="0"/>
        <v>0.23404255319148937</v>
      </c>
      <c r="P58">
        <f t="shared" si="1"/>
        <v>3.6243822075782535E-2</v>
      </c>
    </row>
    <row r="59" spans="1:16" x14ac:dyDescent="0.25">
      <c r="A59">
        <v>3235277</v>
      </c>
      <c r="B59" s="1">
        <v>44379</v>
      </c>
      <c r="C59">
        <f>VLOOKUP(B59,wk_no!$A$1:$B$62,2,0)</f>
        <v>1</v>
      </c>
      <c r="E59" s="13">
        <v>44435</v>
      </c>
      <c r="F59" s="10">
        <v>25</v>
      </c>
      <c r="K59" s="1">
        <v>44435</v>
      </c>
      <c r="L59">
        <v>25</v>
      </c>
      <c r="M59">
        <v>94</v>
      </c>
      <c r="N59">
        <v>607</v>
      </c>
      <c r="O59">
        <f t="shared" si="0"/>
        <v>0.26595744680851063</v>
      </c>
      <c r="P59">
        <f t="shared" si="1"/>
        <v>4.118616144975288E-2</v>
      </c>
    </row>
    <row r="60" spans="1:16" x14ac:dyDescent="0.25">
      <c r="A60">
        <v>3235526</v>
      </c>
      <c r="B60" s="1">
        <v>44380</v>
      </c>
      <c r="C60">
        <f>VLOOKUP(B60,wk_no!$A$1:$B$62,2,0)</f>
        <v>1</v>
      </c>
      <c r="E60" s="13">
        <v>44436</v>
      </c>
      <c r="F60" s="10">
        <v>32</v>
      </c>
      <c r="K60" s="1">
        <v>44436</v>
      </c>
      <c r="L60">
        <v>32</v>
      </c>
      <c r="M60">
        <v>94</v>
      </c>
      <c r="N60">
        <v>607</v>
      </c>
      <c r="O60">
        <f t="shared" si="0"/>
        <v>0.34042553191489361</v>
      </c>
      <c r="P60">
        <f t="shared" si="1"/>
        <v>5.2718286655683691E-2</v>
      </c>
    </row>
    <row r="61" spans="1:16" x14ac:dyDescent="0.25">
      <c r="A61">
        <v>3234809</v>
      </c>
      <c r="B61" s="1">
        <v>44380</v>
      </c>
      <c r="C61">
        <f>VLOOKUP(B61,wk_no!$A$1:$B$62,2,0)</f>
        <v>1</v>
      </c>
      <c r="E61" s="13">
        <v>44437</v>
      </c>
      <c r="F61" s="10">
        <v>20</v>
      </c>
      <c r="K61" s="1">
        <v>44437</v>
      </c>
      <c r="L61">
        <v>20</v>
      </c>
      <c r="M61">
        <v>94</v>
      </c>
      <c r="N61">
        <v>607</v>
      </c>
      <c r="O61">
        <f t="shared" si="0"/>
        <v>0.21276595744680851</v>
      </c>
      <c r="P61">
        <f t="shared" si="1"/>
        <v>3.2948929159802305E-2</v>
      </c>
    </row>
    <row r="62" spans="1:16" ht="15.75" thickBot="1" x14ac:dyDescent="0.3">
      <c r="A62">
        <v>3234874</v>
      </c>
      <c r="B62" s="1">
        <v>44380</v>
      </c>
      <c r="C62">
        <f>VLOOKUP(B62,wk_no!$A$1:$B$62,2,0)</f>
        <v>1</v>
      </c>
      <c r="E62" s="14">
        <v>44438</v>
      </c>
      <c r="F62" s="12">
        <v>17</v>
      </c>
      <c r="K62" s="1">
        <v>44438</v>
      </c>
      <c r="L62">
        <v>17</v>
      </c>
      <c r="M62">
        <v>94</v>
      </c>
      <c r="N62">
        <v>607</v>
      </c>
      <c r="O62">
        <f t="shared" si="0"/>
        <v>0.18085106382978725</v>
      </c>
      <c r="P62">
        <f t="shared" si="1"/>
        <v>2.800658978583196E-2</v>
      </c>
    </row>
    <row r="63" spans="1:16" x14ac:dyDescent="0.25">
      <c r="A63">
        <v>3234650</v>
      </c>
      <c r="B63" s="1">
        <v>44380</v>
      </c>
      <c r="C63">
        <f>VLOOKUP(B63,wk_no!$A$1:$B$62,2,0)</f>
        <v>1</v>
      </c>
    </row>
    <row r="64" spans="1:16" x14ac:dyDescent="0.25">
      <c r="A64">
        <v>3234585</v>
      </c>
      <c r="B64" s="1">
        <v>44380</v>
      </c>
      <c r="C64">
        <f>VLOOKUP(B64,wk_no!$A$1:$B$62,2,0)</f>
        <v>1</v>
      </c>
    </row>
    <row r="65" spans="1:3" x14ac:dyDescent="0.25">
      <c r="A65">
        <v>3235243</v>
      </c>
      <c r="B65" s="1">
        <v>44380</v>
      </c>
      <c r="C65">
        <f>VLOOKUP(B65,wk_no!$A$1:$B$62,2,0)</f>
        <v>1</v>
      </c>
    </row>
    <row r="66" spans="1:3" x14ac:dyDescent="0.25">
      <c r="A66">
        <v>3235637</v>
      </c>
      <c r="B66" s="1">
        <v>44380</v>
      </c>
      <c r="C66">
        <f>VLOOKUP(B66,wk_no!$A$1:$B$62,2,0)</f>
        <v>1</v>
      </c>
    </row>
    <row r="67" spans="1:3" x14ac:dyDescent="0.25">
      <c r="A67">
        <v>3234673</v>
      </c>
      <c r="B67" s="1">
        <v>44380</v>
      </c>
      <c r="C67">
        <f>VLOOKUP(B67,wk_no!$A$1:$B$62,2,0)</f>
        <v>1</v>
      </c>
    </row>
    <row r="68" spans="1:3" x14ac:dyDescent="0.25">
      <c r="A68">
        <v>3235078</v>
      </c>
      <c r="B68" s="1">
        <v>44380</v>
      </c>
      <c r="C68">
        <f>VLOOKUP(B68,wk_no!$A$1:$B$62,2,0)</f>
        <v>1</v>
      </c>
    </row>
    <row r="69" spans="1:3" x14ac:dyDescent="0.25">
      <c r="A69">
        <v>3235296</v>
      </c>
      <c r="B69" s="1">
        <v>44380</v>
      </c>
      <c r="C69">
        <f>VLOOKUP(B69,wk_no!$A$1:$B$62,2,0)</f>
        <v>1</v>
      </c>
    </row>
    <row r="70" spans="1:3" x14ac:dyDescent="0.25">
      <c r="A70">
        <v>3234921</v>
      </c>
      <c r="B70" s="1">
        <v>44380</v>
      </c>
      <c r="C70">
        <f>VLOOKUP(B70,wk_no!$A$1:$B$62,2,0)</f>
        <v>1</v>
      </c>
    </row>
    <row r="71" spans="1:3" x14ac:dyDescent="0.25">
      <c r="A71">
        <v>3235191</v>
      </c>
      <c r="B71" s="1">
        <v>44380</v>
      </c>
      <c r="C71">
        <f>VLOOKUP(B71,wk_no!$A$1:$B$62,2,0)</f>
        <v>1</v>
      </c>
    </row>
    <row r="72" spans="1:3" x14ac:dyDescent="0.25">
      <c r="A72">
        <v>3235538</v>
      </c>
      <c r="B72" s="1">
        <v>44380</v>
      </c>
      <c r="C72">
        <f>VLOOKUP(B72,wk_no!$A$1:$B$62,2,0)</f>
        <v>1</v>
      </c>
    </row>
    <row r="73" spans="1:3" x14ac:dyDescent="0.25">
      <c r="A73">
        <v>3235346</v>
      </c>
      <c r="B73" s="1">
        <v>44380</v>
      </c>
      <c r="C73">
        <f>VLOOKUP(B73,wk_no!$A$1:$B$62,2,0)</f>
        <v>1</v>
      </c>
    </row>
    <row r="74" spans="1:3" x14ac:dyDescent="0.25">
      <c r="A74">
        <v>3235152</v>
      </c>
      <c r="B74" s="1">
        <v>44380</v>
      </c>
      <c r="C74">
        <f>VLOOKUP(B74,wk_no!$A$1:$B$62,2,0)</f>
        <v>1</v>
      </c>
    </row>
    <row r="75" spans="1:3" x14ac:dyDescent="0.25">
      <c r="A75">
        <v>3234536</v>
      </c>
      <c r="B75" s="1">
        <v>44380</v>
      </c>
      <c r="C75">
        <f>VLOOKUP(B75,wk_no!$A$1:$B$62,2,0)</f>
        <v>1</v>
      </c>
    </row>
    <row r="76" spans="1:3" x14ac:dyDescent="0.25">
      <c r="A76">
        <v>3235148</v>
      </c>
      <c r="B76" s="1">
        <v>44380</v>
      </c>
      <c r="C76">
        <f>VLOOKUP(B76,wk_no!$A$1:$B$62,2,0)</f>
        <v>1</v>
      </c>
    </row>
    <row r="77" spans="1:3" x14ac:dyDescent="0.25">
      <c r="A77">
        <v>3234858</v>
      </c>
      <c r="B77" s="1">
        <v>44380</v>
      </c>
      <c r="C77">
        <f>VLOOKUP(B77,wk_no!$A$1:$B$62,2,0)</f>
        <v>1</v>
      </c>
    </row>
    <row r="78" spans="1:3" x14ac:dyDescent="0.25">
      <c r="A78">
        <v>3234725</v>
      </c>
      <c r="B78" s="1">
        <v>44380</v>
      </c>
      <c r="C78">
        <f>VLOOKUP(B78,wk_no!$A$1:$B$62,2,0)</f>
        <v>1</v>
      </c>
    </row>
    <row r="79" spans="1:3" x14ac:dyDescent="0.25">
      <c r="A79">
        <v>3235443</v>
      </c>
      <c r="B79" s="1">
        <v>44380</v>
      </c>
      <c r="C79">
        <f>VLOOKUP(B79,wk_no!$A$1:$B$62,2,0)</f>
        <v>1</v>
      </c>
    </row>
    <row r="80" spans="1:3" x14ac:dyDescent="0.25">
      <c r="A80">
        <v>3235293</v>
      </c>
      <c r="B80" s="1">
        <v>44380</v>
      </c>
      <c r="C80">
        <f>VLOOKUP(B80,wk_no!$A$1:$B$62,2,0)</f>
        <v>1</v>
      </c>
    </row>
    <row r="81" spans="1:3" x14ac:dyDescent="0.25">
      <c r="A81">
        <v>3235099</v>
      </c>
      <c r="B81" s="1">
        <v>44380</v>
      </c>
      <c r="C81">
        <f>VLOOKUP(B81,wk_no!$A$1:$B$62,2,0)</f>
        <v>1</v>
      </c>
    </row>
    <row r="82" spans="1:3" x14ac:dyDescent="0.25">
      <c r="A82">
        <v>3235673</v>
      </c>
      <c r="B82" s="1">
        <v>44380</v>
      </c>
      <c r="C82">
        <f>VLOOKUP(B82,wk_no!$A$1:$B$62,2,0)</f>
        <v>1</v>
      </c>
    </row>
    <row r="83" spans="1:3" x14ac:dyDescent="0.25">
      <c r="A83">
        <v>3234929</v>
      </c>
      <c r="B83" s="1">
        <v>44380</v>
      </c>
      <c r="C83">
        <f>VLOOKUP(B83,wk_no!$A$1:$B$62,2,0)</f>
        <v>1</v>
      </c>
    </row>
    <row r="84" spans="1:3" x14ac:dyDescent="0.25">
      <c r="A84">
        <v>3235477</v>
      </c>
      <c r="B84" s="1">
        <v>44380</v>
      </c>
      <c r="C84">
        <f>VLOOKUP(B84,wk_no!$A$1:$B$62,2,0)</f>
        <v>1</v>
      </c>
    </row>
    <row r="85" spans="1:3" x14ac:dyDescent="0.25">
      <c r="A85">
        <v>3234929</v>
      </c>
      <c r="B85" s="1">
        <v>44380</v>
      </c>
      <c r="C85">
        <f>VLOOKUP(B85,wk_no!$A$1:$B$62,2,0)</f>
        <v>1</v>
      </c>
    </row>
    <row r="86" spans="1:3" x14ac:dyDescent="0.25">
      <c r="A86">
        <v>3235477</v>
      </c>
      <c r="B86" s="1">
        <v>44380</v>
      </c>
      <c r="C86">
        <f>VLOOKUP(B86,wk_no!$A$1:$B$62,2,0)</f>
        <v>1</v>
      </c>
    </row>
    <row r="87" spans="1:3" x14ac:dyDescent="0.25">
      <c r="A87">
        <v>3235443</v>
      </c>
      <c r="B87" s="1">
        <v>44380</v>
      </c>
      <c r="C87">
        <f>VLOOKUP(B87,wk_no!$A$1:$B$62,2,0)</f>
        <v>1</v>
      </c>
    </row>
    <row r="88" spans="1:3" x14ac:dyDescent="0.25">
      <c r="A88">
        <v>3235293</v>
      </c>
      <c r="B88" s="1">
        <v>44380</v>
      </c>
      <c r="C88">
        <f>VLOOKUP(B88,wk_no!$A$1:$B$62,2,0)</f>
        <v>1</v>
      </c>
    </row>
    <row r="89" spans="1:3" x14ac:dyDescent="0.25">
      <c r="A89">
        <v>3235099</v>
      </c>
      <c r="B89" s="1">
        <v>44380</v>
      </c>
      <c r="C89">
        <f>VLOOKUP(B89,wk_no!$A$1:$B$62,2,0)</f>
        <v>1</v>
      </c>
    </row>
    <row r="90" spans="1:3" x14ac:dyDescent="0.25">
      <c r="A90">
        <v>3235673</v>
      </c>
      <c r="B90" s="1">
        <v>44380</v>
      </c>
      <c r="C90">
        <f>VLOOKUP(B90,wk_no!$A$1:$B$62,2,0)</f>
        <v>1</v>
      </c>
    </row>
    <row r="91" spans="1:3" x14ac:dyDescent="0.25">
      <c r="A91">
        <v>3234929</v>
      </c>
      <c r="B91" s="1">
        <v>44380</v>
      </c>
      <c r="C91">
        <f>VLOOKUP(B91,wk_no!$A$1:$B$62,2,0)</f>
        <v>1</v>
      </c>
    </row>
    <row r="92" spans="1:3" x14ac:dyDescent="0.25">
      <c r="A92">
        <v>3235477</v>
      </c>
      <c r="B92" s="1">
        <v>44380</v>
      </c>
      <c r="C92">
        <f>VLOOKUP(B92,wk_no!$A$1:$B$62,2,0)</f>
        <v>1</v>
      </c>
    </row>
    <row r="93" spans="1:3" x14ac:dyDescent="0.25">
      <c r="A93">
        <v>3234929</v>
      </c>
      <c r="B93" s="1">
        <v>44380</v>
      </c>
      <c r="C93">
        <f>VLOOKUP(B93,wk_no!$A$1:$B$62,2,0)</f>
        <v>1</v>
      </c>
    </row>
    <row r="94" spans="1:3" x14ac:dyDescent="0.25">
      <c r="A94">
        <v>3235477</v>
      </c>
      <c r="B94" s="1">
        <v>44380</v>
      </c>
      <c r="C94">
        <f>VLOOKUP(B94,wk_no!$A$1:$B$62,2,0)</f>
        <v>1</v>
      </c>
    </row>
    <row r="95" spans="1:3" x14ac:dyDescent="0.25">
      <c r="A95">
        <v>3235057</v>
      </c>
      <c r="B95" s="1">
        <v>44381</v>
      </c>
      <c r="C95">
        <f>VLOOKUP(B95,wk_no!$A$1:$B$62,2,0)</f>
        <v>1</v>
      </c>
    </row>
    <row r="96" spans="1:3" x14ac:dyDescent="0.25">
      <c r="A96">
        <v>3235306</v>
      </c>
      <c r="B96" s="1">
        <v>44381</v>
      </c>
      <c r="C96">
        <f>VLOOKUP(B96,wk_no!$A$1:$B$62,2,0)</f>
        <v>1</v>
      </c>
    </row>
    <row r="97" spans="1:3" x14ac:dyDescent="0.25">
      <c r="A97">
        <v>3234648</v>
      </c>
      <c r="B97" s="1">
        <v>44381</v>
      </c>
      <c r="C97">
        <f>VLOOKUP(B97,wk_no!$A$1:$B$62,2,0)</f>
        <v>1</v>
      </c>
    </row>
    <row r="98" spans="1:3" x14ac:dyDescent="0.25">
      <c r="A98">
        <v>3235408</v>
      </c>
      <c r="B98" s="1">
        <v>44381</v>
      </c>
      <c r="C98">
        <f>VLOOKUP(B98,wk_no!$A$1:$B$62,2,0)</f>
        <v>1</v>
      </c>
    </row>
    <row r="99" spans="1:3" x14ac:dyDescent="0.25">
      <c r="A99">
        <v>3234911</v>
      </c>
      <c r="B99" s="1">
        <v>44381</v>
      </c>
      <c r="C99">
        <f>VLOOKUP(B99,wk_no!$A$1:$B$62,2,0)</f>
        <v>1</v>
      </c>
    </row>
    <row r="100" spans="1:3" x14ac:dyDescent="0.25">
      <c r="A100">
        <v>3234826</v>
      </c>
      <c r="B100" s="1">
        <v>44381</v>
      </c>
      <c r="C100">
        <f>VLOOKUP(B100,wk_no!$A$1:$B$62,2,0)</f>
        <v>1</v>
      </c>
    </row>
    <row r="101" spans="1:3" x14ac:dyDescent="0.25">
      <c r="A101">
        <v>3235580</v>
      </c>
      <c r="B101" s="1">
        <v>44381</v>
      </c>
      <c r="C101">
        <f>VLOOKUP(B101,wk_no!$A$1:$B$62,2,0)</f>
        <v>1</v>
      </c>
    </row>
    <row r="102" spans="1:3" x14ac:dyDescent="0.25">
      <c r="A102">
        <v>3235060</v>
      </c>
      <c r="B102" s="1">
        <v>44381</v>
      </c>
      <c r="C102">
        <f>VLOOKUP(B102,wk_no!$A$1:$B$62,2,0)</f>
        <v>1</v>
      </c>
    </row>
    <row r="103" spans="1:3" x14ac:dyDescent="0.25">
      <c r="A103">
        <v>3235531</v>
      </c>
      <c r="B103" s="1">
        <v>44381</v>
      </c>
      <c r="C103">
        <f>VLOOKUP(B103,wk_no!$A$1:$B$62,2,0)</f>
        <v>1</v>
      </c>
    </row>
    <row r="104" spans="1:3" x14ac:dyDescent="0.25">
      <c r="A104">
        <v>3235328</v>
      </c>
      <c r="B104" s="1">
        <v>44381</v>
      </c>
      <c r="C104">
        <f>VLOOKUP(B104,wk_no!$A$1:$B$62,2,0)</f>
        <v>1</v>
      </c>
    </row>
    <row r="105" spans="1:3" x14ac:dyDescent="0.25">
      <c r="A105">
        <v>3234855</v>
      </c>
      <c r="B105" s="1">
        <v>44381</v>
      </c>
      <c r="C105">
        <f>VLOOKUP(B105,wk_no!$A$1:$B$62,2,0)</f>
        <v>1</v>
      </c>
    </row>
    <row r="106" spans="1:3" x14ac:dyDescent="0.25">
      <c r="A106">
        <v>3235314</v>
      </c>
      <c r="B106" s="1">
        <v>44381</v>
      </c>
      <c r="C106">
        <f>VLOOKUP(B106,wk_no!$A$1:$B$62,2,0)</f>
        <v>1</v>
      </c>
    </row>
    <row r="107" spans="1:3" x14ac:dyDescent="0.25">
      <c r="A107">
        <v>3234539</v>
      </c>
      <c r="B107" s="1">
        <v>44381</v>
      </c>
      <c r="C107">
        <f>VLOOKUP(B107,wk_no!$A$1:$B$62,2,0)</f>
        <v>1</v>
      </c>
    </row>
    <row r="108" spans="1:3" x14ac:dyDescent="0.25">
      <c r="A108">
        <v>3235052</v>
      </c>
      <c r="B108" s="1">
        <v>44381</v>
      </c>
      <c r="C108">
        <f>VLOOKUP(B108,wk_no!$A$1:$B$62,2,0)</f>
        <v>1</v>
      </c>
    </row>
    <row r="109" spans="1:3" x14ac:dyDescent="0.25">
      <c r="A109">
        <v>3235096</v>
      </c>
      <c r="B109" s="1">
        <v>44381</v>
      </c>
      <c r="C109">
        <f>VLOOKUP(B109,wk_no!$A$1:$B$62,2,0)</f>
        <v>1</v>
      </c>
    </row>
    <row r="110" spans="1:3" x14ac:dyDescent="0.25">
      <c r="A110">
        <v>3234880</v>
      </c>
      <c r="B110" s="1">
        <v>44381</v>
      </c>
      <c r="C110">
        <f>VLOOKUP(B110,wk_no!$A$1:$B$62,2,0)</f>
        <v>1</v>
      </c>
    </row>
    <row r="111" spans="1:3" x14ac:dyDescent="0.25">
      <c r="A111">
        <v>3235505</v>
      </c>
      <c r="B111" s="1">
        <v>44381</v>
      </c>
      <c r="C111">
        <f>VLOOKUP(B111,wk_no!$A$1:$B$62,2,0)</f>
        <v>1</v>
      </c>
    </row>
    <row r="112" spans="1:3" x14ac:dyDescent="0.25">
      <c r="A112">
        <v>3235544</v>
      </c>
      <c r="B112" s="1">
        <v>44381</v>
      </c>
      <c r="C112">
        <f>VLOOKUP(B112,wk_no!$A$1:$B$62,2,0)</f>
        <v>1</v>
      </c>
    </row>
    <row r="113" spans="1:3" x14ac:dyDescent="0.25">
      <c r="A113">
        <v>3234675</v>
      </c>
      <c r="B113" s="1">
        <v>44381</v>
      </c>
      <c r="C113">
        <f>VLOOKUP(B113,wk_no!$A$1:$B$62,2,0)</f>
        <v>1</v>
      </c>
    </row>
    <row r="114" spans="1:3" x14ac:dyDescent="0.25">
      <c r="A114">
        <v>3234569</v>
      </c>
      <c r="B114" s="1">
        <v>44381</v>
      </c>
      <c r="C114">
        <f>VLOOKUP(B114,wk_no!$A$1:$B$62,2,0)</f>
        <v>1</v>
      </c>
    </row>
    <row r="115" spans="1:3" x14ac:dyDescent="0.25">
      <c r="A115">
        <v>3234999</v>
      </c>
      <c r="B115" s="1">
        <v>44381</v>
      </c>
      <c r="C115">
        <f>VLOOKUP(B115,wk_no!$A$1:$B$62,2,0)</f>
        <v>1</v>
      </c>
    </row>
    <row r="116" spans="1:3" x14ac:dyDescent="0.25">
      <c r="A116">
        <v>3234657</v>
      </c>
      <c r="B116" s="1">
        <v>44381</v>
      </c>
      <c r="C116">
        <f>VLOOKUP(B116,wk_no!$A$1:$B$62,2,0)</f>
        <v>1</v>
      </c>
    </row>
    <row r="117" spans="1:3" x14ac:dyDescent="0.25">
      <c r="A117">
        <v>3234647</v>
      </c>
      <c r="B117" s="1">
        <v>44381</v>
      </c>
      <c r="C117">
        <f>VLOOKUP(B117,wk_no!$A$1:$B$62,2,0)</f>
        <v>1</v>
      </c>
    </row>
    <row r="118" spans="1:3" x14ac:dyDescent="0.25">
      <c r="A118">
        <v>3234880</v>
      </c>
      <c r="B118" s="1">
        <v>44381</v>
      </c>
      <c r="C118">
        <f>VLOOKUP(B118,wk_no!$A$1:$B$62,2,0)</f>
        <v>1</v>
      </c>
    </row>
    <row r="119" spans="1:3" x14ac:dyDescent="0.25">
      <c r="A119">
        <v>3235505</v>
      </c>
      <c r="B119" s="1">
        <v>44381</v>
      </c>
      <c r="C119">
        <f>VLOOKUP(B119,wk_no!$A$1:$B$62,2,0)</f>
        <v>1</v>
      </c>
    </row>
    <row r="120" spans="1:3" x14ac:dyDescent="0.25">
      <c r="A120">
        <v>3235544</v>
      </c>
      <c r="B120" s="1">
        <v>44381</v>
      </c>
      <c r="C120">
        <f>VLOOKUP(B120,wk_no!$A$1:$B$62,2,0)</f>
        <v>1</v>
      </c>
    </row>
    <row r="121" spans="1:3" x14ac:dyDescent="0.25">
      <c r="A121">
        <v>3234675</v>
      </c>
      <c r="B121" s="1">
        <v>44381</v>
      </c>
      <c r="C121">
        <f>VLOOKUP(B121,wk_no!$A$1:$B$62,2,0)</f>
        <v>1</v>
      </c>
    </row>
    <row r="122" spans="1:3" x14ac:dyDescent="0.25">
      <c r="A122">
        <v>3234569</v>
      </c>
      <c r="B122" s="1">
        <v>44381</v>
      </c>
      <c r="C122">
        <f>VLOOKUP(B122,wk_no!$A$1:$B$62,2,0)</f>
        <v>1</v>
      </c>
    </row>
    <row r="123" spans="1:3" x14ac:dyDescent="0.25">
      <c r="A123">
        <v>3234999</v>
      </c>
      <c r="B123" s="1">
        <v>44381</v>
      </c>
      <c r="C123">
        <f>VLOOKUP(B123,wk_no!$A$1:$B$62,2,0)</f>
        <v>1</v>
      </c>
    </row>
    <row r="124" spans="1:3" x14ac:dyDescent="0.25">
      <c r="A124">
        <v>3234657</v>
      </c>
      <c r="B124" s="1">
        <v>44381</v>
      </c>
      <c r="C124">
        <f>VLOOKUP(B124,wk_no!$A$1:$B$62,2,0)</f>
        <v>1</v>
      </c>
    </row>
    <row r="125" spans="1:3" x14ac:dyDescent="0.25">
      <c r="A125">
        <v>3234647</v>
      </c>
      <c r="B125" s="1">
        <v>44381</v>
      </c>
      <c r="C125">
        <f>VLOOKUP(B125,wk_no!$A$1:$B$62,2,0)</f>
        <v>1</v>
      </c>
    </row>
    <row r="126" spans="1:3" x14ac:dyDescent="0.25">
      <c r="A126">
        <v>3235292</v>
      </c>
      <c r="B126" s="1">
        <v>44381</v>
      </c>
      <c r="C126">
        <f>VLOOKUP(B126,wk_no!$A$1:$B$62,2,0)</f>
        <v>1</v>
      </c>
    </row>
    <row r="127" spans="1:3" x14ac:dyDescent="0.25">
      <c r="A127">
        <v>3235437</v>
      </c>
      <c r="B127" s="1">
        <v>44381</v>
      </c>
      <c r="C127">
        <f>VLOOKUP(B127,wk_no!$A$1:$B$62,2,0)</f>
        <v>1</v>
      </c>
    </row>
    <row r="128" spans="1:3" x14ac:dyDescent="0.25">
      <c r="A128">
        <v>3235393</v>
      </c>
      <c r="B128" s="1">
        <v>44382</v>
      </c>
      <c r="C128">
        <f>VLOOKUP(B128,wk_no!$A$1:$B$62,2,0)</f>
        <v>1</v>
      </c>
    </row>
    <row r="129" spans="1:3" x14ac:dyDescent="0.25">
      <c r="A129">
        <v>3235550</v>
      </c>
      <c r="B129" s="1">
        <v>44382</v>
      </c>
      <c r="C129">
        <f>VLOOKUP(B129,wk_no!$A$1:$B$62,2,0)</f>
        <v>1</v>
      </c>
    </row>
    <row r="130" spans="1:3" x14ac:dyDescent="0.25">
      <c r="A130">
        <v>3235232</v>
      </c>
      <c r="B130" s="1">
        <v>44382</v>
      </c>
      <c r="C130">
        <f>VLOOKUP(B130,wk_no!$A$1:$B$62,2,0)</f>
        <v>1</v>
      </c>
    </row>
    <row r="131" spans="1:3" x14ac:dyDescent="0.25">
      <c r="A131">
        <v>3235541</v>
      </c>
      <c r="B131" s="1">
        <v>44382</v>
      </c>
      <c r="C131">
        <f>VLOOKUP(B131,wk_no!$A$1:$B$62,2,0)</f>
        <v>1</v>
      </c>
    </row>
    <row r="132" spans="1:3" x14ac:dyDescent="0.25">
      <c r="A132">
        <v>3234698</v>
      </c>
      <c r="B132" s="1">
        <v>44382</v>
      </c>
      <c r="C132">
        <f>VLOOKUP(B132,wk_no!$A$1:$B$62,2,0)</f>
        <v>1</v>
      </c>
    </row>
    <row r="133" spans="1:3" x14ac:dyDescent="0.25">
      <c r="A133">
        <v>3235503</v>
      </c>
      <c r="B133" s="1">
        <v>44382</v>
      </c>
      <c r="C133">
        <f>VLOOKUP(B133,wk_no!$A$1:$B$62,2,0)</f>
        <v>1</v>
      </c>
    </row>
    <row r="134" spans="1:3" x14ac:dyDescent="0.25">
      <c r="A134">
        <v>3234992</v>
      </c>
      <c r="B134" s="1">
        <v>44382</v>
      </c>
      <c r="C134">
        <f>VLOOKUP(B134,wk_no!$A$1:$B$62,2,0)</f>
        <v>1</v>
      </c>
    </row>
    <row r="135" spans="1:3" x14ac:dyDescent="0.25">
      <c r="A135">
        <v>3234652</v>
      </c>
      <c r="B135" s="1">
        <v>44382</v>
      </c>
      <c r="C135">
        <f>VLOOKUP(B135,wk_no!$A$1:$B$62,2,0)</f>
        <v>1</v>
      </c>
    </row>
    <row r="136" spans="1:3" x14ac:dyDescent="0.25">
      <c r="A136">
        <v>3235361</v>
      </c>
      <c r="B136" s="1">
        <v>44382</v>
      </c>
      <c r="C136">
        <f>VLOOKUP(B136,wk_no!$A$1:$B$62,2,0)</f>
        <v>1</v>
      </c>
    </row>
    <row r="137" spans="1:3" x14ac:dyDescent="0.25">
      <c r="A137">
        <v>3234774</v>
      </c>
      <c r="B137" s="1">
        <v>44382</v>
      </c>
      <c r="C137">
        <f>VLOOKUP(B137,wk_no!$A$1:$B$62,2,0)</f>
        <v>1</v>
      </c>
    </row>
    <row r="138" spans="1:3" x14ac:dyDescent="0.25">
      <c r="A138">
        <v>3235726</v>
      </c>
      <c r="B138" s="1">
        <v>44382</v>
      </c>
      <c r="C138">
        <f>VLOOKUP(B138,wk_no!$A$1:$B$62,2,0)</f>
        <v>1</v>
      </c>
    </row>
    <row r="139" spans="1:3" x14ac:dyDescent="0.25">
      <c r="A139">
        <v>3235325</v>
      </c>
      <c r="B139" s="1">
        <v>44382</v>
      </c>
      <c r="C139">
        <f>VLOOKUP(B139,wk_no!$A$1:$B$62,2,0)</f>
        <v>1</v>
      </c>
    </row>
    <row r="140" spans="1:3" x14ac:dyDescent="0.25">
      <c r="A140">
        <v>3235378</v>
      </c>
      <c r="B140" s="1">
        <v>44382</v>
      </c>
      <c r="C140">
        <f>VLOOKUP(B140,wk_no!$A$1:$B$62,2,0)</f>
        <v>1</v>
      </c>
    </row>
    <row r="141" spans="1:3" x14ac:dyDescent="0.25">
      <c r="A141">
        <v>3234753</v>
      </c>
      <c r="B141" s="1">
        <v>44382</v>
      </c>
      <c r="C141">
        <f>VLOOKUP(B141,wk_no!$A$1:$B$62,2,0)</f>
        <v>1</v>
      </c>
    </row>
    <row r="142" spans="1:3" x14ac:dyDescent="0.25">
      <c r="A142">
        <v>3234988</v>
      </c>
      <c r="B142" s="1">
        <v>44382</v>
      </c>
      <c r="C142">
        <f>VLOOKUP(B142,wk_no!$A$1:$B$62,2,0)</f>
        <v>1</v>
      </c>
    </row>
    <row r="143" spans="1:3" x14ac:dyDescent="0.25">
      <c r="A143">
        <v>3235455</v>
      </c>
      <c r="B143" s="1">
        <v>44382</v>
      </c>
      <c r="C143">
        <f>VLOOKUP(B143,wk_no!$A$1:$B$62,2,0)</f>
        <v>1</v>
      </c>
    </row>
    <row r="144" spans="1:3" x14ac:dyDescent="0.25">
      <c r="A144">
        <v>3235088</v>
      </c>
      <c r="B144" s="1">
        <v>44382</v>
      </c>
      <c r="C144">
        <f>VLOOKUP(B144,wk_no!$A$1:$B$62,2,0)</f>
        <v>1</v>
      </c>
    </row>
    <row r="145" spans="1:3" x14ac:dyDescent="0.25">
      <c r="A145">
        <v>3235154</v>
      </c>
      <c r="B145" s="1">
        <v>44382</v>
      </c>
      <c r="C145">
        <f>VLOOKUP(B145,wk_no!$A$1:$B$62,2,0)</f>
        <v>1</v>
      </c>
    </row>
    <row r="146" spans="1:3" x14ac:dyDescent="0.25">
      <c r="A146">
        <v>3234748</v>
      </c>
      <c r="B146" s="1">
        <v>44382</v>
      </c>
      <c r="C146">
        <f>VLOOKUP(B146,wk_no!$A$1:$B$62,2,0)</f>
        <v>1</v>
      </c>
    </row>
    <row r="147" spans="1:3" x14ac:dyDescent="0.25">
      <c r="A147">
        <v>3235174</v>
      </c>
      <c r="B147" s="1">
        <v>44382</v>
      </c>
      <c r="C147">
        <f>VLOOKUP(B147,wk_no!$A$1:$B$62,2,0)</f>
        <v>1</v>
      </c>
    </row>
    <row r="148" spans="1:3" x14ac:dyDescent="0.25">
      <c r="A148">
        <v>3235700</v>
      </c>
      <c r="B148" s="1">
        <v>44382</v>
      </c>
      <c r="C148">
        <f>VLOOKUP(B148,wk_no!$A$1:$B$62,2,0)</f>
        <v>1</v>
      </c>
    </row>
    <row r="149" spans="1:3" x14ac:dyDescent="0.25">
      <c r="A149">
        <v>3234583</v>
      </c>
      <c r="B149" s="1">
        <v>44382</v>
      </c>
      <c r="C149">
        <f>VLOOKUP(B149,wk_no!$A$1:$B$62,2,0)</f>
        <v>1</v>
      </c>
    </row>
    <row r="150" spans="1:3" x14ac:dyDescent="0.25">
      <c r="A150">
        <v>3234800</v>
      </c>
      <c r="B150" s="1">
        <v>44382</v>
      </c>
      <c r="C150">
        <f>VLOOKUP(B150,wk_no!$A$1:$B$62,2,0)</f>
        <v>1</v>
      </c>
    </row>
    <row r="151" spans="1:3" x14ac:dyDescent="0.25">
      <c r="A151">
        <v>3234979</v>
      </c>
      <c r="B151" s="1">
        <v>44382</v>
      </c>
      <c r="C151">
        <f>VLOOKUP(B151,wk_no!$A$1:$B$62,2,0)</f>
        <v>1</v>
      </c>
    </row>
    <row r="152" spans="1:3" x14ac:dyDescent="0.25">
      <c r="A152">
        <v>3234862</v>
      </c>
      <c r="B152" s="1">
        <v>44382</v>
      </c>
      <c r="C152">
        <f>VLOOKUP(B152,wk_no!$A$1:$B$62,2,0)</f>
        <v>1</v>
      </c>
    </row>
    <row r="153" spans="1:3" x14ac:dyDescent="0.25">
      <c r="A153">
        <v>3234862</v>
      </c>
      <c r="B153" s="1">
        <v>44382</v>
      </c>
      <c r="C153">
        <f>VLOOKUP(B153,wk_no!$A$1:$B$62,2,0)</f>
        <v>1</v>
      </c>
    </row>
    <row r="154" spans="1:3" x14ac:dyDescent="0.25">
      <c r="A154">
        <v>3234748</v>
      </c>
      <c r="B154" s="1">
        <v>44382</v>
      </c>
      <c r="C154">
        <f>VLOOKUP(B154,wk_no!$A$1:$B$62,2,0)</f>
        <v>1</v>
      </c>
    </row>
    <row r="155" spans="1:3" x14ac:dyDescent="0.25">
      <c r="A155">
        <v>3235174</v>
      </c>
      <c r="B155" s="1">
        <v>44382</v>
      </c>
      <c r="C155">
        <f>VLOOKUP(B155,wk_no!$A$1:$B$62,2,0)</f>
        <v>1</v>
      </c>
    </row>
    <row r="156" spans="1:3" x14ac:dyDescent="0.25">
      <c r="A156">
        <v>3235700</v>
      </c>
      <c r="B156" s="1">
        <v>44382</v>
      </c>
      <c r="C156">
        <f>VLOOKUP(B156,wk_no!$A$1:$B$62,2,0)</f>
        <v>1</v>
      </c>
    </row>
    <row r="157" spans="1:3" x14ac:dyDescent="0.25">
      <c r="A157">
        <v>3234583</v>
      </c>
      <c r="B157" s="1">
        <v>44382</v>
      </c>
      <c r="C157">
        <f>VLOOKUP(B157,wk_no!$A$1:$B$62,2,0)</f>
        <v>1</v>
      </c>
    </row>
    <row r="158" spans="1:3" x14ac:dyDescent="0.25">
      <c r="A158">
        <v>3234800</v>
      </c>
      <c r="B158" s="1">
        <v>44382</v>
      </c>
      <c r="C158">
        <f>VLOOKUP(B158,wk_no!$A$1:$B$62,2,0)</f>
        <v>1</v>
      </c>
    </row>
    <row r="159" spans="1:3" x14ac:dyDescent="0.25">
      <c r="A159">
        <v>3234979</v>
      </c>
      <c r="B159" s="1">
        <v>44382</v>
      </c>
      <c r="C159">
        <f>VLOOKUP(B159,wk_no!$A$1:$B$62,2,0)</f>
        <v>1</v>
      </c>
    </row>
    <row r="160" spans="1:3" x14ac:dyDescent="0.25">
      <c r="A160">
        <v>3234862</v>
      </c>
      <c r="B160" s="1">
        <v>44382</v>
      </c>
      <c r="C160">
        <f>VLOOKUP(B160,wk_no!$A$1:$B$62,2,0)</f>
        <v>1</v>
      </c>
    </row>
    <row r="161" spans="1:3" x14ac:dyDescent="0.25">
      <c r="A161">
        <v>3234862</v>
      </c>
      <c r="B161" s="1">
        <v>44382</v>
      </c>
      <c r="C161">
        <f>VLOOKUP(B161,wk_no!$A$1:$B$62,2,0)</f>
        <v>1</v>
      </c>
    </row>
    <row r="162" spans="1:3" x14ac:dyDescent="0.25">
      <c r="A162">
        <v>3234689</v>
      </c>
      <c r="B162" s="1">
        <v>44382</v>
      </c>
      <c r="C162">
        <f>VLOOKUP(B162,wk_no!$A$1:$B$62,2,0)</f>
        <v>1</v>
      </c>
    </row>
    <row r="163" spans="1:3" x14ac:dyDescent="0.25">
      <c r="A163">
        <v>3234537</v>
      </c>
      <c r="B163" s="1">
        <v>44382</v>
      </c>
      <c r="C163">
        <f>VLOOKUP(B163,wk_no!$A$1:$B$62,2,0)</f>
        <v>1</v>
      </c>
    </row>
    <row r="164" spans="1:3" x14ac:dyDescent="0.25">
      <c r="A164">
        <v>3234859</v>
      </c>
      <c r="B164" s="1">
        <v>44382</v>
      </c>
      <c r="C164">
        <f>VLOOKUP(B164,wk_no!$A$1:$B$62,2,0)</f>
        <v>1</v>
      </c>
    </row>
    <row r="165" spans="1:3" x14ac:dyDescent="0.25">
      <c r="A165">
        <v>3235326</v>
      </c>
      <c r="B165" s="1">
        <v>44383</v>
      </c>
      <c r="C165">
        <f>VLOOKUP(B165,wk_no!$A$1:$B$62,2,0)</f>
        <v>1</v>
      </c>
    </row>
    <row r="166" spans="1:3" x14ac:dyDescent="0.25">
      <c r="A166">
        <v>3235608</v>
      </c>
      <c r="B166" s="1">
        <v>44383</v>
      </c>
      <c r="C166">
        <f>VLOOKUP(B166,wk_no!$A$1:$B$62,2,0)</f>
        <v>1</v>
      </c>
    </row>
    <row r="167" spans="1:3" x14ac:dyDescent="0.25">
      <c r="A167">
        <v>3235612</v>
      </c>
      <c r="B167" s="1">
        <v>44383</v>
      </c>
      <c r="C167">
        <f>VLOOKUP(B167,wk_no!$A$1:$B$62,2,0)</f>
        <v>1</v>
      </c>
    </row>
    <row r="168" spans="1:3" x14ac:dyDescent="0.25">
      <c r="A168">
        <v>3235539</v>
      </c>
      <c r="B168" s="1">
        <v>44383</v>
      </c>
      <c r="C168">
        <f>VLOOKUP(B168,wk_no!$A$1:$B$62,2,0)</f>
        <v>1</v>
      </c>
    </row>
    <row r="169" spans="1:3" x14ac:dyDescent="0.25">
      <c r="A169">
        <v>3235449</v>
      </c>
      <c r="B169" s="1">
        <v>44383</v>
      </c>
      <c r="C169">
        <f>VLOOKUP(B169,wk_no!$A$1:$B$62,2,0)</f>
        <v>1</v>
      </c>
    </row>
    <row r="170" spans="1:3" x14ac:dyDescent="0.25">
      <c r="A170">
        <v>3235554</v>
      </c>
      <c r="B170" s="1">
        <v>44383</v>
      </c>
      <c r="C170">
        <f>VLOOKUP(B170,wk_no!$A$1:$B$62,2,0)</f>
        <v>1</v>
      </c>
    </row>
    <row r="171" spans="1:3" x14ac:dyDescent="0.25">
      <c r="A171">
        <v>3234804</v>
      </c>
      <c r="B171" s="1">
        <v>44383</v>
      </c>
      <c r="C171">
        <f>VLOOKUP(B171,wk_no!$A$1:$B$62,2,0)</f>
        <v>1</v>
      </c>
    </row>
    <row r="172" spans="1:3" x14ac:dyDescent="0.25">
      <c r="A172">
        <v>3235265</v>
      </c>
      <c r="B172" s="1">
        <v>44383</v>
      </c>
      <c r="C172">
        <f>VLOOKUP(B172,wk_no!$A$1:$B$62,2,0)</f>
        <v>1</v>
      </c>
    </row>
    <row r="173" spans="1:3" x14ac:dyDescent="0.25">
      <c r="A173">
        <v>3234936</v>
      </c>
      <c r="B173" s="1">
        <v>44383</v>
      </c>
      <c r="C173">
        <f>VLOOKUP(B173,wk_no!$A$1:$B$62,2,0)</f>
        <v>1</v>
      </c>
    </row>
    <row r="174" spans="1:3" x14ac:dyDescent="0.25">
      <c r="A174">
        <v>3235458</v>
      </c>
      <c r="B174" s="1">
        <v>44383</v>
      </c>
      <c r="C174">
        <f>VLOOKUP(B174,wk_no!$A$1:$B$62,2,0)</f>
        <v>1</v>
      </c>
    </row>
    <row r="175" spans="1:3" x14ac:dyDescent="0.25">
      <c r="A175">
        <v>3235061</v>
      </c>
      <c r="B175" s="1">
        <v>44383</v>
      </c>
      <c r="C175">
        <f>VLOOKUP(B175,wk_no!$A$1:$B$62,2,0)</f>
        <v>1</v>
      </c>
    </row>
    <row r="176" spans="1:3" x14ac:dyDescent="0.25">
      <c r="A176">
        <v>3235037</v>
      </c>
      <c r="B176" s="1">
        <v>44383</v>
      </c>
      <c r="C176">
        <f>VLOOKUP(B176,wk_no!$A$1:$B$62,2,0)</f>
        <v>1</v>
      </c>
    </row>
    <row r="177" spans="1:3" x14ac:dyDescent="0.25">
      <c r="A177">
        <v>3234889</v>
      </c>
      <c r="B177" s="1">
        <v>44383</v>
      </c>
      <c r="C177">
        <f>VLOOKUP(B177,wk_no!$A$1:$B$62,2,0)</f>
        <v>1</v>
      </c>
    </row>
    <row r="178" spans="1:3" x14ac:dyDescent="0.25">
      <c r="A178">
        <v>3235047</v>
      </c>
      <c r="B178" s="1">
        <v>44383</v>
      </c>
      <c r="C178">
        <f>VLOOKUP(B178,wk_no!$A$1:$B$62,2,0)</f>
        <v>1</v>
      </c>
    </row>
    <row r="179" spans="1:3" x14ac:dyDescent="0.25">
      <c r="A179">
        <v>3235061</v>
      </c>
      <c r="B179" s="1">
        <v>44383</v>
      </c>
      <c r="C179">
        <f>VLOOKUP(B179,wk_no!$A$1:$B$62,2,0)</f>
        <v>1</v>
      </c>
    </row>
    <row r="180" spans="1:3" x14ac:dyDescent="0.25">
      <c r="A180">
        <v>3235037</v>
      </c>
      <c r="B180" s="1">
        <v>44383</v>
      </c>
      <c r="C180">
        <f>VLOOKUP(B180,wk_no!$A$1:$B$62,2,0)</f>
        <v>1</v>
      </c>
    </row>
    <row r="181" spans="1:3" x14ac:dyDescent="0.25">
      <c r="A181">
        <v>3234889</v>
      </c>
      <c r="B181" s="1">
        <v>44383</v>
      </c>
      <c r="C181">
        <f>VLOOKUP(B181,wk_no!$A$1:$B$62,2,0)</f>
        <v>1</v>
      </c>
    </row>
    <row r="182" spans="1:3" x14ac:dyDescent="0.25">
      <c r="A182">
        <v>3235047</v>
      </c>
      <c r="B182" s="1">
        <v>44383</v>
      </c>
      <c r="C182">
        <f>VLOOKUP(B182,wk_no!$A$1:$B$62,2,0)</f>
        <v>1</v>
      </c>
    </row>
    <row r="183" spans="1:3" x14ac:dyDescent="0.25">
      <c r="A183">
        <v>3235487</v>
      </c>
      <c r="B183" s="1">
        <v>44383</v>
      </c>
      <c r="C183">
        <f>VLOOKUP(B183,wk_no!$A$1:$B$62,2,0)</f>
        <v>1</v>
      </c>
    </row>
    <row r="184" spans="1:3" x14ac:dyDescent="0.25">
      <c r="A184">
        <v>3234793</v>
      </c>
      <c r="B184" s="1">
        <v>44383</v>
      </c>
      <c r="C184">
        <f>VLOOKUP(B184,wk_no!$A$1:$B$62,2,0)</f>
        <v>1</v>
      </c>
    </row>
    <row r="185" spans="1:3" x14ac:dyDescent="0.25">
      <c r="A185">
        <v>3234636</v>
      </c>
      <c r="B185" s="1">
        <v>44383</v>
      </c>
      <c r="C185">
        <f>VLOOKUP(B185,wk_no!$A$1:$B$62,2,0)</f>
        <v>1</v>
      </c>
    </row>
    <row r="186" spans="1:3" x14ac:dyDescent="0.25">
      <c r="A186">
        <v>3234859</v>
      </c>
      <c r="B186" s="1">
        <v>44384</v>
      </c>
      <c r="C186">
        <f>VLOOKUP(B186,wk_no!$A$1:$B$62,2,0)</f>
        <v>1</v>
      </c>
    </row>
    <row r="187" spans="1:3" x14ac:dyDescent="0.25">
      <c r="A187">
        <v>3235668</v>
      </c>
      <c r="B187" s="1">
        <v>44384</v>
      </c>
      <c r="C187">
        <f>VLOOKUP(B187,wk_no!$A$1:$B$62,2,0)</f>
        <v>1</v>
      </c>
    </row>
    <row r="188" spans="1:3" x14ac:dyDescent="0.25">
      <c r="A188">
        <v>3234815</v>
      </c>
      <c r="B188" s="1">
        <v>44384</v>
      </c>
      <c r="C188">
        <f>VLOOKUP(B188,wk_no!$A$1:$B$62,2,0)</f>
        <v>1</v>
      </c>
    </row>
    <row r="189" spans="1:3" x14ac:dyDescent="0.25">
      <c r="A189">
        <v>3235200</v>
      </c>
      <c r="B189" s="1">
        <v>44384</v>
      </c>
      <c r="C189">
        <f>VLOOKUP(B189,wk_no!$A$1:$B$62,2,0)</f>
        <v>1</v>
      </c>
    </row>
    <row r="190" spans="1:3" x14ac:dyDescent="0.25">
      <c r="A190">
        <v>3235305</v>
      </c>
      <c r="B190" s="1">
        <v>44384</v>
      </c>
      <c r="C190">
        <f>VLOOKUP(B190,wk_no!$A$1:$B$62,2,0)</f>
        <v>1</v>
      </c>
    </row>
    <row r="191" spans="1:3" x14ac:dyDescent="0.25">
      <c r="A191">
        <v>3235657</v>
      </c>
      <c r="B191" s="1">
        <v>44384</v>
      </c>
      <c r="C191">
        <f>VLOOKUP(B191,wk_no!$A$1:$B$62,2,0)</f>
        <v>1</v>
      </c>
    </row>
    <row r="192" spans="1:3" x14ac:dyDescent="0.25">
      <c r="A192">
        <v>3235355</v>
      </c>
      <c r="B192" s="1">
        <v>44384</v>
      </c>
      <c r="C192">
        <f>VLOOKUP(B192,wk_no!$A$1:$B$62,2,0)</f>
        <v>1</v>
      </c>
    </row>
    <row r="193" spans="1:3" x14ac:dyDescent="0.25">
      <c r="A193">
        <v>3235226</v>
      </c>
      <c r="B193" s="1">
        <v>44384</v>
      </c>
      <c r="C193">
        <f>VLOOKUP(B193,wk_no!$A$1:$B$62,2,0)</f>
        <v>1</v>
      </c>
    </row>
    <row r="194" spans="1:3" x14ac:dyDescent="0.25">
      <c r="A194">
        <v>3235159</v>
      </c>
      <c r="B194" s="1">
        <v>44384</v>
      </c>
      <c r="C194">
        <f>VLOOKUP(B194,wk_no!$A$1:$B$62,2,0)</f>
        <v>1</v>
      </c>
    </row>
    <row r="195" spans="1:3" x14ac:dyDescent="0.25">
      <c r="A195">
        <v>3235214</v>
      </c>
      <c r="B195" s="1">
        <v>44384</v>
      </c>
      <c r="C195">
        <f>VLOOKUP(B195,wk_no!$A$1:$B$62,2,0)</f>
        <v>1</v>
      </c>
    </row>
    <row r="196" spans="1:3" x14ac:dyDescent="0.25">
      <c r="A196">
        <v>3235542</v>
      </c>
      <c r="B196" s="1">
        <v>44384</v>
      </c>
      <c r="C196">
        <f>VLOOKUP(B196,wk_no!$A$1:$B$62,2,0)</f>
        <v>1</v>
      </c>
    </row>
    <row r="197" spans="1:3" x14ac:dyDescent="0.25">
      <c r="A197">
        <v>3234820</v>
      </c>
      <c r="B197" s="1">
        <v>44384</v>
      </c>
      <c r="C197">
        <f>VLOOKUP(B197,wk_no!$A$1:$B$62,2,0)</f>
        <v>1</v>
      </c>
    </row>
    <row r="198" spans="1:3" x14ac:dyDescent="0.25">
      <c r="A198">
        <v>3235584</v>
      </c>
      <c r="B198" s="1">
        <v>44384</v>
      </c>
      <c r="C198">
        <f>VLOOKUP(B198,wk_no!$A$1:$B$62,2,0)</f>
        <v>1</v>
      </c>
    </row>
    <row r="199" spans="1:3" x14ac:dyDescent="0.25">
      <c r="A199">
        <v>3235046</v>
      </c>
      <c r="B199" s="1">
        <v>44384</v>
      </c>
      <c r="C199">
        <f>VLOOKUP(B199,wk_no!$A$1:$B$62,2,0)</f>
        <v>1</v>
      </c>
    </row>
    <row r="200" spans="1:3" x14ac:dyDescent="0.25">
      <c r="A200">
        <v>3234931</v>
      </c>
      <c r="B200" s="1">
        <v>44384</v>
      </c>
      <c r="C200">
        <f>VLOOKUP(B200,wk_no!$A$1:$B$62,2,0)</f>
        <v>1</v>
      </c>
    </row>
    <row r="201" spans="1:3" x14ac:dyDescent="0.25">
      <c r="A201">
        <v>3234706</v>
      </c>
      <c r="B201" s="1">
        <v>44384</v>
      </c>
      <c r="C201">
        <f>VLOOKUP(B201,wk_no!$A$1:$B$62,2,0)</f>
        <v>1</v>
      </c>
    </row>
    <row r="202" spans="1:3" x14ac:dyDescent="0.25">
      <c r="A202">
        <v>3234612</v>
      </c>
      <c r="B202" s="1">
        <v>44384</v>
      </c>
      <c r="C202">
        <f>VLOOKUP(B202,wk_no!$A$1:$B$62,2,0)</f>
        <v>1</v>
      </c>
    </row>
    <row r="203" spans="1:3" x14ac:dyDescent="0.25">
      <c r="A203">
        <v>3234612</v>
      </c>
      <c r="B203" s="1">
        <v>44384</v>
      </c>
      <c r="C203">
        <f>VLOOKUP(B203,wk_no!$A$1:$B$62,2,0)</f>
        <v>1</v>
      </c>
    </row>
    <row r="204" spans="1:3" x14ac:dyDescent="0.25">
      <c r="A204">
        <v>3235584</v>
      </c>
      <c r="B204" s="1">
        <v>44384</v>
      </c>
      <c r="C204">
        <f>VLOOKUP(B204,wk_no!$A$1:$B$62,2,0)</f>
        <v>1</v>
      </c>
    </row>
    <row r="205" spans="1:3" x14ac:dyDescent="0.25">
      <c r="A205">
        <v>3235046</v>
      </c>
      <c r="B205" s="1">
        <v>44384</v>
      </c>
      <c r="C205">
        <f>VLOOKUP(B205,wk_no!$A$1:$B$62,2,0)</f>
        <v>1</v>
      </c>
    </row>
    <row r="206" spans="1:3" x14ac:dyDescent="0.25">
      <c r="A206">
        <v>3234931</v>
      </c>
      <c r="B206" s="1">
        <v>44384</v>
      </c>
      <c r="C206">
        <f>VLOOKUP(B206,wk_no!$A$1:$B$62,2,0)</f>
        <v>1</v>
      </c>
    </row>
    <row r="207" spans="1:3" x14ac:dyDescent="0.25">
      <c r="A207">
        <v>3234706</v>
      </c>
      <c r="B207" s="1">
        <v>44384</v>
      </c>
      <c r="C207">
        <f>VLOOKUP(B207,wk_no!$A$1:$B$62,2,0)</f>
        <v>1</v>
      </c>
    </row>
    <row r="208" spans="1:3" x14ac:dyDescent="0.25">
      <c r="A208">
        <v>3234612</v>
      </c>
      <c r="B208" s="1">
        <v>44384</v>
      </c>
      <c r="C208">
        <f>VLOOKUP(B208,wk_no!$A$1:$B$62,2,0)</f>
        <v>1</v>
      </c>
    </row>
    <row r="209" spans="1:3" x14ac:dyDescent="0.25">
      <c r="A209">
        <v>3234612</v>
      </c>
      <c r="B209" s="1">
        <v>44384</v>
      </c>
      <c r="C209">
        <f>VLOOKUP(B209,wk_no!$A$1:$B$62,2,0)</f>
        <v>1</v>
      </c>
    </row>
    <row r="210" spans="1:3" x14ac:dyDescent="0.25">
      <c r="A210">
        <v>3235351</v>
      </c>
      <c r="B210" s="1">
        <v>44384</v>
      </c>
      <c r="C210">
        <f>VLOOKUP(B210,wk_no!$A$1:$B$62,2,0)</f>
        <v>1</v>
      </c>
    </row>
    <row r="211" spans="1:3" x14ac:dyDescent="0.25">
      <c r="A211">
        <v>3234830</v>
      </c>
      <c r="B211" s="1">
        <v>44384</v>
      </c>
      <c r="C211">
        <f>VLOOKUP(B211,wk_no!$A$1:$B$62,2,0)</f>
        <v>1</v>
      </c>
    </row>
    <row r="212" spans="1:3" x14ac:dyDescent="0.25">
      <c r="A212">
        <v>3234541</v>
      </c>
      <c r="B212" s="1">
        <v>44384</v>
      </c>
      <c r="C212">
        <f>VLOOKUP(B212,wk_no!$A$1:$B$62,2,0)</f>
        <v>1</v>
      </c>
    </row>
    <row r="213" spans="1:3" x14ac:dyDescent="0.25">
      <c r="A213">
        <v>3234805</v>
      </c>
      <c r="B213" s="1">
        <v>44384</v>
      </c>
      <c r="C213">
        <f>VLOOKUP(B213,wk_no!$A$1:$B$62,2,0)</f>
        <v>1</v>
      </c>
    </row>
    <row r="214" spans="1:3" x14ac:dyDescent="0.25">
      <c r="A214">
        <v>3234934</v>
      </c>
      <c r="B214" s="1">
        <v>44384</v>
      </c>
      <c r="C214">
        <f>VLOOKUP(B214,wk_no!$A$1:$B$62,2,0)</f>
        <v>1</v>
      </c>
    </row>
    <row r="215" spans="1:3" x14ac:dyDescent="0.25">
      <c r="A215">
        <v>3235076</v>
      </c>
      <c r="B215" s="1">
        <v>44385</v>
      </c>
      <c r="C215">
        <f>VLOOKUP(B215,wk_no!$A$1:$B$62,2,0)</f>
        <v>2</v>
      </c>
    </row>
    <row r="216" spans="1:3" x14ac:dyDescent="0.25">
      <c r="A216">
        <v>3235327</v>
      </c>
      <c r="B216" s="1">
        <v>44385</v>
      </c>
      <c r="C216">
        <f>VLOOKUP(B216,wk_no!$A$1:$B$62,2,0)</f>
        <v>2</v>
      </c>
    </row>
    <row r="217" spans="1:3" x14ac:dyDescent="0.25">
      <c r="A217">
        <v>3235045</v>
      </c>
      <c r="B217" s="1">
        <v>44385</v>
      </c>
      <c r="C217">
        <f>VLOOKUP(B217,wk_no!$A$1:$B$62,2,0)</f>
        <v>2</v>
      </c>
    </row>
    <row r="218" spans="1:3" x14ac:dyDescent="0.25">
      <c r="A218">
        <v>3234715</v>
      </c>
      <c r="B218" s="1">
        <v>44385</v>
      </c>
      <c r="C218">
        <f>VLOOKUP(B218,wk_no!$A$1:$B$62,2,0)</f>
        <v>2</v>
      </c>
    </row>
    <row r="219" spans="1:3" x14ac:dyDescent="0.25">
      <c r="A219">
        <v>3235513</v>
      </c>
      <c r="B219" s="1">
        <v>44385</v>
      </c>
      <c r="C219">
        <f>VLOOKUP(B219,wk_no!$A$1:$B$62,2,0)</f>
        <v>2</v>
      </c>
    </row>
    <row r="220" spans="1:3" x14ac:dyDescent="0.25">
      <c r="A220">
        <v>3235702</v>
      </c>
      <c r="B220" s="1">
        <v>44385</v>
      </c>
      <c r="C220">
        <f>VLOOKUP(B220,wk_no!$A$1:$B$62,2,0)</f>
        <v>2</v>
      </c>
    </row>
    <row r="221" spans="1:3" x14ac:dyDescent="0.25">
      <c r="A221">
        <v>3235002</v>
      </c>
      <c r="B221" s="1">
        <v>44385</v>
      </c>
      <c r="C221">
        <f>VLOOKUP(B221,wk_no!$A$1:$B$62,2,0)</f>
        <v>2</v>
      </c>
    </row>
    <row r="222" spans="1:3" x14ac:dyDescent="0.25">
      <c r="A222">
        <v>3234651</v>
      </c>
      <c r="B222" s="1">
        <v>44385</v>
      </c>
      <c r="C222">
        <f>VLOOKUP(B222,wk_no!$A$1:$B$62,2,0)</f>
        <v>2</v>
      </c>
    </row>
    <row r="223" spans="1:3" x14ac:dyDescent="0.25">
      <c r="A223">
        <v>3234683</v>
      </c>
      <c r="B223" s="1">
        <v>44385</v>
      </c>
      <c r="C223">
        <f>VLOOKUP(B223,wk_no!$A$1:$B$62,2,0)</f>
        <v>2</v>
      </c>
    </row>
    <row r="224" spans="1:3" x14ac:dyDescent="0.25">
      <c r="A224">
        <v>3235572</v>
      </c>
      <c r="B224" s="1">
        <v>44385</v>
      </c>
      <c r="C224">
        <f>VLOOKUP(B224,wk_no!$A$1:$B$62,2,0)</f>
        <v>2</v>
      </c>
    </row>
    <row r="225" spans="1:3" x14ac:dyDescent="0.25">
      <c r="A225">
        <v>3235711</v>
      </c>
      <c r="B225" s="1">
        <v>44385</v>
      </c>
      <c r="C225">
        <f>VLOOKUP(B225,wk_no!$A$1:$B$62,2,0)</f>
        <v>2</v>
      </c>
    </row>
    <row r="226" spans="1:3" x14ac:dyDescent="0.25">
      <c r="A226">
        <v>3234669</v>
      </c>
      <c r="B226" s="1">
        <v>44385</v>
      </c>
      <c r="C226">
        <f>VLOOKUP(B226,wk_no!$A$1:$B$62,2,0)</f>
        <v>2</v>
      </c>
    </row>
    <row r="227" spans="1:3" x14ac:dyDescent="0.25">
      <c r="A227">
        <v>3235642</v>
      </c>
      <c r="B227" s="1">
        <v>44385</v>
      </c>
      <c r="C227">
        <f>VLOOKUP(B227,wk_no!$A$1:$B$62,2,0)</f>
        <v>2</v>
      </c>
    </row>
    <row r="228" spans="1:3" x14ac:dyDescent="0.25">
      <c r="A228">
        <v>3235317</v>
      </c>
      <c r="B228" s="1">
        <v>44385</v>
      </c>
      <c r="C228">
        <f>VLOOKUP(B228,wk_no!$A$1:$B$62,2,0)</f>
        <v>2</v>
      </c>
    </row>
    <row r="229" spans="1:3" x14ac:dyDescent="0.25">
      <c r="A229">
        <v>3235010</v>
      </c>
      <c r="B229" s="1">
        <v>44385</v>
      </c>
      <c r="C229">
        <f>VLOOKUP(B229,wk_no!$A$1:$B$62,2,0)</f>
        <v>2</v>
      </c>
    </row>
    <row r="230" spans="1:3" x14ac:dyDescent="0.25">
      <c r="A230">
        <v>3235350</v>
      </c>
      <c r="B230" s="1">
        <v>44385</v>
      </c>
      <c r="C230">
        <f>VLOOKUP(B230,wk_no!$A$1:$B$62,2,0)</f>
        <v>2</v>
      </c>
    </row>
    <row r="231" spans="1:3" x14ac:dyDescent="0.25">
      <c r="A231">
        <v>3234637</v>
      </c>
      <c r="B231" s="1">
        <v>44385</v>
      </c>
      <c r="C231">
        <f>VLOOKUP(B231,wk_no!$A$1:$B$62,2,0)</f>
        <v>2</v>
      </c>
    </row>
    <row r="232" spans="1:3" x14ac:dyDescent="0.25">
      <c r="A232">
        <v>3235703</v>
      </c>
      <c r="B232" s="1">
        <v>44385</v>
      </c>
      <c r="C232">
        <f>VLOOKUP(B232,wk_no!$A$1:$B$62,2,0)</f>
        <v>2</v>
      </c>
    </row>
    <row r="233" spans="1:3" x14ac:dyDescent="0.25">
      <c r="A233">
        <v>3235474</v>
      </c>
      <c r="B233" s="1">
        <v>44385</v>
      </c>
      <c r="C233">
        <f>VLOOKUP(B233,wk_no!$A$1:$B$62,2,0)</f>
        <v>2</v>
      </c>
    </row>
    <row r="234" spans="1:3" x14ac:dyDescent="0.25">
      <c r="A234">
        <v>3235390</v>
      </c>
      <c r="B234" s="1">
        <v>44385</v>
      </c>
      <c r="C234">
        <f>VLOOKUP(B234,wk_no!$A$1:$B$62,2,0)</f>
        <v>2</v>
      </c>
    </row>
    <row r="235" spans="1:3" x14ac:dyDescent="0.25">
      <c r="A235">
        <v>3235624</v>
      </c>
      <c r="B235" s="1">
        <v>44385</v>
      </c>
      <c r="C235">
        <f>VLOOKUP(B235,wk_no!$A$1:$B$62,2,0)</f>
        <v>2</v>
      </c>
    </row>
    <row r="236" spans="1:3" x14ac:dyDescent="0.25">
      <c r="A236">
        <v>3235474</v>
      </c>
      <c r="B236" s="1">
        <v>44385</v>
      </c>
      <c r="C236">
        <f>VLOOKUP(B236,wk_no!$A$1:$B$62,2,0)</f>
        <v>2</v>
      </c>
    </row>
    <row r="237" spans="1:3" x14ac:dyDescent="0.25">
      <c r="A237">
        <v>3235390</v>
      </c>
      <c r="B237" s="1">
        <v>44385</v>
      </c>
      <c r="C237">
        <f>VLOOKUP(B237,wk_no!$A$1:$B$62,2,0)</f>
        <v>2</v>
      </c>
    </row>
    <row r="238" spans="1:3" x14ac:dyDescent="0.25">
      <c r="A238">
        <v>3235624</v>
      </c>
      <c r="B238" s="1">
        <v>44385</v>
      </c>
      <c r="C238">
        <f>VLOOKUP(B238,wk_no!$A$1:$B$62,2,0)</f>
        <v>2</v>
      </c>
    </row>
    <row r="239" spans="1:3" x14ac:dyDescent="0.25">
      <c r="A239">
        <v>3235466</v>
      </c>
      <c r="B239" s="1">
        <v>44385</v>
      </c>
      <c r="C239">
        <f>VLOOKUP(B239,wk_no!$A$1:$B$62,2,0)</f>
        <v>2</v>
      </c>
    </row>
    <row r="240" spans="1:3" x14ac:dyDescent="0.25">
      <c r="A240">
        <v>3234638</v>
      </c>
      <c r="B240" s="1">
        <v>44385</v>
      </c>
      <c r="C240">
        <f>VLOOKUP(B240,wk_no!$A$1:$B$62,2,0)</f>
        <v>2</v>
      </c>
    </row>
    <row r="241" spans="1:3" x14ac:dyDescent="0.25">
      <c r="A241">
        <v>3235070</v>
      </c>
      <c r="B241" s="1">
        <v>44385</v>
      </c>
      <c r="C241">
        <f>VLOOKUP(B241,wk_no!$A$1:$B$62,2,0)</f>
        <v>2</v>
      </c>
    </row>
    <row r="242" spans="1:3" x14ac:dyDescent="0.25">
      <c r="A242">
        <v>3234594</v>
      </c>
      <c r="B242" s="1">
        <v>44385</v>
      </c>
      <c r="C242">
        <f>VLOOKUP(B242,wk_no!$A$1:$B$62,2,0)</f>
        <v>2</v>
      </c>
    </row>
    <row r="243" spans="1:3" x14ac:dyDescent="0.25">
      <c r="A243">
        <v>3234845</v>
      </c>
      <c r="B243" s="1">
        <v>44385</v>
      </c>
      <c r="C243">
        <f>VLOOKUP(B243,wk_no!$A$1:$B$62,2,0)</f>
        <v>2</v>
      </c>
    </row>
    <row r="244" spans="1:3" x14ac:dyDescent="0.25">
      <c r="A244">
        <v>3234976</v>
      </c>
      <c r="B244" s="1">
        <v>44386</v>
      </c>
      <c r="C244">
        <f>VLOOKUP(B244,wk_no!$A$1:$B$62,2,0)</f>
        <v>2</v>
      </c>
    </row>
    <row r="245" spans="1:3" x14ac:dyDescent="0.25">
      <c r="A245">
        <v>3235077</v>
      </c>
      <c r="B245" s="1">
        <v>44386</v>
      </c>
      <c r="C245">
        <f>VLOOKUP(B245,wk_no!$A$1:$B$62,2,0)</f>
        <v>2</v>
      </c>
    </row>
    <row r="246" spans="1:3" x14ac:dyDescent="0.25">
      <c r="A246">
        <v>3235335</v>
      </c>
      <c r="B246" s="1">
        <v>44386</v>
      </c>
      <c r="C246">
        <f>VLOOKUP(B246,wk_no!$A$1:$B$62,2,0)</f>
        <v>2</v>
      </c>
    </row>
    <row r="247" spans="1:3" x14ac:dyDescent="0.25">
      <c r="A247">
        <v>3234540</v>
      </c>
      <c r="B247" s="1">
        <v>44386</v>
      </c>
      <c r="C247">
        <f>VLOOKUP(B247,wk_no!$A$1:$B$62,2,0)</f>
        <v>2</v>
      </c>
    </row>
    <row r="248" spans="1:3" x14ac:dyDescent="0.25">
      <c r="A248">
        <v>3235429</v>
      </c>
      <c r="B248" s="1">
        <v>44386</v>
      </c>
      <c r="C248">
        <f>VLOOKUP(B248,wk_no!$A$1:$B$62,2,0)</f>
        <v>2</v>
      </c>
    </row>
    <row r="249" spans="1:3" x14ac:dyDescent="0.25">
      <c r="A249">
        <v>3234735</v>
      </c>
      <c r="B249" s="1">
        <v>44386</v>
      </c>
      <c r="C249">
        <f>VLOOKUP(B249,wk_no!$A$1:$B$62,2,0)</f>
        <v>2</v>
      </c>
    </row>
    <row r="250" spans="1:3" x14ac:dyDescent="0.25">
      <c r="A250">
        <v>3235697</v>
      </c>
      <c r="B250" s="1">
        <v>44386</v>
      </c>
      <c r="C250">
        <f>VLOOKUP(B250,wk_no!$A$1:$B$62,2,0)</f>
        <v>2</v>
      </c>
    </row>
    <row r="251" spans="1:3" x14ac:dyDescent="0.25">
      <c r="A251">
        <v>3234920</v>
      </c>
      <c r="B251" s="1">
        <v>44386</v>
      </c>
      <c r="C251">
        <f>VLOOKUP(B251,wk_no!$A$1:$B$62,2,0)</f>
        <v>2</v>
      </c>
    </row>
    <row r="252" spans="1:3" x14ac:dyDescent="0.25">
      <c r="A252">
        <v>3234736</v>
      </c>
      <c r="B252" s="1">
        <v>44386</v>
      </c>
      <c r="C252">
        <f>VLOOKUP(B252,wk_no!$A$1:$B$62,2,0)</f>
        <v>2</v>
      </c>
    </row>
    <row r="253" spans="1:3" x14ac:dyDescent="0.25">
      <c r="A253">
        <v>3234571</v>
      </c>
      <c r="B253" s="1">
        <v>44386</v>
      </c>
      <c r="C253">
        <f>VLOOKUP(B253,wk_no!$A$1:$B$62,2,0)</f>
        <v>2</v>
      </c>
    </row>
    <row r="254" spans="1:3" x14ac:dyDescent="0.25">
      <c r="A254">
        <v>3235406</v>
      </c>
      <c r="B254" s="1">
        <v>44386</v>
      </c>
      <c r="C254">
        <f>VLOOKUP(B254,wk_no!$A$1:$B$62,2,0)</f>
        <v>2</v>
      </c>
    </row>
    <row r="255" spans="1:3" x14ac:dyDescent="0.25">
      <c r="A255">
        <v>3235476</v>
      </c>
      <c r="B255" s="1">
        <v>44386</v>
      </c>
      <c r="C255">
        <f>VLOOKUP(B255,wk_no!$A$1:$B$62,2,0)</f>
        <v>2</v>
      </c>
    </row>
    <row r="256" spans="1:3" x14ac:dyDescent="0.25">
      <c r="A256">
        <v>3235308</v>
      </c>
      <c r="B256" s="1">
        <v>44386</v>
      </c>
      <c r="C256">
        <f>VLOOKUP(B256,wk_no!$A$1:$B$62,2,0)</f>
        <v>2</v>
      </c>
    </row>
    <row r="257" spans="1:3" x14ac:dyDescent="0.25">
      <c r="A257">
        <v>3235517</v>
      </c>
      <c r="B257" s="1">
        <v>44386</v>
      </c>
      <c r="C257">
        <f>VLOOKUP(B257,wk_no!$A$1:$B$62,2,0)</f>
        <v>2</v>
      </c>
    </row>
    <row r="258" spans="1:3" x14ac:dyDescent="0.25">
      <c r="A258">
        <v>3234819</v>
      </c>
      <c r="B258" s="1">
        <v>44386</v>
      </c>
      <c r="C258">
        <f>VLOOKUP(B258,wk_no!$A$1:$B$62,2,0)</f>
        <v>2</v>
      </c>
    </row>
    <row r="259" spans="1:3" x14ac:dyDescent="0.25">
      <c r="A259">
        <v>3234975</v>
      </c>
      <c r="B259" s="1">
        <v>44386</v>
      </c>
      <c r="C259">
        <f>VLOOKUP(B259,wk_no!$A$1:$B$62,2,0)</f>
        <v>2</v>
      </c>
    </row>
    <row r="260" spans="1:3" x14ac:dyDescent="0.25">
      <c r="A260">
        <v>3235464</v>
      </c>
      <c r="B260" s="1">
        <v>44386</v>
      </c>
      <c r="C260">
        <f>VLOOKUP(B260,wk_no!$A$1:$B$62,2,0)</f>
        <v>2</v>
      </c>
    </row>
    <row r="261" spans="1:3" x14ac:dyDescent="0.25">
      <c r="A261">
        <v>3235647</v>
      </c>
      <c r="B261" s="1">
        <v>44386</v>
      </c>
      <c r="C261">
        <f>VLOOKUP(B261,wk_no!$A$1:$B$62,2,0)</f>
        <v>2</v>
      </c>
    </row>
    <row r="262" spans="1:3" x14ac:dyDescent="0.25">
      <c r="A262">
        <v>3235053</v>
      </c>
      <c r="B262" s="1">
        <v>44386</v>
      </c>
      <c r="C262">
        <f>VLOOKUP(B262,wk_no!$A$1:$B$62,2,0)</f>
        <v>2</v>
      </c>
    </row>
    <row r="263" spans="1:3" x14ac:dyDescent="0.25">
      <c r="A263">
        <v>3234552</v>
      </c>
      <c r="B263" s="1">
        <v>44386</v>
      </c>
      <c r="C263">
        <f>VLOOKUP(B263,wk_no!$A$1:$B$62,2,0)</f>
        <v>2</v>
      </c>
    </row>
    <row r="264" spans="1:3" x14ac:dyDescent="0.25">
      <c r="A264">
        <v>3234914</v>
      </c>
      <c r="B264" s="1">
        <v>44386</v>
      </c>
      <c r="C264">
        <f>VLOOKUP(B264,wk_no!$A$1:$B$62,2,0)</f>
        <v>2</v>
      </c>
    </row>
    <row r="265" spans="1:3" x14ac:dyDescent="0.25">
      <c r="A265">
        <v>3234713</v>
      </c>
      <c r="B265" s="1">
        <v>44386</v>
      </c>
      <c r="C265">
        <f>VLOOKUP(B265,wk_no!$A$1:$B$62,2,0)</f>
        <v>2</v>
      </c>
    </row>
    <row r="266" spans="1:3" x14ac:dyDescent="0.25">
      <c r="A266">
        <v>3235461</v>
      </c>
      <c r="B266" s="1">
        <v>44386</v>
      </c>
      <c r="C266">
        <f>VLOOKUP(B266,wk_no!$A$1:$B$62,2,0)</f>
        <v>2</v>
      </c>
    </row>
    <row r="267" spans="1:3" x14ac:dyDescent="0.25">
      <c r="A267">
        <v>3235587</v>
      </c>
      <c r="B267" s="1">
        <v>44386</v>
      </c>
      <c r="C267">
        <f>VLOOKUP(B267,wk_no!$A$1:$B$62,2,0)</f>
        <v>2</v>
      </c>
    </row>
    <row r="268" spans="1:3" x14ac:dyDescent="0.25">
      <c r="A268">
        <v>3235587</v>
      </c>
      <c r="B268" s="1">
        <v>44386</v>
      </c>
      <c r="C268">
        <f>VLOOKUP(B268,wk_no!$A$1:$B$62,2,0)</f>
        <v>2</v>
      </c>
    </row>
    <row r="269" spans="1:3" x14ac:dyDescent="0.25">
      <c r="A269">
        <v>3234552</v>
      </c>
      <c r="B269" s="1">
        <v>44386</v>
      </c>
      <c r="C269">
        <f>VLOOKUP(B269,wk_no!$A$1:$B$62,2,0)</f>
        <v>2</v>
      </c>
    </row>
    <row r="270" spans="1:3" x14ac:dyDescent="0.25">
      <c r="A270">
        <v>3234914</v>
      </c>
      <c r="B270" s="1">
        <v>44386</v>
      </c>
      <c r="C270">
        <f>VLOOKUP(B270,wk_no!$A$1:$B$62,2,0)</f>
        <v>2</v>
      </c>
    </row>
    <row r="271" spans="1:3" x14ac:dyDescent="0.25">
      <c r="A271">
        <v>3234713</v>
      </c>
      <c r="B271" s="1">
        <v>44386</v>
      </c>
      <c r="C271">
        <f>VLOOKUP(B271,wk_no!$A$1:$B$62,2,0)</f>
        <v>2</v>
      </c>
    </row>
    <row r="272" spans="1:3" x14ac:dyDescent="0.25">
      <c r="A272">
        <v>3235461</v>
      </c>
      <c r="B272" s="1">
        <v>44386</v>
      </c>
      <c r="C272">
        <f>VLOOKUP(B272,wk_no!$A$1:$B$62,2,0)</f>
        <v>2</v>
      </c>
    </row>
    <row r="273" spans="1:3" x14ac:dyDescent="0.25">
      <c r="A273">
        <v>3235587</v>
      </c>
      <c r="B273" s="1">
        <v>44386</v>
      </c>
      <c r="C273">
        <f>VLOOKUP(B273,wk_no!$A$1:$B$62,2,0)</f>
        <v>2</v>
      </c>
    </row>
    <row r="274" spans="1:3" x14ac:dyDescent="0.25">
      <c r="A274">
        <v>3235587</v>
      </c>
      <c r="B274" s="1">
        <v>44386</v>
      </c>
      <c r="C274">
        <f>VLOOKUP(B274,wk_no!$A$1:$B$62,2,0)</f>
        <v>2</v>
      </c>
    </row>
    <row r="275" spans="1:3" x14ac:dyDescent="0.25">
      <c r="A275">
        <v>3235017</v>
      </c>
      <c r="B275" s="1">
        <v>44386</v>
      </c>
      <c r="C275">
        <f>VLOOKUP(B275,wk_no!$A$1:$B$62,2,0)</f>
        <v>2</v>
      </c>
    </row>
    <row r="276" spans="1:3" x14ac:dyDescent="0.25">
      <c r="A276">
        <v>3235149</v>
      </c>
      <c r="B276" s="1">
        <v>44386</v>
      </c>
      <c r="C276">
        <f>VLOOKUP(B276,wk_no!$A$1:$B$62,2,0)</f>
        <v>2</v>
      </c>
    </row>
    <row r="277" spans="1:3" x14ac:dyDescent="0.25">
      <c r="A277">
        <v>3235617</v>
      </c>
      <c r="B277" s="1">
        <v>44386</v>
      </c>
      <c r="C277">
        <f>VLOOKUP(B277,wk_no!$A$1:$B$62,2,0)</f>
        <v>2</v>
      </c>
    </row>
    <row r="278" spans="1:3" x14ac:dyDescent="0.25">
      <c r="A278">
        <v>3235652</v>
      </c>
      <c r="B278" s="1">
        <v>44386</v>
      </c>
      <c r="C278">
        <f>VLOOKUP(B278,wk_no!$A$1:$B$62,2,0)</f>
        <v>2</v>
      </c>
    </row>
    <row r="279" spans="1:3" x14ac:dyDescent="0.25">
      <c r="A279">
        <v>3235732</v>
      </c>
      <c r="B279" s="1">
        <v>44386</v>
      </c>
      <c r="C279">
        <f>VLOOKUP(B279,wk_no!$A$1:$B$62,2,0)</f>
        <v>2</v>
      </c>
    </row>
    <row r="280" spans="1:3" x14ac:dyDescent="0.25">
      <c r="A280">
        <v>3235069</v>
      </c>
      <c r="B280" s="1">
        <v>44386</v>
      </c>
      <c r="C280">
        <f>VLOOKUP(B280,wk_no!$A$1:$B$62,2,0)</f>
        <v>2</v>
      </c>
    </row>
    <row r="281" spans="1:3" x14ac:dyDescent="0.25">
      <c r="A281">
        <v>3234784</v>
      </c>
      <c r="B281" s="1">
        <v>44386</v>
      </c>
      <c r="C281">
        <f>VLOOKUP(B281,wk_no!$A$1:$B$62,2,0)</f>
        <v>2</v>
      </c>
    </row>
    <row r="282" spans="1:3" x14ac:dyDescent="0.25">
      <c r="A282">
        <v>3235275</v>
      </c>
      <c r="B282" s="1">
        <v>44387</v>
      </c>
      <c r="C282">
        <f>VLOOKUP(B282,wk_no!$A$1:$B$62,2,0)</f>
        <v>2</v>
      </c>
    </row>
    <row r="283" spans="1:3" x14ac:dyDescent="0.25">
      <c r="A283">
        <v>3235019</v>
      </c>
      <c r="B283" s="1">
        <v>44387</v>
      </c>
      <c r="C283">
        <f>VLOOKUP(B283,wk_no!$A$1:$B$62,2,0)</f>
        <v>2</v>
      </c>
    </row>
    <row r="284" spans="1:3" x14ac:dyDescent="0.25">
      <c r="A284">
        <v>3235170</v>
      </c>
      <c r="B284" s="1">
        <v>44387</v>
      </c>
      <c r="C284">
        <f>VLOOKUP(B284,wk_no!$A$1:$B$62,2,0)</f>
        <v>2</v>
      </c>
    </row>
    <row r="285" spans="1:3" x14ac:dyDescent="0.25">
      <c r="A285">
        <v>3234829</v>
      </c>
      <c r="B285" s="1">
        <v>44387</v>
      </c>
      <c r="C285">
        <f>VLOOKUP(B285,wk_no!$A$1:$B$62,2,0)</f>
        <v>2</v>
      </c>
    </row>
    <row r="286" spans="1:3" x14ac:dyDescent="0.25">
      <c r="A286">
        <v>3234732</v>
      </c>
      <c r="B286" s="1">
        <v>44387</v>
      </c>
      <c r="C286">
        <f>VLOOKUP(B286,wk_no!$A$1:$B$62,2,0)</f>
        <v>2</v>
      </c>
    </row>
    <row r="287" spans="1:3" x14ac:dyDescent="0.25">
      <c r="A287">
        <v>3234606</v>
      </c>
      <c r="B287" s="1">
        <v>44387</v>
      </c>
      <c r="C287">
        <f>VLOOKUP(B287,wk_no!$A$1:$B$62,2,0)</f>
        <v>2</v>
      </c>
    </row>
    <row r="288" spans="1:3" x14ac:dyDescent="0.25">
      <c r="A288">
        <v>3234634</v>
      </c>
      <c r="B288" s="1">
        <v>44387</v>
      </c>
      <c r="C288">
        <f>VLOOKUP(B288,wk_no!$A$1:$B$62,2,0)</f>
        <v>2</v>
      </c>
    </row>
    <row r="289" spans="1:3" x14ac:dyDescent="0.25">
      <c r="A289">
        <v>3235138</v>
      </c>
      <c r="B289" s="1">
        <v>44387</v>
      </c>
      <c r="C289">
        <f>VLOOKUP(B289,wk_no!$A$1:$B$62,2,0)</f>
        <v>2</v>
      </c>
    </row>
    <row r="290" spans="1:3" x14ac:dyDescent="0.25">
      <c r="A290">
        <v>3235370</v>
      </c>
      <c r="B290" s="1">
        <v>44387</v>
      </c>
      <c r="C290">
        <f>VLOOKUP(B290,wk_no!$A$1:$B$62,2,0)</f>
        <v>2</v>
      </c>
    </row>
    <row r="291" spans="1:3" x14ac:dyDescent="0.25">
      <c r="A291">
        <v>3234767</v>
      </c>
      <c r="B291" s="1">
        <v>44387</v>
      </c>
      <c r="C291">
        <f>VLOOKUP(B291,wk_no!$A$1:$B$62,2,0)</f>
        <v>2</v>
      </c>
    </row>
    <row r="292" spans="1:3" x14ac:dyDescent="0.25">
      <c r="A292">
        <v>3235318</v>
      </c>
      <c r="B292" s="1">
        <v>44387</v>
      </c>
      <c r="C292">
        <f>VLOOKUP(B292,wk_no!$A$1:$B$62,2,0)</f>
        <v>2</v>
      </c>
    </row>
    <row r="293" spans="1:3" x14ac:dyDescent="0.25">
      <c r="A293">
        <v>3234912</v>
      </c>
      <c r="B293" s="1">
        <v>44387</v>
      </c>
      <c r="C293">
        <f>VLOOKUP(B293,wk_no!$A$1:$B$62,2,0)</f>
        <v>2</v>
      </c>
    </row>
    <row r="294" spans="1:3" x14ac:dyDescent="0.25">
      <c r="A294">
        <v>3235276</v>
      </c>
      <c r="B294" s="1">
        <v>44387</v>
      </c>
      <c r="C294">
        <f>VLOOKUP(B294,wk_no!$A$1:$B$62,2,0)</f>
        <v>2</v>
      </c>
    </row>
    <row r="295" spans="1:3" x14ac:dyDescent="0.25">
      <c r="A295">
        <v>3234691</v>
      </c>
      <c r="B295" s="1">
        <v>44387</v>
      </c>
      <c r="C295">
        <f>VLOOKUP(B295,wk_no!$A$1:$B$62,2,0)</f>
        <v>2</v>
      </c>
    </row>
    <row r="296" spans="1:3" x14ac:dyDescent="0.25">
      <c r="A296">
        <v>3234972</v>
      </c>
      <c r="B296" s="1">
        <v>44387</v>
      </c>
      <c r="C296">
        <f>VLOOKUP(B296,wk_no!$A$1:$B$62,2,0)</f>
        <v>2</v>
      </c>
    </row>
    <row r="297" spans="1:3" x14ac:dyDescent="0.25">
      <c r="A297">
        <v>3234916</v>
      </c>
      <c r="B297" s="1">
        <v>44387</v>
      </c>
      <c r="C297">
        <f>VLOOKUP(B297,wk_no!$A$1:$B$62,2,0)</f>
        <v>2</v>
      </c>
    </row>
    <row r="298" spans="1:3" x14ac:dyDescent="0.25">
      <c r="A298">
        <v>3234799</v>
      </c>
      <c r="B298" s="1">
        <v>44387</v>
      </c>
      <c r="C298">
        <f>VLOOKUP(B298,wk_no!$A$1:$B$62,2,0)</f>
        <v>2</v>
      </c>
    </row>
    <row r="299" spans="1:3" x14ac:dyDescent="0.25">
      <c r="A299">
        <v>3234691</v>
      </c>
      <c r="B299" s="1">
        <v>44387</v>
      </c>
      <c r="C299">
        <f>VLOOKUP(B299,wk_no!$A$1:$B$62,2,0)</f>
        <v>2</v>
      </c>
    </row>
    <row r="300" spans="1:3" x14ac:dyDescent="0.25">
      <c r="A300">
        <v>3234972</v>
      </c>
      <c r="B300" s="1">
        <v>44387</v>
      </c>
      <c r="C300">
        <f>VLOOKUP(B300,wk_no!$A$1:$B$62,2,0)</f>
        <v>2</v>
      </c>
    </row>
    <row r="301" spans="1:3" x14ac:dyDescent="0.25">
      <c r="A301">
        <v>3234916</v>
      </c>
      <c r="B301" s="1">
        <v>44387</v>
      </c>
      <c r="C301">
        <f>VLOOKUP(B301,wk_no!$A$1:$B$62,2,0)</f>
        <v>2</v>
      </c>
    </row>
    <row r="302" spans="1:3" x14ac:dyDescent="0.25">
      <c r="A302">
        <v>3234799</v>
      </c>
      <c r="B302" s="1">
        <v>44387</v>
      </c>
      <c r="C302">
        <f>VLOOKUP(B302,wk_no!$A$1:$B$62,2,0)</f>
        <v>2</v>
      </c>
    </row>
    <row r="303" spans="1:3" x14ac:dyDescent="0.25">
      <c r="A303">
        <v>3235490</v>
      </c>
      <c r="B303" s="1">
        <v>44387</v>
      </c>
      <c r="C303">
        <f>VLOOKUP(B303,wk_no!$A$1:$B$62,2,0)</f>
        <v>2</v>
      </c>
    </row>
    <row r="304" spans="1:3" x14ac:dyDescent="0.25">
      <c r="A304">
        <v>3235680</v>
      </c>
      <c r="B304" s="1">
        <v>44387</v>
      </c>
      <c r="C304">
        <f>VLOOKUP(B304,wk_no!$A$1:$B$62,2,0)</f>
        <v>2</v>
      </c>
    </row>
    <row r="305" spans="1:3" x14ac:dyDescent="0.25">
      <c r="A305">
        <v>3234962</v>
      </c>
      <c r="B305" s="1">
        <v>44387</v>
      </c>
      <c r="C305">
        <f>VLOOKUP(B305,wk_no!$A$1:$B$62,2,0)</f>
        <v>2</v>
      </c>
    </row>
    <row r="306" spans="1:3" x14ac:dyDescent="0.25">
      <c r="A306">
        <v>3235237</v>
      </c>
      <c r="B306" s="1">
        <v>44387</v>
      </c>
      <c r="C306">
        <f>VLOOKUP(B306,wk_no!$A$1:$B$62,2,0)</f>
        <v>2</v>
      </c>
    </row>
    <row r="307" spans="1:3" x14ac:dyDescent="0.25">
      <c r="A307">
        <v>3235644</v>
      </c>
      <c r="B307" s="1">
        <v>44388</v>
      </c>
      <c r="C307">
        <f>VLOOKUP(B307,wk_no!$A$1:$B$62,2,0)</f>
        <v>2</v>
      </c>
    </row>
    <row r="308" spans="1:3" x14ac:dyDescent="0.25">
      <c r="A308">
        <v>3235004</v>
      </c>
      <c r="B308" s="1">
        <v>44388</v>
      </c>
      <c r="C308">
        <f>VLOOKUP(B308,wk_no!$A$1:$B$62,2,0)</f>
        <v>2</v>
      </c>
    </row>
    <row r="309" spans="1:3" x14ac:dyDescent="0.25">
      <c r="A309">
        <v>3234928</v>
      </c>
      <c r="B309" s="1">
        <v>44388</v>
      </c>
      <c r="C309">
        <f>VLOOKUP(B309,wk_no!$A$1:$B$62,2,0)</f>
        <v>2</v>
      </c>
    </row>
    <row r="310" spans="1:3" x14ac:dyDescent="0.25">
      <c r="A310">
        <v>3235493</v>
      </c>
      <c r="B310" s="1">
        <v>44388</v>
      </c>
      <c r="C310">
        <f>VLOOKUP(B310,wk_no!$A$1:$B$62,2,0)</f>
        <v>2</v>
      </c>
    </row>
    <row r="311" spans="1:3" x14ac:dyDescent="0.25">
      <c r="A311">
        <v>3235674</v>
      </c>
      <c r="B311" s="1">
        <v>44388</v>
      </c>
      <c r="C311">
        <f>VLOOKUP(B311,wk_no!$A$1:$B$62,2,0)</f>
        <v>2</v>
      </c>
    </row>
    <row r="312" spans="1:3" x14ac:dyDescent="0.25">
      <c r="A312">
        <v>3234763</v>
      </c>
      <c r="B312" s="1">
        <v>44388</v>
      </c>
      <c r="C312">
        <f>VLOOKUP(B312,wk_no!$A$1:$B$62,2,0)</f>
        <v>2</v>
      </c>
    </row>
    <row r="313" spans="1:3" x14ac:dyDescent="0.25">
      <c r="A313">
        <v>3234640</v>
      </c>
      <c r="B313" s="1">
        <v>44388</v>
      </c>
      <c r="C313">
        <f>VLOOKUP(B313,wk_no!$A$1:$B$62,2,0)</f>
        <v>2</v>
      </c>
    </row>
    <row r="314" spans="1:3" x14ac:dyDescent="0.25">
      <c r="A314">
        <v>3234994</v>
      </c>
      <c r="B314" s="1">
        <v>44388</v>
      </c>
      <c r="C314">
        <f>VLOOKUP(B314,wk_no!$A$1:$B$62,2,0)</f>
        <v>2</v>
      </c>
    </row>
    <row r="315" spans="1:3" x14ac:dyDescent="0.25">
      <c r="A315">
        <v>3234711</v>
      </c>
      <c r="B315" s="1">
        <v>44388</v>
      </c>
      <c r="C315">
        <f>VLOOKUP(B315,wk_no!$A$1:$B$62,2,0)</f>
        <v>2</v>
      </c>
    </row>
    <row r="316" spans="1:3" x14ac:dyDescent="0.25">
      <c r="A316">
        <v>3235426</v>
      </c>
      <c r="B316" s="1">
        <v>44388</v>
      </c>
      <c r="C316">
        <f>VLOOKUP(B316,wk_no!$A$1:$B$62,2,0)</f>
        <v>2</v>
      </c>
    </row>
    <row r="317" spans="1:3" x14ac:dyDescent="0.25">
      <c r="A317">
        <v>3235188</v>
      </c>
      <c r="B317" s="1">
        <v>44388</v>
      </c>
      <c r="C317">
        <f>VLOOKUP(B317,wk_no!$A$1:$B$62,2,0)</f>
        <v>2</v>
      </c>
    </row>
    <row r="318" spans="1:3" x14ac:dyDescent="0.25">
      <c r="A318">
        <v>3234760</v>
      </c>
      <c r="B318" s="1">
        <v>44388</v>
      </c>
      <c r="C318">
        <f>VLOOKUP(B318,wk_no!$A$1:$B$62,2,0)</f>
        <v>2</v>
      </c>
    </row>
    <row r="319" spans="1:3" x14ac:dyDescent="0.25">
      <c r="A319">
        <v>3234714</v>
      </c>
      <c r="B319" s="1">
        <v>44388</v>
      </c>
      <c r="C319">
        <f>VLOOKUP(B319,wk_no!$A$1:$B$62,2,0)</f>
        <v>2</v>
      </c>
    </row>
    <row r="320" spans="1:3" x14ac:dyDescent="0.25">
      <c r="A320">
        <v>3235104</v>
      </c>
      <c r="B320" s="1">
        <v>44388</v>
      </c>
      <c r="C320">
        <f>VLOOKUP(B320,wk_no!$A$1:$B$62,2,0)</f>
        <v>2</v>
      </c>
    </row>
    <row r="321" spans="1:3" x14ac:dyDescent="0.25">
      <c r="A321">
        <v>3235465</v>
      </c>
      <c r="B321" s="1">
        <v>44388</v>
      </c>
      <c r="C321">
        <f>VLOOKUP(B321,wk_no!$A$1:$B$62,2,0)</f>
        <v>2</v>
      </c>
    </row>
    <row r="322" spans="1:3" x14ac:dyDescent="0.25">
      <c r="A322">
        <v>3234783</v>
      </c>
      <c r="B322" s="1">
        <v>44388</v>
      </c>
      <c r="C322">
        <f>VLOOKUP(B322,wk_no!$A$1:$B$62,2,0)</f>
        <v>2</v>
      </c>
    </row>
    <row r="323" spans="1:3" x14ac:dyDescent="0.25">
      <c r="A323">
        <v>3234838</v>
      </c>
      <c r="B323" s="1">
        <v>44388</v>
      </c>
      <c r="C323">
        <f>VLOOKUP(B323,wk_no!$A$1:$B$62,2,0)</f>
        <v>2</v>
      </c>
    </row>
    <row r="324" spans="1:3" x14ac:dyDescent="0.25">
      <c r="A324">
        <v>3235635</v>
      </c>
      <c r="B324" s="1">
        <v>44388</v>
      </c>
      <c r="C324">
        <f>VLOOKUP(B324,wk_no!$A$1:$B$62,2,0)</f>
        <v>2</v>
      </c>
    </row>
    <row r="325" spans="1:3" x14ac:dyDescent="0.25">
      <c r="A325">
        <v>3235635</v>
      </c>
      <c r="B325" s="1">
        <v>44388</v>
      </c>
      <c r="C325">
        <f>VLOOKUP(B325,wk_no!$A$1:$B$62,2,0)</f>
        <v>2</v>
      </c>
    </row>
    <row r="326" spans="1:3" x14ac:dyDescent="0.25">
      <c r="A326">
        <v>3234760</v>
      </c>
      <c r="B326" s="1">
        <v>44388</v>
      </c>
      <c r="C326">
        <f>VLOOKUP(B326,wk_no!$A$1:$B$62,2,0)</f>
        <v>2</v>
      </c>
    </row>
    <row r="327" spans="1:3" x14ac:dyDescent="0.25">
      <c r="A327">
        <v>3234714</v>
      </c>
      <c r="B327" s="1">
        <v>44388</v>
      </c>
      <c r="C327">
        <f>VLOOKUP(B327,wk_no!$A$1:$B$62,2,0)</f>
        <v>2</v>
      </c>
    </row>
    <row r="328" spans="1:3" x14ac:dyDescent="0.25">
      <c r="A328">
        <v>3235104</v>
      </c>
      <c r="B328" s="1">
        <v>44388</v>
      </c>
      <c r="C328">
        <f>VLOOKUP(B328,wk_no!$A$1:$B$62,2,0)</f>
        <v>2</v>
      </c>
    </row>
    <row r="329" spans="1:3" x14ac:dyDescent="0.25">
      <c r="A329">
        <v>3235465</v>
      </c>
      <c r="B329" s="1">
        <v>44388</v>
      </c>
      <c r="C329">
        <f>VLOOKUP(B329,wk_no!$A$1:$B$62,2,0)</f>
        <v>2</v>
      </c>
    </row>
    <row r="330" spans="1:3" x14ac:dyDescent="0.25">
      <c r="A330">
        <v>3234783</v>
      </c>
      <c r="B330" s="1">
        <v>44388</v>
      </c>
      <c r="C330">
        <f>VLOOKUP(B330,wk_no!$A$1:$B$62,2,0)</f>
        <v>2</v>
      </c>
    </row>
    <row r="331" spans="1:3" x14ac:dyDescent="0.25">
      <c r="A331">
        <v>3234838</v>
      </c>
      <c r="B331" s="1">
        <v>44388</v>
      </c>
      <c r="C331">
        <f>VLOOKUP(B331,wk_no!$A$1:$B$62,2,0)</f>
        <v>2</v>
      </c>
    </row>
    <row r="332" spans="1:3" x14ac:dyDescent="0.25">
      <c r="A332">
        <v>3235635</v>
      </c>
      <c r="B332" s="1">
        <v>44388</v>
      </c>
      <c r="C332">
        <f>VLOOKUP(B332,wk_no!$A$1:$B$62,2,0)</f>
        <v>2</v>
      </c>
    </row>
    <row r="333" spans="1:3" x14ac:dyDescent="0.25">
      <c r="A333">
        <v>3235635</v>
      </c>
      <c r="B333" s="1">
        <v>44388</v>
      </c>
      <c r="C333">
        <f>VLOOKUP(B333,wk_no!$A$1:$B$62,2,0)</f>
        <v>2</v>
      </c>
    </row>
    <row r="334" spans="1:3" x14ac:dyDescent="0.25">
      <c r="A334">
        <v>3235526</v>
      </c>
      <c r="B334" s="1">
        <v>44388</v>
      </c>
      <c r="C334">
        <f>VLOOKUP(B334,wk_no!$A$1:$B$62,2,0)</f>
        <v>2</v>
      </c>
    </row>
    <row r="335" spans="1:3" x14ac:dyDescent="0.25">
      <c r="A335">
        <v>3234559</v>
      </c>
      <c r="B335" s="1">
        <v>44388</v>
      </c>
      <c r="C335">
        <f>VLOOKUP(B335,wk_no!$A$1:$B$62,2,0)</f>
        <v>2</v>
      </c>
    </row>
    <row r="336" spans="1:3" x14ac:dyDescent="0.25">
      <c r="A336">
        <v>3235238</v>
      </c>
      <c r="B336" s="1">
        <v>44388</v>
      </c>
      <c r="C336">
        <f>VLOOKUP(B336,wk_no!$A$1:$B$62,2,0)</f>
        <v>2</v>
      </c>
    </row>
    <row r="337" spans="1:3" x14ac:dyDescent="0.25">
      <c r="A337">
        <v>3235185</v>
      </c>
      <c r="B337" s="1">
        <v>44389</v>
      </c>
      <c r="C337">
        <f>VLOOKUP(B337,wk_no!$A$1:$B$62,2,0)</f>
        <v>2</v>
      </c>
    </row>
    <row r="338" spans="1:3" x14ac:dyDescent="0.25">
      <c r="A338">
        <v>3234843</v>
      </c>
      <c r="B338" s="1">
        <v>44389</v>
      </c>
      <c r="C338">
        <f>VLOOKUP(B338,wk_no!$A$1:$B$62,2,0)</f>
        <v>2</v>
      </c>
    </row>
    <row r="339" spans="1:3" x14ac:dyDescent="0.25">
      <c r="A339">
        <v>3235302</v>
      </c>
      <c r="B339" s="1">
        <v>44389</v>
      </c>
      <c r="C339">
        <f>VLOOKUP(B339,wk_no!$A$1:$B$62,2,0)</f>
        <v>2</v>
      </c>
    </row>
    <row r="340" spans="1:3" x14ac:dyDescent="0.25">
      <c r="A340">
        <v>3234696</v>
      </c>
      <c r="B340" s="1">
        <v>44389</v>
      </c>
      <c r="C340">
        <f>VLOOKUP(B340,wk_no!$A$1:$B$62,2,0)</f>
        <v>2</v>
      </c>
    </row>
    <row r="341" spans="1:3" x14ac:dyDescent="0.25">
      <c r="A341">
        <v>3235151</v>
      </c>
      <c r="B341" s="1">
        <v>44389</v>
      </c>
      <c r="C341">
        <f>VLOOKUP(B341,wk_no!$A$1:$B$62,2,0)</f>
        <v>2</v>
      </c>
    </row>
    <row r="342" spans="1:3" x14ac:dyDescent="0.25">
      <c r="A342">
        <v>3235486</v>
      </c>
      <c r="B342" s="1">
        <v>44389</v>
      </c>
      <c r="C342">
        <f>VLOOKUP(B342,wk_no!$A$1:$B$62,2,0)</f>
        <v>2</v>
      </c>
    </row>
    <row r="343" spans="1:3" x14ac:dyDescent="0.25">
      <c r="A343">
        <v>3234900</v>
      </c>
      <c r="B343" s="1">
        <v>44389</v>
      </c>
      <c r="C343">
        <f>VLOOKUP(B343,wk_no!$A$1:$B$62,2,0)</f>
        <v>2</v>
      </c>
    </row>
    <row r="344" spans="1:3" x14ac:dyDescent="0.25">
      <c r="A344">
        <v>3235241</v>
      </c>
      <c r="B344" s="1">
        <v>44389</v>
      </c>
      <c r="C344">
        <f>VLOOKUP(B344,wk_no!$A$1:$B$62,2,0)</f>
        <v>2</v>
      </c>
    </row>
    <row r="345" spans="1:3" x14ac:dyDescent="0.25">
      <c r="A345">
        <v>3234937</v>
      </c>
      <c r="B345" s="1">
        <v>44389</v>
      </c>
      <c r="C345">
        <f>VLOOKUP(B345,wk_no!$A$1:$B$62,2,0)</f>
        <v>2</v>
      </c>
    </row>
    <row r="346" spans="1:3" x14ac:dyDescent="0.25">
      <c r="A346">
        <v>3235388</v>
      </c>
      <c r="B346" s="1">
        <v>44389</v>
      </c>
      <c r="C346">
        <f>VLOOKUP(B346,wk_no!$A$1:$B$62,2,0)</f>
        <v>2</v>
      </c>
    </row>
    <row r="347" spans="1:3" x14ac:dyDescent="0.25">
      <c r="A347">
        <v>3235523</v>
      </c>
      <c r="B347" s="1">
        <v>44389</v>
      </c>
      <c r="C347">
        <f>VLOOKUP(B347,wk_no!$A$1:$B$62,2,0)</f>
        <v>2</v>
      </c>
    </row>
    <row r="348" spans="1:3" x14ac:dyDescent="0.25">
      <c r="A348">
        <v>3234918</v>
      </c>
      <c r="B348" s="1">
        <v>44389</v>
      </c>
      <c r="C348">
        <f>VLOOKUP(B348,wk_no!$A$1:$B$62,2,0)</f>
        <v>2</v>
      </c>
    </row>
    <row r="349" spans="1:3" x14ac:dyDescent="0.25">
      <c r="A349">
        <v>3234806</v>
      </c>
      <c r="B349" s="1">
        <v>44389</v>
      </c>
      <c r="C349">
        <f>VLOOKUP(B349,wk_no!$A$1:$B$62,2,0)</f>
        <v>2</v>
      </c>
    </row>
    <row r="350" spans="1:3" x14ac:dyDescent="0.25">
      <c r="A350">
        <v>3235177</v>
      </c>
      <c r="B350" s="1">
        <v>44389</v>
      </c>
      <c r="C350">
        <f>VLOOKUP(B350,wk_no!$A$1:$B$62,2,0)</f>
        <v>2</v>
      </c>
    </row>
    <row r="351" spans="1:3" x14ac:dyDescent="0.25">
      <c r="A351">
        <v>3234939</v>
      </c>
      <c r="B351" s="1">
        <v>44389</v>
      </c>
      <c r="C351">
        <f>VLOOKUP(B351,wk_no!$A$1:$B$62,2,0)</f>
        <v>2</v>
      </c>
    </row>
    <row r="352" spans="1:3" x14ac:dyDescent="0.25">
      <c r="A352">
        <v>3235029</v>
      </c>
      <c r="B352" s="1">
        <v>44389</v>
      </c>
      <c r="C352">
        <f>VLOOKUP(B352,wk_no!$A$1:$B$62,2,0)</f>
        <v>2</v>
      </c>
    </row>
    <row r="353" spans="1:3" x14ac:dyDescent="0.25">
      <c r="A353">
        <v>3235216</v>
      </c>
      <c r="B353" s="1">
        <v>44389</v>
      </c>
      <c r="C353">
        <f>VLOOKUP(B353,wk_no!$A$1:$B$62,2,0)</f>
        <v>2</v>
      </c>
    </row>
    <row r="354" spans="1:3" x14ac:dyDescent="0.25">
      <c r="A354">
        <v>3235177</v>
      </c>
      <c r="B354" s="1">
        <v>44389</v>
      </c>
      <c r="C354">
        <f>VLOOKUP(B354,wk_no!$A$1:$B$62,2,0)</f>
        <v>2</v>
      </c>
    </row>
    <row r="355" spans="1:3" x14ac:dyDescent="0.25">
      <c r="A355">
        <v>3234939</v>
      </c>
      <c r="B355" s="1">
        <v>44389</v>
      </c>
      <c r="C355">
        <f>VLOOKUP(B355,wk_no!$A$1:$B$62,2,0)</f>
        <v>2</v>
      </c>
    </row>
    <row r="356" spans="1:3" x14ac:dyDescent="0.25">
      <c r="A356">
        <v>3235029</v>
      </c>
      <c r="B356" s="1">
        <v>44389</v>
      </c>
      <c r="C356">
        <f>VLOOKUP(B356,wk_no!$A$1:$B$62,2,0)</f>
        <v>2</v>
      </c>
    </row>
    <row r="357" spans="1:3" x14ac:dyDescent="0.25">
      <c r="A357">
        <v>3235216</v>
      </c>
      <c r="B357" s="1">
        <v>44389</v>
      </c>
      <c r="C357">
        <f>VLOOKUP(B357,wk_no!$A$1:$B$62,2,0)</f>
        <v>2</v>
      </c>
    </row>
    <row r="358" spans="1:3" x14ac:dyDescent="0.25">
      <c r="A358">
        <v>3234702</v>
      </c>
      <c r="B358" s="1">
        <v>44389</v>
      </c>
      <c r="C358">
        <f>VLOOKUP(B358,wk_no!$A$1:$B$62,2,0)</f>
        <v>2</v>
      </c>
    </row>
    <row r="359" spans="1:3" x14ac:dyDescent="0.25">
      <c r="A359">
        <v>3234609</v>
      </c>
      <c r="B359" s="1">
        <v>44389</v>
      </c>
      <c r="C359">
        <f>VLOOKUP(B359,wk_no!$A$1:$B$62,2,0)</f>
        <v>2</v>
      </c>
    </row>
    <row r="360" spans="1:3" x14ac:dyDescent="0.25">
      <c r="A360">
        <v>3235643</v>
      </c>
      <c r="B360" s="1">
        <v>44389</v>
      </c>
      <c r="C360">
        <f>VLOOKUP(B360,wk_no!$A$1:$B$62,2,0)</f>
        <v>2</v>
      </c>
    </row>
    <row r="361" spans="1:3" x14ac:dyDescent="0.25">
      <c r="A361">
        <v>3234643</v>
      </c>
      <c r="B361" s="1">
        <v>44390</v>
      </c>
      <c r="C361">
        <f>VLOOKUP(B361,wk_no!$A$1:$B$62,2,0)</f>
        <v>2</v>
      </c>
    </row>
    <row r="362" spans="1:3" x14ac:dyDescent="0.25">
      <c r="A362">
        <v>3235186</v>
      </c>
      <c r="B362" s="1">
        <v>44390</v>
      </c>
      <c r="C362">
        <f>VLOOKUP(B362,wk_no!$A$1:$B$62,2,0)</f>
        <v>2</v>
      </c>
    </row>
    <row r="363" spans="1:3" x14ac:dyDescent="0.25">
      <c r="A363">
        <v>3235280</v>
      </c>
      <c r="B363" s="1">
        <v>44390</v>
      </c>
      <c r="C363">
        <f>VLOOKUP(B363,wk_no!$A$1:$B$62,2,0)</f>
        <v>2</v>
      </c>
    </row>
    <row r="364" spans="1:3" x14ac:dyDescent="0.25">
      <c r="A364">
        <v>3235399</v>
      </c>
      <c r="B364" s="1">
        <v>44390</v>
      </c>
      <c r="C364">
        <f>VLOOKUP(B364,wk_no!$A$1:$B$62,2,0)</f>
        <v>2</v>
      </c>
    </row>
    <row r="365" spans="1:3" x14ac:dyDescent="0.25">
      <c r="A365">
        <v>3235084</v>
      </c>
      <c r="B365" s="1">
        <v>44390</v>
      </c>
      <c r="C365">
        <f>VLOOKUP(B365,wk_no!$A$1:$B$62,2,0)</f>
        <v>2</v>
      </c>
    </row>
    <row r="366" spans="1:3" x14ac:dyDescent="0.25">
      <c r="A366">
        <v>3235620</v>
      </c>
      <c r="B366" s="1">
        <v>44390</v>
      </c>
      <c r="C366">
        <f>VLOOKUP(B366,wk_no!$A$1:$B$62,2,0)</f>
        <v>2</v>
      </c>
    </row>
    <row r="367" spans="1:3" x14ac:dyDescent="0.25">
      <c r="A367">
        <v>3234834</v>
      </c>
      <c r="B367" s="1">
        <v>44390</v>
      </c>
      <c r="C367">
        <f>VLOOKUP(B367,wk_no!$A$1:$B$62,2,0)</f>
        <v>2</v>
      </c>
    </row>
    <row r="368" spans="1:3" x14ac:dyDescent="0.25">
      <c r="A368">
        <v>3235168</v>
      </c>
      <c r="B368" s="1">
        <v>44390</v>
      </c>
      <c r="C368">
        <f>VLOOKUP(B368,wk_no!$A$1:$B$62,2,0)</f>
        <v>2</v>
      </c>
    </row>
    <row r="369" spans="1:3" x14ac:dyDescent="0.25">
      <c r="A369">
        <v>3235345</v>
      </c>
      <c r="B369" s="1">
        <v>44390</v>
      </c>
      <c r="C369">
        <f>VLOOKUP(B369,wk_no!$A$1:$B$62,2,0)</f>
        <v>2</v>
      </c>
    </row>
    <row r="370" spans="1:3" x14ac:dyDescent="0.25">
      <c r="A370">
        <v>3235630</v>
      </c>
      <c r="B370" s="1">
        <v>44390</v>
      </c>
      <c r="C370">
        <f>VLOOKUP(B370,wk_no!$A$1:$B$62,2,0)</f>
        <v>2</v>
      </c>
    </row>
    <row r="371" spans="1:3" x14ac:dyDescent="0.25">
      <c r="A371">
        <v>3235030</v>
      </c>
      <c r="B371" s="1">
        <v>44390</v>
      </c>
      <c r="C371">
        <f>VLOOKUP(B371,wk_no!$A$1:$B$62,2,0)</f>
        <v>2</v>
      </c>
    </row>
    <row r="372" spans="1:3" x14ac:dyDescent="0.25">
      <c r="A372">
        <v>3235112</v>
      </c>
      <c r="B372" s="1">
        <v>44390</v>
      </c>
      <c r="C372">
        <f>VLOOKUP(B372,wk_no!$A$1:$B$62,2,0)</f>
        <v>2</v>
      </c>
    </row>
    <row r="373" spans="1:3" x14ac:dyDescent="0.25">
      <c r="A373">
        <v>3235248</v>
      </c>
      <c r="B373" s="1">
        <v>44390</v>
      </c>
      <c r="C373">
        <f>VLOOKUP(B373,wk_no!$A$1:$B$62,2,0)</f>
        <v>2</v>
      </c>
    </row>
    <row r="374" spans="1:3" x14ac:dyDescent="0.25">
      <c r="A374">
        <v>3235568</v>
      </c>
      <c r="B374" s="1">
        <v>44390</v>
      </c>
      <c r="C374">
        <f>VLOOKUP(B374,wk_no!$A$1:$B$62,2,0)</f>
        <v>2</v>
      </c>
    </row>
    <row r="375" spans="1:3" x14ac:dyDescent="0.25">
      <c r="A375">
        <v>3235139</v>
      </c>
      <c r="B375" s="1">
        <v>44390</v>
      </c>
      <c r="C375">
        <f>VLOOKUP(B375,wk_no!$A$1:$B$62,2,0)</f>
        <v>2</v>
      </c>
    </row>
    <row r="376" spans="1:3" x14ac:dyDescent="0.25">
      <c r="A376">
        <v>3235083</v>
      </c>
      <c r="B376" s="1">
        <v>44390</v>
      </c>
      <c r="C376">
        <f>VLOOKUP(B376,wk_no!$A$1:$B$62,2,0)</f>
        <v>2</v>
      </c>
    </row>
    <row r="377" spans="1:3" x14ac:dyDescent="0.25">
      <c r="A377">
        <v>3235323</v>
      </c>
      <c r="B377" s="1">
        <v>44390</v>
      </c>
      <c r="C377">
        <f>VLOOKUP(B377,wk_no!$A$1:$B$62,2,0)</f>
        <v>2</v>
      </c>
    </row>
    <row r="378" spans="1:3" x14ac:dyDescent="0.25">
      <c r="A378">
        <v>3234788</v>
      </c>
      <c r="B378" s="1">
        <v>44390</v>
      </c>
      <c r="C378">
        <f>VLOOKUP(B378,wk_no!$A$1:$B$62,2,0)</f>
        <v>2</v>
      </c>
    </row>
    <row r="379" spans="1:3" x14ac:dyDescent="0.25">
      <c r="A379">
        <v>3234873</v>
      </c>
      <c r="B379" s="1">
        <v>44390</v>
      </c>
      <c r="C379">
        <f>VLOOKUP(B379,wk_no!$A$1:$B$62,2,0)</f>
        <v>2</v>
      </c>
    </row>
    <row r="380" spans="1:3" x14ac:dyDescent="0.25">
      <c r="A380">
        <v>3234630</v>
      </c>
      <c r="B380" s="1">
        <v>44390</v>
      </c>
      <c r="C380">
        <f>VLOOKUP(B380,wk_no!$A$1:$B$62,2,0)</f>
        <v>2</v>
      </c>
    </row>
    <row r="381" spans="1:3" x14ac:dyDescent="0.25">
      <c r="A381">
        <v>3234625</v>
      </c>
      <c r="B381" s="1">
        <v>44390</v>
      </c>
      <c r="C381">
        <f>VLOOKUP(B381,wk_no!$A$1:$B$62,2,0)</f>
        <v>2</v>
      </c>
    </row>
    <row r="382" spans="1:3" x14ac:dyDescent="0.25">
      <c r="A382">
        <v>3234628</v>
      </c>
      <c r="B382" s="1">
        <v>44390</v>
      </c>
      <c r="C382">
        <f>VLOOKUP(B382,wk_no!$A$1:$B$62,2,0)</f>
        <v>2</v>
      </c>
    </row>
    <row r="383" spans="1:3" x14ac:dyDescent="0.25">
      <c r="A383">
        <v>3235525</v>
      </c>
      <c r="B383" s="1">
        <v>44390</v>
      </c>
      <c r="C383">
        <f>VLOOKUP(B383,wk_no!$A$1:$B$62,2,0)</f>
        <v>2</v>
      </c>
    </row>
    <row r="384" spans="1:3" x14ac:dyDescent="0.25">
      <c r="A384">
        <v>3234756</v>
      </c>
      <c r="B384" s="1">
        <v>44390</v>
      </c>
      <c r="C384">
        <f>VLOOKUP(B384,wk_no!$A$1:$B$62,2,0)</f>
        <v>2</v>
      </c>
    </row>
    <row r="385" spans="1:3" x14ac:dyDescent="0.25">
      <c r="A385">
        <v>3234846</v>
      </c>
      <c r="B385" s="1">
        <v>44390</v>
      </c>
      <c r="C385">
        <f>VLOOKUP(B385,wk_no!$A$1:$B$62,2,0)</f>
        <v>2</v>
      </c>
    </row>
    <row r="386" spans="1:3" x14ac:dyDescent="0.25">
      <c r="A386">
        <v>3235210</v>
      </c>
      <c r="B386" s="1">
        <v>44390</v>
      </c>
      <c r="C386">
        <f>VLOOKUP(B386,wk_no!$A$1:$B$62,2,0)</f>
        <v>2</v>
      </c>
    </row>
    <row r="387" spans="1:3" x14ac:dyDescent="0.25">
      <c r="A387">
        <v>3234738</v>
      </c>
      <c r="B387" s="1">
        <v>44390</v>
      </c>
      <c r="C387">
        <f>VLOOKUP(B387,wk_no!$A$1:$B$62,2,0)</f>
        <v>2</v>
      </c>
    </row>
    <row r="388" spans="1:3" x14ac:dyDescent="0.25">
      <c r="A388">
        <v>3234738</v>
      </c>
      <c r="B388" s="1">
        <v>44390</v>
      </c>
      <c r="C388">
        <f>VLOOKUP(B388,wk_no!$A$1:$B$62,2,0)</f>
        <v>2</v>
      </c>
    </row>
    <row r="389" spans="1:3" x14ac:dyDescent="0.25">
      <c r="A389">
        <v>3234873</v>
      </c>
      <c r="B389" s="1">
        <v>44390</v>
      </c>
      <c r="C389">
        <f>VLOOKUP(B389,wk_no!$A$1:$B$62,2,0)</f>
        <v>2</v>
      </c>
    </row>
    <row r="390" spans="1:3" x14ac:dyDescent="0.25">
      <c r="A390">
        <v>3234630</v>
      </c>
      <c r="B390" s="1">
        <v>44390</v>
      </c>
      <c r="C390">
        <f>VLOOKUP(B390,wk_no!$A$1:$B$62,2,0)</f>
        <v>2</v>
      </c>
    </row>
    <row r="391" spans="1:3" x14ac:dyDescent="0.25">
      <c r="A391">
        <v>3234625</v>
      </c>
      <c r="B391" s="1">
        <v>44390</v>
      </c>
      <c r="C391">
        <f>VLOOKUP(B391,wk_no!$A$1:$B$62,2,0)</f>
        <v>2</v>
      </c>
    </row>
    <row r="392" spans="1:3" x14ac:dyDescent="0.25">
      <c r="A392">
        <v>3234628</v>
      </c>
      <c r="B392" s="1">
        <v>44390</v>
      </c>
      <c r="C392">
        <f>VLOOKUP(B392,wk_no!$A$1:$B$62,2,0)</f>
        <v>2</v>
      </c>
    </row>
    <row r="393" spans="1:3" x14ac:dyDescent="0.25">
      <c r="A393">
        <v>3235525</v>
      </c>
      <c r="B393" s="1">
        <v>44390</v>
      </c>
      <c r="C393">
        <f>VLOOKUP(B393,wk_no!$A$1:$B$62,2,0)</f>
        <v>2</v>
      </c>
    </row>
    <row r="394" spans="1:3" x14ac:dyDescent="0.25">
      <c r="A394">
        <v>3234756</v>
      </c>
      <c r="B394" s="1">
        <v>44390</v>
      </c>
      <c r="C394">
        <f>VLOOKUP(B394,wk_no!$A$1:$B$62,2,0)</f>
        <v>2</v>
      </c>
    </row>
    <row r="395" spans="1:3" x14ac:dyDescent="0.25">
      <c r="A395">
        <v>3234846</v>
      </c>
      <c r="B395" s="1">
        <v>44390</v>
      </c>
      <c r="C395">
        <f>VLOOKUP(B395,wk_no!$A$1:$B$62,2,0)</f>
        <v>2</v>
      </c>
    </row>
    <row r="396" spans="1:3" x14ac:dyDescent="0.25">
      <c r="A396">
        <v>3235210</v>
      </c>
      <c r="B396" s="1">
        <v>44390</v>
      </c>
      <c r="C396">
        <f>VLOOKUP(B396,wk_no!$A$1:$B$62,2,0)</f>
        <v>2</v>
      </c>
    </row>
    <row r="397" spans="1:3" x14ac:dyDescent="0.25">
      <c r="A397">
        <v>3234738</v>
      </c>
      <c r="B397" s="1">
        <v>44390</v>
      </c>
      <c r="C397">
        <f>VLOOKUP(B397,wk_no!$A$1:$B$62,2,0)</f>
        <v>2</v>
      </c>
    </row>
    <row r="398" spans="1:3" x14ac:dyDescent="0.25">
      <c r="A398">
        <v>3234738</v>
      </c>
      <c r="B398" s="1">
        <v>44390</v>
      </c>
      <c r="C398">
        <f>VLOOKUP(B398,wk_no!$A$1:$B$62,2,0)</f>
        <v>2</v>
      </c>
    </row>
    <row r="399" spans="1:3" x14ac:dyDescent="0.25">
      <c r="A399">
        <v>3235559</v>
      </c>
      <c r="B399" s="1">
        <v>44390</v>
      </c>
      <c r="C399">
        <f>VLOOKUP(B399,wk_no!$A$1:$B$62,2,0)</f>
        <v>2</v>
      </c>
    </row>
    <row r="400" spans="1:3" x14ac:dyDescent="0.25">
      <c r="A400">
        <v>3234981</v>
      </c>
      <c r="B400" s="1">
        <v>44390</v>
      </c>
      <c r="C400">
        <f>VLOOKUP(B400,wk_no!$A$1:$B$62,2,0)</f>
        <v>2</v>
      </c>
    </row>
    <row r="401" spans="1:3" x14ac:dyDescent="0.25">
      <c r="A401">
        <v>3234543</v>
      </c>
      <c r="B401" s="1">
        <v>44390</v>
      </c>
      <c r="C401">
        <f>VLOOKUP(B401,wk_no!$A$1:$B$62,2,0)</f>
        <v>2</v>
      </c>
    </row>
    <row r="402" spans="1:3" x14ac:dyDescent="0.25">
      <c r="A402">
        <v>3234991</v>
      </c>
      <c r="B402" s="1">
        <v>44391</v>
      </c>
      <c r="C402">
        <f>VLOOKUP(B402,wk_no!$A$1:$B$62,2,0)</f>
        <v>2</v>
      </c>
    </row>
    <row r="403" spans="1:3" x14ac:dyDescent="0.25">
      <c r="A403">
        <v>3235237</v>
      </c>
      <c r="B403" s="1">
        <v>44391</v>
      </c>
      <c r="C403">
        <f>VLOOKUP(B403,wk_no!$A$1:$B$62,2,0)</f>
        <v>2</v>
      </c>
    </row>
    <row r="404" spans="1:3" x14ac:dyDescent="0.25">
      <c r="A404">
        <v>3234661</v>
      </c>
      <c r="B404" s="1">
        <v>44391</v>
      </c>
      <c r="C404">
        <f>VLOOKUP(B404,wk_no!$A$1:$B$62,2,0)</f>
        <v>2</v>
      </c>
    </row>
    <row r="405" spans="1:3" x14ac:dyDescent="0.25">
      <c r="A405">
        <v>3234969</v>
      </c>
      <c r="B405" s="1">
        <v>44391</v>
      </c>
      <c r="C405">
        <f>VLOOKUP(B405,wk_no!$A$1:$B$62,2,0)</f>
        <v>2</v>
      </c>
    </row>
    <row r="406" spans="1:3" x14ac:dyDescent="0.25">
      <c r="A406">
        <v>3234947</v>
      </c>
      <c r="B406" s="1">
        <v>44391</v>
      </c>
      <c r="C406">
        <f>VLOOKUP(B406,wk_no!$A$1:$B$62,2,0)</f>
        <v>2</v>
      </c>
    </row>
    <row r="407" spans="1:3" x14ac:dyDescent="0.25">
      <c r="A407">
        <v>3234833</v>
      </c>
      <c r="B407" s="1">
        <v>44391</v>
      </c>
      <c r="C407">
        <f>VLOOKUP(B407,wk_no!$A$1:$B$62,2,0)</f>
        <v>2</v>
      </c>
    </row>
    <row r="408" spans="1:3" x14ac:dyDescent="0.25">
      <c r="A408">
        <v>3234985</v>
      </c>
      <c r="B408" s="1">
        <v>44391</v>
      </c>
      <c r="C408">
        <f>VLOOKUP(B408,wk_no!$A$1:$B$62,2,0)</f>
        <v>2</v>
      </c>
    </row>
    <row r="409" spans="1:3" x14ac:dyDescent="0.25">
      <c r="A409">
        <v>3235420</v>
      </c>
      <c r="B409" s="1">
        <v>44391</v>
      </c>
      <c r="C409">
        <f>VLOOKUP(B409,wk_no!$A$1:$B$62,2,0)</f>
        <v>2</v>
      </c>
    </row>
    <row r="410" spans="1:3" x14ac:dyDescent="0.25">
      <c r="A410">
        <v>3234757</v>
      </c>
      <c r="B410" s="1">
        <v>44391</v>
      </c>
      <c r="C410">
        <f>VLOOKUP(B410,wk_no!$A$1:$B$62,2,0)</f>
        <v>2</v>
      </c>
    </row>
    <row r="411" spans="1:3" x14ac:dyDescent="0.25">
      <c r="A411">
        <v>3234680</v>
      </c>
      <c r="B411" s="1">
        <v>44391</v>
      </c>
      <c r="C411">
        <f>VLOOKUP(B411,wk_no!$A$1:$B$62,2,0)</f>
        <v>2</v>
      </c>
    </row>
    <row r="412" spans="1:3" x14ac:dyDescent="0.25">
      <c r="A412">
        <v>3234901</v>
      </c>
      <c r="B412" s="1">
        <v>44391</v>
      </c>
      <c r="C412">
        <f>VLOOKUP(B412,wk_no!$A$1:$B$62,2,0)</f>
        <v>2</v>
      </c>
    </row>
    <row r="413" spans="1:3" x14ac:dyDescent="0.25">
      <c r="A413">
        <v>3235396</v>
      </c>
      <c r="B413" s="1">
        <v>44391</v>
      </c>
      <c r="C413">
        <f>VLOOKUP(B413,wk_no!$A$1:$B$62,2,0)</f>
        <v>2</v>
      </c>
    </row>
    <row r="414" spans="1:3" x14ac:dyDescent="0.25">
      <c r="A414">
        <v>3235176</v>
      </c>
      <c r="B414" s="1">
        <v>44391</v>
      </c>
      <c r="C414">
        <f>VLOOKUP(B414,wk_no!$A$1:$B$62,2,0)</f>
        <v>2</v>
      </c>
    </row>
    <row r="415" spans="1:3" x14ac:dyDescent="0.25">
      <c r="A415">
        <v>3235534</v>
      </c>
      <c r="B415" s="1">
        <v>44391</v>
      </c>
      <c r="C415">
        <f>VLOOKUP(B415,wk_no!$A$1:$B$62,2,0)</f>
        <v>2</v>
      </c>
    </row>
    <row r="416" spans="1:3" x14ac:dyDescent="0.25">
      <c r="A416">
        <v>3234586</v>
      </c>
      <c r="B416" s="1">
        <v>44391</v>
      </c>
      <c r="C416">
        <f>VLOOKUP(B416,wk_no!$A$1:$B$62,2,0)</f>
        <v>2</v>
      </c>
    </row>
    <row r="417" spans="1:3" x14ac:dyDescent="0.25">
      <c r="A417">
        <v>3234534</v>
      </c>
      <c r="B417" s="1">
        <v>44391</v>
      </c>
      <c r="C417">
        <f>VLOOKUP(B417,wk_no!$A$1:$B$62,2,0)</f>
        <v>2</v>
      </c>
    </row>
    <row r="418" spans="1:3" x14ac:dyDescent="0.25">
      <c r="A418">
        <v>3235119</v>
      </c>
      <c r="B418" s="1">
        <v>44391</v>
      </c>
      <c r="C418">
        <f>VLOOKUP(B418,wk_no!$A$1:$B$62,2,0)</f>
        <v>2</v>
      </c>
    </row>
    <row r="419" spans="1:3" x14ac:dyDescent="0.25">
      <c r="A419">
        <v>3234729</v>
      </c>
      <c r="B419" s="1">
        <v>44391</v>
      </c>
      <c r="C419">
        <f>VLOOKUP(B419,wk_no!$A$1:$B$62,2,0)</f>
        <v>2</v>
      </c>
    </row>
    <row r="420" spans="1:3" x14ac:dyDescent="0.25">
      <c r="A420">
        <v>3234697</v>
      </c>
      <c r="B420" s="1">
        <v>44391</v>
      </c>
      <c r="C420">
        <f>VLOOKUP(B420,wk_no!$A$1:$B$62,2,0)</f>
        <v>2</v>
      </c>
    </row>
    <row r="421" spans="1:3" x14ac:dyDescent="0.25">
      <c r="A421">
        <v>3235684</v>
      </c>
      <c r="B421" s="1">
        <v>44391</v>
      </c>
      <c r="C421">
        <f>VLOOKUP(B421,wk_no!$A$1:$B$62,2,0)</f>
        <v>2</v>
      </c>
    </row>
    <row r="422" spans="1:3" x14ac:dyDescent="0.25">
      <c r="A422">
        <v>3234803</v>
      </c>
      <c r="B422" s="1">
        <v>44391</v>
      </c>
      <c r="C422">
        <f>VLOOKUP(B422,wk_no!$A$1:$B$62,2,0)</f>
        <v>2</v>
      </c>
    </row>
    <row r="423" spans="1:3" x14ac:dyDescent="0.25">
      <c r="A423">
        <v>3234803</v>
      </c>
      <c r="B423" s="1">
        <v>44391</v>
      </c>
      <c r="C423">
        <f>VLOOKUP(B423,wk_no!$A$1:$B$62,2,0)</f>
        <v>2</v>
      </c>
    </row>
    <row r="424" spans="1:3" x14ac:dyDescent="0.25">
      <c r="A424">
        <v>3234534</v>
      </c>
      <c r="B424" s="1">
        <v>44391</v>
      </c>
      <c r="C424">
        <f>VLOOKUP(B424,wk_no!$A$1:$B$62,2,0)</f>
        <v>2</v>
      </c>
    </row>
    <row r="425" spans="1:3" x14ac:dyDescent="0.25">
      <c r="A425">
        <v>3235119</v>
      </c>
      <c r="B425" s="1">
        <v>44391</v>
      </c>
      <c r="C425">
        <f>VLOOKUP(B425,wk_no!$A$1:$B$62,2,0)</f>
        <v>2</v>
      </c>
    </row>
    <row r="426" spans="1:3" x14ac:dyDescent="0.25">
      <c r="A426">
        <v>3234729</v>
      </c>
      <c r="B426" s="1">
        <v>44391</v>
      </c>
      <c r="C426">
        <f>VLOOKUP(B426,wk_no!$A$1:$B$62,2,0)</f>
        <v>2</v>
      </c>
    </row>
    <row r="427" spans="1:3" x14ac:dyDescent="0.25">
      <c r="A427">
        <v>3234697</v>
      </c>
      <c r="B427" s="1">
        <v>44391</v>
      </c>
      <c r="C427">
        <f>VLOOKUP(B427,wk_no!$A$1:$B$62,2,0)</f>
        <v>2</v>
      </c>
    </row>
    <row r="428" spans="1:3" x14ac:dyDescent="0.25">
      <c r="A428">
        <v>3235684</v>
      </c>
      <c r="B428" s="1">
        <v>44391</v>
      </c>
      <c r="C428">
        <f>VLOOKUP(B428,wk_no!$A$1:$B$62,2,0)</f>
        <v>2</v>
      </c>
    </row>
    <row r="429" spans="1:3" x14ac:dyDescent="0.25">
      <c r="A429">
        <v>3234803</v>
      </c>
      <c r="B429" s="1">
        <v>44391</v>
      </c>
      <c r="C429">
        <f>VLOOKUP(B429,wk_no!$A$1:$B$62,2,0)</f>
        <v>2</v>
      </c>
    </row>
    <row r="430" spans="1:3" x14ac:dyDescent="0.25">
      <c r="A430">
        <v>3234803</v>
      </c>
      <c r="B430" s="1">
        <v>44391</v>
      </c>
      <c r="C430">
        <f>VLOOKUP(B430,wk_no!$A$1:$B$62,2,0)</f>
        <v>2</v>
      </c>
    </row>
    <row r="431" spans="1:3" x14ac:dyDescent="0.25">
      <c r="A431">
        <v>3235393</v>
      </c>
      <c r="B431" s="1">
        <v>44391</v>
      </c>
      <c r="C431">
        <f>VLOOKUP(B431,wk_no!$A$1:$B$62,2,0)</f>
        <v>2</v>
      </c>
    </row>
    <row r="432" spans="1:3" x14ac:dyDescent="0.25">
      <c r="A432">
        <v>3235399</v>
      </c>
      <c r="B432" s="1">
        <v>44391</v>
      </c>
      <c r="C432">
        <f>VLOOKUP(B432,wk_no!$A$1:$B$62,2,0)</f>
        <v>2</v>
      </c>
    </row>
    <row r="433" spans="1:3" x14ac:dyDescent="0.25">
      <c r="A433">
        <v>3234772</v>
      </c>
      <c r="B433" s="1">
        <v>44392</v>
      </c>
      <c r="C433">
        <f>VLOOKUP(B433,wk_no!$A$1:$B$62,2,0)</f>
        <v>3</v>
      </c>
    </row>
    <row r="434" spans="1:3" x14ac:dyDescent="0.25">
      <c r="A434">
        <v>3235578</v>
      </c>
      <c r="B434" s="1">
        <v>44392</v>
      </c>
      <c r="C434">
        <f>VLOOKUP(B434,wk_no!$A$1:$B$62,2,0)</f>
        <v>3</v>
      </c>
    </row>
    <row r="435" spans="1:3" x14ac:dyDescent="0.25">
      <c r="A435">
        <v>3234642</v>
      </c>
      <c r="B435" s="1">
        <v>44392</v>
      </c>
      <c r="C435">
        <f>VLOOKUP(B435,wk_no!$A$1:$B$62,2,0)</f>
        <v>3</v>
      </c>
    </row>
    <row r="436" spans="1:3" x14ac:dyDescent="0.25">
      <c r="A436">
        <v>3235569</v>
      </c>
      <c r="B436" s="1">
        <v>44392</v>
      </c>
      <c r="C436">
        <f>VLOOKUP(B436,wk_no!$A$1:$B$62,2,0)</f>
        <v>3</v>
      </c>
    </row>
    <row r="437" spans="1:3" x14ac:dyDescent="0.25">
      <c r="A437">
        <v>3235537</v>
      </c>
      <c r="B437" s="1">
        <v>44392</v>
      </c>
      <c r="C437">
        <f>VLOOKUP(B437,wk_no!$A$1:$B$62,2,0)</f>
        <v>3</v>
      </c>
    </row>
    <row r="438" spans="1:3" x14ac:dyDescent="0.25">
      <c r="A438">
        <v>3234899</v>
      </c>
      <c r="B438" s="1">
        <v>44392</v>
      </c>
      <c r="C438">
        <f>VLOOKUP(B438,wk_no!$A$1:$B$62,2,0)</f>
        <v>3</v>
      </c>
    </row>
    <row r="439" spans="1:3" x14ac:dyDescent="0.25">
      <c r="A439">
        <v>3235065</v>
      </c>
      <c r="B439" s="1">
        <v>44392</v>
      </c>
      <c r="C439">
        <f>VLOOKUP(B439,wk_no!$A$1:$B$62,2,0)</f>
        <v>3</v>
      </c>
    </row>
    <row r="440" spans="1:3" x14ac:dyDescent="0.25">
      <c r="A440">
        <v>3235430</v>
      </c>
      <c r="B440" s="1">
        <v>44392</v>
      </c>
      <c r="C440">
        <f>VLOOKUP(B440,wk_no!$A$1:$B$62,2,0)</f>
        <v>3</v>
      </c>
    </row>
    <row r="441" spans="1:3" x14ac:dyDescent="0.25">
      <c r="A441">
        <v>3235719</v>
      </c>
      <c r="B441" s="1">
        <v>44392</v>
      </c>
      <c r="C441">
        <f>VLOOKUP(B441,wk_no!$A$1:$B$62,2,0)</f>
        <v>3</v>
      </c>
    </row>
    <row r="442" spans="1:3" x14ac:dyDescent="0.25">
      <c r="A442">
        <v>3235268</v>
      </c>
      <c r="B442" s="1">
        <v>44392</v>
      </c>
      <c r="C442">
        <f>VLOOKUP(B442,wk_no!$A$1:$B$62,2,0)</f>
        <v>3</v>
      </c>
    </row>
    <row r="443" spans="1:3" x14ac:dyDescent="0.25">
      <c r="A443">
        <v>3234966</v>
      </c>
      <c r="B443" s="1">
        <v>44392</v>
      </c>
      <c r="C443">
        <f>VLOOKUP(B443,wk_no!$A$1:$B$62,2,0)</f>
        <v>3</v>
      </c>
    </row>
    <row r="444" spans="1:3" x14ac:dyDescent="0.25">
      <c r="A444">
        <v>3235180</v>
      </c>
      <c r="B444" s="1">
        <v>44392</v>
      </c>
      <c r="C444">
        <f>VLOOKUP(B444,wk_no!$A$1:$B$62,2,0)</f>
        <v>3</v>
      </c>
    </row>
    <row r="445" spans="1:3" x14ac:dyDescent="0.25">
      <c r="A445">
        <v>3235600</v>
      </c>
      <c r="B445" s="1">
        <v>44392</v>
      </c>
      <c r="C445">
        <f>VLOOKUP(B445,wk_no!$A$1:$B$62,2,0)</f>
        <v>3</v>
      </c>
    </row>
    <row r="446" spans="1:3" x14ac:dyDescent="0.25">
      <c r="A446">
        <v>3234533</v>
      </c>
      <c r="B446" s="1">
        <v>44392</v>
      </c>
      <c r="C446">
        <f>VLOOKUP(B446,wk_no!$A$1:$B$62,2,0)</f>
        <v>3</v>
      </c>
    </row>
    <row r="447" spans="1:3" x14ac:dyDescent="0.25">
      <c r="A447">
        <v>3235290</v>
      </c>
      <c r="B447" s="1">
        <v>44392</v>
      </c>
      <c r="C447">
        <f>VLOOKUP(B447,wk_no!$A$1:$B$62,2,0)</f>
        <v>3</v>
      </c>
    </row>
    <row r="448" spans="1:3" x14ac:dyDescent="0.25">
      <c r="A448">
        <v>3234728</v>
      </c>
      <c r="B448" s="1">
        <v>44392</v>
      </c>
      <c r="C448">
        <f>VLOOKUP(B448,wk_no!$A$1:$B$62,2,0)</f>
        <v>3</v>
      </c>
    </row>
    <row r="449" spans="1:3" x14ac:dyDescent="0.25">
      <c r="A449">
        <v>3234649</v>
      </c>
      <c r="B449" s="1">
        <v>44392</v>
      </c>
      <c r="C449">
        <f>VLOOKUP(B449,wk_no!$A$1:$B$62,2,0)</f>
        <v>3</v>
      </c>
    </row>
    <row r="450" spans="1:3" x14ac:dyDescent="0.25">
      <c r="A450">
        <v>3235071</v>
      </c>
      <c r="B450" s="1">
        <v>44392</v>
      </c>
      <c r="C450">
        <f>VLOOKUP(B450,wk_no!$A$1:$B$62,2,0)</f>
        <v>3</v>
      </c>
    </row>
    <row r="451" spans="1:3" x14ac:dyDescent="0.25">
      <c r="A451">
        <v>3235217</v>
      </c>
      <c r="B451" s="1">
        <v>44392</v>
      </c>
      <c r="C451">
        <f>VLOOKUP(B451,wk_no!$A$1:$B$62,2,0)</f>
        <v>3</v>
      </c>
    </row>
    <row r="452" spans="1:3" x14ac:dyDescent="0.25">
      <c r="A452">
        <v>3234882</v>
      </c>
      <c r="B452" s="1">
        <v>44392</v>
      </c>
      <c r="C452">
        <f>VLOOKUP(B452,wk_no!$A$1:$B$62,2,0)</f>
        <v>3</v>
      </c>
    </row>
    <row r="453" spans="1:3" x14ac:dyDescent="0.25">
      <c r="A453">
        <v>3235281</v>
      </c>
      <c r="B453" s="1">
        <v>44392</v>
      </c>
      <c r="C453">
        <f>VLOOKUP(B453,wk_no!$A$1:$B$62,2,0)</f>
        <v>3</v>
      </c>
    </row>
    <row r="454" spans="1:3" x14ac:dyDescent="0.25">
      <c r="A454">
        <v>3235254</v>
      </c>
      <c r="B454" s="1">
        <v>44392</v>
      </c>
      <c r="C454">
        <f>VLOOKUP(B454,wk_no!$A$1:$B$62,2,0)</f>
        <v>3</v>
      </c>
    </row>
    <row r="455" spans="1:3" x14ac:dyDescent="0.25">
      <c r="A455">
        <v>3234888</v>
      </c>
      <c r="B455" s="1">
        <v>44392</v>
      </c>
      <c r="C455">
        <f>VLOOKUP(B455,wk_no!$A$1:$B$62,2,0)</f>
        <v>3</v>
      </c>
    </row>
    <row r="456" spans="1:3" x14ac:dyDescent="0.25">
      <c r="A456">
        <v>3235217</v>
      </c>
      <c r="B456" s="1">
        <v>44392</v>
      </c>
      <c r="C456">
        <f>VLOOKUP(B456,wk_no!$A$1:$B$62,2,0)</f>
        <v>3</v>
      </c>
    </row>
    <row r="457" spans="1:3" x14ac:dyDescent="0.25">
      <c r="A457">
        <v>3234882</v>
      </c>
      <c r="B457" s="1">
        <v>44392</v>
      </c>
      <c r="C457">
        <f>VLOOKUP(B457,wk_no!$A$1:$B$62,2,0)</f>
        <v>3</v>
      </c>
    </row>
    <row r="458" spans="1:3" x14ac:dyDescent="0.25">
      <c r="A458">
        <v>3235281</v>
      </c>
      <c r="B458" s="1">
        <v>44392</v>
      </c>
      <c r="C458">
        <f>VLOOKUP(B458,wk_no!$A$1:$B$62,2,0)</f>
        <v>3</v>
      </c>
    </row>
    <row r="459" spans="1:3" x14ac:dyDescent="0.25">
      <c r="A459">
        <v>3235254</v>
      </c>
      <c r="B459" s="1">
        <v>44392</v>
      </c>
      <c r="C459">
        <f>VLOOKUP(B459,wk_no!$A$1:$B$62,2,0)</f>
        <v>3</v>
      </c>
    </row>
    <row r="460" spans="1:3" x14ac:dyDescent="0.25">
      <c r="A460">
        <v>3234888</v>
      </c>
      <c r="B460" s="1">
        <v>44392</v>
      </c>
      <c r="C460">
        <f>VLOOKUP(B460,wk_no!$A$1:$B$62,2,0)</f>
        <v>3</v>
      </c>
    </row>
    <row r="461" spans="1:3" x14ac:dyDescent="0.25">
      <c r="A461">
        <v>3235707</v>
      </c>
      <c r="B461" s="1">
        <v>44392</v>
      </c>
      <c r="C461">
        <f>VLOOKUP(B461,wk_no!$A$1:$B$62,2,0)</f>
        <v>3</v>
      </c>
    </row>
    <row r="462" spans="1:3" x14ac:dyDescent="0.25">
      <c r="A462">
        <v>3234747</v>
      </c>
      <c r="B462" s="1">
        <v>44392</v>
      </c>
      <c r="C462">
        <f>VLOOKUP(B462,wk_no!$A$1:$B$62,2,0)</f>
        <v>3</v>
      </c>
    </row>
    <row r="463" spans="1:3" x14ac:dyDescent="0.25">
      <c r="A463">
        <v>3235368</v>
      </c>
      <c r="B463" s="1">
        <v>44393</v>
      </c>
      <c r="C463">
        <f>VLOOKUP(B463,wk_no!$A$1:$B$62,2,0)</f>
        <v>3</v>
      </c>
    </row>
    <row r="464" spans="1:3" x14ac:dyDescent="0.25">
      <c r="A464">
        <v>3234987</v>
      </c>
      <c r="B464" s="1">
        <v>44393</v>
      </c>
      <c r="C464">
        <f>VLOOKUP(B464,wk_no!$A$1:$B$62,2,0)</f>
        <v>3</v>
      </c>
    </row>
    <row r="465" spans="1:3" x14ac:dyDescent="0.25">
      <c r="A465">
        <v>3234568</v>
      </c>
      <c r="B465" s="1">
        <v>44393</v>
      </c>
      <c r="C465">
        <f>VLOOKUP(B465,wk_no!$A$1:$B$62,2,0)</f>
        <v>3</v>
      </c>
    </row>
    <row r="466" spans="1:3" x14ac:dyDescent="0.25">
      <c r="A466">
        <v>3235496</v>
      </c>
      <c r="B466" s="1">
        <v>44393</v>
      </c>
      <c r="C466">
        <f>VLOOKUP(B466,wk_no!$A$1:$B$62,2,0)</f>
        <v>3</v>
      </c>
    </row>
    <row r="467" spans="1:3" x14ac:dyDescent="0.25">
      <c r="A467">
        <v>3235299</v>
      </c>
      <c r="B467" s="1">
        <v>44393</v>
      </c>
      <c r="C467">
        <f>VLOOKUP(B467,wk_no!$A$1:$B$62,2,0)</f>
        <v>3</v>
      </c>
    </row>
    <row r="468" spans="1:3" x14ac:dyDescent="0.25">
      <c r="A468">
        <v>3235192</v>
      </c>
      <c r="B468" s="1">
        <v>44393</v>
      </c>
      <c r="C468">
        <f>VLOOKUP(B468,wk_no!$A$1:$B$62,2,0)</f>
        <v>3</v>
      </c>
    </row>
    <row r="469" spans="1:3" x14ac:dyDescent="0.25">
      <c r="A469">
        <v>3234720</v>
      </c>
      <c r="B469" s="1">
        <v>44393</v>
      </c>
      <c r="C469">
        <f>VLOOKUP(B469,wk_no!$A$1:$B$62,2,0)</f>
        <v>3</v>
      </c>
    </row>
    <row r="470" spans="1:3" x14ac:dyDescent="0.25">
      <c r="A470">
        <v>3235334</v>
      </c>
      <c r="B470" s="1">
        <v>44393</v>
      </c>
      <c r="C470">
        <f>VLOOKUP(B470,wk_no!$A$1:$B$62,2,0)</f>
        <v>3</v>
      </c>
    </row>
    <row r="471" spans="1:3" x14ac:dyDescent="0.25">
      <c r="A471">
        <v>3235178</v>
      </c>
      <c r="B471" s="1">
        <v>44393</v>
      </c>
      <c r="C471">
        <f>VLOOKUP(B471,wk_no!$A$1:$B$62,2,0)</f>
        <v>3</v>
      </c>
    </row>
    <row r="472" spans="1:3" x14ac:dyDescent="0.25">
      <c r="A472">
        <v>3234641</v>
      </c>
      <c r="B472" s="1">
        <v>44393</v>
      </c>
      <c r="C472">
        <f>VLOOKUP(B472,wk_no!$A$1:$B$62,2,0)</f>
        <v>3</v>
      </c>
    </row>
    <row r="473" spans="1:3" x14ac:dyDescent="0.25">
      <c r="A473">
        <v>3234943</v>
      </c>
      <c r="B473" s="1">
        <v>44393</v>
      </c>
      <c r="C473">
        <f>VLOOKUP(B473,wk_no!$A$1:$B$62,2,0)</f>
        <v>3</v>
      </c>
    </row>
    <row r="474" spans="1:3" x14ac:dyDescent="0.25">
      <c r="A474">
        <v>3235566</v>
      </c>
      <c r="B474" s="1">
        <v>44393</v>
      </c>
      <c r="C474">
        <f>VLOOKUP(B474,wk_no!$A$1:$B$62,2,0)</f>
        <v>3</v>
      </c>
    </row>
    <row r="475" spans="1:3" x14ac:dyDescent="0.25">
      <c r="A475">
        <v>3234639</v>
      </c>
      <c r="B475" s="1">
        <v>44393</v>
      </c>
      <c r="C475">
        <f>VLOOKUP(B475,wk_no!$A$1:$B$62,2,0)</f>
        <v>3</v>
      </c>
    </row>
    <row r="476" spans="1:3" x14ac:dyDescent="0.25">
      <c r="A476">
        <v>3235153</v>
      </c>
      <c r="B476" s="1">
        <v>44393</v>
      </c>
      <c r="C476">
        <f>VLOOKUP(B476,wk_no!$A$1:$B$62,2,0)</f>
        <v>3</v>
      </c>
    </row>
    <row r="477" spans="1:3" x14ac:dyDescent="0.25">
      <c r="A477">
        <v>3234896</v>
      </c>
      <c r="B477" s="1">
        <v>44393</v>
      </c>
      <c r="C477">
        <f>VLOOKUP(B477,wk_no!$A$1:$B$62,2,0)</f>
        <v>3</v>
      </c>
    </row>
    <row r="478" spans="1:3" x14ac:dyDescent="0.25">
      <c r="A478">
        <v>3235648</v>
      </c>
      <c r="B478" s="1">
        <v>44393</v>
      </c>
      <c r="C478">
        <f>VLOOKUP(B478,wk_no!$A$1:$B$62,2,0)</f>
        <v>3</v>
      </c>
    </row>
    <row r="479" spans="1:3" x14ac:dyDescent="0.25">
      <c r="A479">
        <v>3234876</v>
      </c>
      <c r="B479" s="1">
        <v>44393</v>
      </c>
      <c r="C479">
        <f>VLOOKUP(B479,wk_no!$A$1:$B$62,2,0)</f>
        <v>3</v>
      </c>
    </row>
    <row r="480" spans="1:3" x14ac:dyDescent="0.25">
      <c r="A480">
        <v>3234817</v>
      </c>
      <c r="B480" s="1">
        <v>44393</v>
      </c>
      <c r="C480">
        <f>VLOOKUP(B480,wk_no!$A$1:$B$62,2,0)</f>
        <v>3</v>
      </c>
    </row>
    <row r="481" spans="1:3" x14ac:dyDescent="0.25">
      <c r="A481">
        <v>3234621</v>
      </c>
      <c r="B481" s="1">
        <v>44393</v>
      </c>
      <c r="C481">
        <f>VLOOKUP(B481,wk_no!$A$1:$B$62,2,0)</f>
        <v>3</v>
      </c>
    </row>
    <row r="482" spans="1:3" x14ac:dyDescent="0.25">
      <c r="A482">
        <v>3234656</v>
      </c>
      <c r="B482" s="1">
        <v>44393</v>
      </c>
      <c r="C482">
        <f>VLOOKUP(B482,wk_no!$A$1:$B$62,2,0)</f>
        <v>3</v>
      </c>
    </row>
    <row r="483" spans="1:3" x14ac:dyDescent="0.25">
      <c r="A483">
        <v>3234731</v>
      </c>
      <c r="B483" s="1">
        <v>44393</v>
      </c>
      <c r="C483">
        <f>VLOOKUP(B483,wk_no!$A$1:$B$62,2,0)</f>
        <v>3</v>
      </c>
    </row>
    <row r="484" spans="1:3" x14ac:dyDescent="0.25">
      <c r="A484">
        <v>3235166</v>
      </c>
      <c r="B484" s="1">
        <v>44393</v>
      </c>
      <c r="C484">
        <f>VLOOKUP(B484,wk_no!$A$1:$B$62,2,0)</f>
        <v>3</v>
      </c>
    </row>
    <row r="485" spans="1:3" x14ac:dyDescent="0.25">
      <c r="A485">
        <v>3235511</v>
      </c>
      <c r="B485" s="1">
        <v>44393</v>
      </c>
      <c r="C485">
        <f>VLOOKUP(B485,wk_no!$A$1:$B$62,2,0)</f>
        <v>3</v>
      </c>
    </row>
    <row r="486" spans="1:3" x14ac:dyDescent="0.25">
      <c r="A486">
        <v>3235511</v>
      </c>
      <c r="B486" s="1">
        <v>44393</v>
      </c>
      <c r="C486">
        <f>VLOOKUP(B486,wk_no!$A$1:$B$62,2,0)</f>
        <v>3</v>
      </c>
    </row>
    <row r="487" spans="1:3" x14ac:dyDescent="0.25">
      <c r="A487">
        <v>3234621</v>
      </c>
      <c r="B487" s="1">
        <v>44393</v>
      </c>
      <c r="C487">
        <f>VLOOKUP(B487,wk_no!$A$1:$B$62,2,0)</f>
        <v>3</v>
      </c>
    </row>
    <row r="488" spans="1:3" x14ac:dyDescent="0.25">
      <c r="A488">
        <v>3234656</v>
      </c>
      <c r="B488" s="1">
        <v>44393</v>
      </c>
      <c r="C488">
        <f>VLOOKUP(B488,wk_no!$A$1:$B$62,2,0)</f>
        <v>3</v>
      </c>
    </row>
    <row r="489" spans="1:3" x14ac:dyDescent="0.25">
      <c r="A489">
        <v>3234731</v>
      </c>
      <c r="B489" s="1">
        <v>44393</v>
      </c>
      <c r="C489">
        <f>VLOOKUP(B489,wk_no!$A$1:$B$62,2,0)</f>
        <v>3</v>
      </c>
    </row>
    <row r="490" spans="1:3" x14ac:dyDescent="0.25">
      <c r="A490">
        <v>3235166</v>
      </c>
      <c r="B490" s="1">
        <v>44393</v>
      </c>
      <c r="C490">
        <f>VLOOKUP(B490,wk_no!$A$1:$B$62,2,0)</f>
        <v>3</v>
      </c>
    </row>
    <row r="491" spans="1:3" x14ac:dyDescent="0.25">
      <c r="A491">
        <v>3235511</v>
      </c>
      <c r="B491" s="1">
        <v>44393</v>
      </c>
      <c r="C491">
        <f>VLOOKUP(B491,wk_no!$A$1:$B$62,2,0)</f>
        <v>3</v>
      </c>
    </row>
    <row r="492" spans="1:3" x14ac:dyDescent="0.25">
      <c r="A492">
        <v>3235511</v>
      </c>
      <c r="B492" s="1">
        <v>44393</v>
      </c>
      <c r="C492">
        <f>VLOOKUP(B492,wk_no!$A$1:$B$62,2,0)</f>
        <v>3</v>
      </c>
    </row>
    <row r="493" spans="1:3" x14ac:dyDescent="0.25">
      <c r="A493">
        <v>3235616</v>
      </c>
      <c r="B493" s="1">
        <v>44393</v>
      </c>
      <c r="C493">
        <f>VLOOKUP(B493,wk_no!$A$1:$B$62,2,0)</f>
        <v>3</v>
      </c>
    </row>
    <row r="494" spans="1:3" x14ac:dyDescent="0.25">
      <c r="A494">
        <v>3235113</v>
      </c>
      <c r="B494" s="1">
        <v>44394</v>
      </c>
      <c r="C494">
        <f>VLOOKUP(B494,wk_no!$A$1:$B$62,2,0)</f>
        <v>3</v>
      </c>
    </row>
    <row r="495" spans="1:3" x14ac:dyDescent="0.25">
      <c r="A495">
        <v>3235485</v>
      </c>
      <c r="B495" s="1">
        <v>44394</v>
      </c>
      <c r="C495">
        <f>VLOOKUP(B495,wk_no!$A$1:$B$62,2,0)</f>
        <v>3</v>
      </c>
    </row>
    <row r="496" spans="1:3" x14ac:dyDescent="0.25">
      <c r="A496">
        <v>3235098</v>
      </c>
      <c r="B496" s="1">
        <v>44394</v>
      </c>
      <c r="C496">
        <f>VLOOKUP(B496,wk_no!$A$1:$B$62,2,0)</f>
        <v>3</v>
      </c>
    </row>
    <row r="497" spans="1:3" x14ac:dyDescent="0.25">
      <c r="A497">
        <v>3234627</v>
      </c>
      <c r="B497" s="1">
        <v>44394</v>
      </c>
      <c r="C497">
        <f>VLOOKUP(B497,wk_no!$A$1:$B$62,2,0)</f>
        <v>3</v>
      </c>
    </row>
    <row r="498" spans="1:3" x14ac:dyDescent="0.25">
      <c r="A498">
        <v>3234555</v>
      </c>
      <c r="B498" s="1">
        <v>44394</v>
      </c>
      <c r="C498">
        <f>VLOOKUP(B498,wk_no!$A$1:$B$62,2,0)</f>
        <v>3</v>
      </c>
    </row>
    <row r="499" spans="1:3" x14ac:dyDescent="0.25">
      <c r="A499">
        <v>3234708</v>
      </c>
      <c r="B499" s="1">
        <v>44394</v>
      </c>
      <c r="C499">
        <f>VLOOKUP(B499,wk_no!$A$1:$B$62,2,0)</f>
        <v>3</v>
      </c>
    </row>
    <row r="500" spans="1:3" x14ac:dyDescent="0.25">
      <c r="A500">
        <v>3234827</v>
      </c>
      <c r="B500" s="1">
        <v>44394</v>
      </c>
      <c r="C500">
        <f>VLOOKUP(B500,wk_no!$A$1:$B$62,2,0)</f>
        <v>3</v>
      </c>
    </row>
    <row r="501" spans="1:3" x14ac:dyDescent="0.25">
      <c r="A501">
        <v>3235101</v>
      </c>
      <c r="B501" s="1">
        <v>44394</v>
      </c>
      <c r="C501">
        <f>VLOOKUP(B501,wk_no!$A$1:$B$62,2,0)</f>
        <v>3</v>
      </c>
    </row>
    <row r="502" spans="1:3" x14ac:dyDescent="0.25">
      <c r="A502">
        <v>3234813</v>
      </c>
      <c r="B502" s="1">
        <v>44394</v>
      </c>
      <c r="C502">
        <f>VLOOKUP(B502,wk_no!$A$1:$B$62,2,0)</f>
        <v>3</v>
      </c>
    </row>
    <row r="503" spans="1:3" x14ac:dyDescent="0.25">
      <c r="A503">
        <v>3234562</v>
      </c>
      <c r="B503" s="1">
        <v>44394</v>
      </c>
      <c r="C503">
        <f>VLOOKUP(B503,wk_no!$A$1:$B$62,2,0)</f>
        <v>3</v>
      </c>
    </row>
    <row r="504" spans="1:3" x14ac:dyDescent="0.25">
      <c r="A504">
        <v>3235555</v>
      </c>
      <c r="B504" s="1">
        <v>44394</v>
      </c>
      <c r="C504">
        <f>VLOOKUP(B504,wk_no!$A$1:$B$62,2,0)</f>
        <v>3</v>
      </c>
    </row>
    <row r="505" spans="1:3" x14ac:dyDescent="0.25">
      <c r="A505">
        <v>3234810</v>
      </c>
      <c r="B505" s="1">
        <v>44394</v>
      </c>
      <c r="C505">
        <f>VLOOKUP(B505,wk_no!$A$1:$B$62,2,0)</f>
        <v>3</v>
      </c>
    </row>
    <row r="506" spans="1:3" x14ac:dyDescent="0.25">
      <c r="A506">
        <v>3235508</v>
      </c>
      <c r="B506" s="1">
        <v>44394</v>
      </c>
      <c r="C506">
        <f>VLOOKUP(B506,wk_no!$A$1:$B$62,2,0)</f>
        <v>3</v>
      </c>
    </row>
    <row r="507" spans="1:3" x14ac:dyDescent="0.25">
      <c r="A507">
        <v>3234604</v>
      </c>
      <c r="B507" s="1">
        <v>44394</v>
      </c>
      <c r="C507">
        <f>VLOOKUP(B507,wk_no!$A$1:$B$62,2,0)</f>
        <v>3</v>
      </c>
    </row>
    <row r="508" spans="1:3" x14ac:dyDescent="0.25">
      <c r="A508">
        <v>3235111</v>
      </c>
      <c r="B508" s="1">
        <v>44394</v>
      </c>
      <c r="C508">
        <f>VLOOKUP(B508,wk_no!$A$1:$B$62,2,0)</f>
        <v>3</v>
      </c>
    </row>
    <row r="509" spans="1:3" x14ac:dyDescent="0.25">
      <c r="A509">
        <v>3234781</v>
      </c>
      <c r="B509" s="1">
        <v>44394</v>
      </c>
      <c r="C509">
        <f>VLOOKUP(B509,wk_no!$A$1:$B$62,2,0)</f>
        <v>3</v>
      </c>
    </row>
    <row r="510" spans="1:3" x14ac:dyDescent="0.25">
      <c r="A510">
        <v>3235548</v>
      </c>
      <c r="B510" s="1">
        <v>44394</v>
      </c>
      <c r="C510">
        <f>VLOOKUP(B510,wk_no!$A$1:$B$62,2,0)</f>
        <v>3</v>
      </c>
    </row>
    <row r="511" spans="1:3" x14ac:dyDescent="0.25">
      <c r="A511">
        <v>3234787</v>
      </c>
      <c r="B511" s="1">
        <v>44394</v>
      </c>
      <c r="C511">
        <f>VLOOKUP(B511,wk_no!$A$1:$B$62,2,0)</f>
        <v>3</v>
      </c>
    </row>
    <row r="512" spans="1:3" x14ac:dyDescent="0.25">
      <c r="A512">
        <v>3234895</v>
      </c>
      <c r="B512" s="1">
        <v>44394</v>
      </c>
      <c r="C512">
        <f>VLOOKUP(B512,wk_no!$A$1:$B$62,2,0)</f>
        <v>3</v>
      </c>
    </row>
    <row r="513" spans="1:3" x14ac:dyDescent="0.25">
      <c r="A513">
        <v>3234895</v>
      </c>
      <c r="B513" s="1">
        <v>44394</v>
      </c>
      <c r="C513">
        <f>VLOOKUP(B513,wk_no!$A$1:$B$62,2,0)</f>
        <v>3</v>
      </c>
    </row>
    <row r="514" spans="1:3" x14ac:dyDescent="0.25">
      <c r="A514">
        <v>3234810</v>
      </c>
      <c r="B514" s="1">
        <v>44394</v>
      </c>
      <c r="C514">
        <f>VLOOKUP(B514,wk_no!$A$1:$B$62,2,0)</f>
        <v>3</v>
      </c>
    </row>
    <row r="515" spans="1:3" x14ac:dyDescent="0.25">
      <c r="A515">
        <v>3235508</v>
      </c>
      <c r="B515" s="1">
        <v>44394</v>
      </c>
      <c r="C515">
        <f>VLOOKUP(B515,wk_no!$A$1:$B$62,2,0)</f>
        <v>3</v>
      </c>
    </row>
    <row r="516" spans="1:3" x14ac:dyDescent="0.25">
      <c r="A516">
        <v>3234604</v>
      </c>
      <c r="B516" s="1">
        <v>44394</v>
      </c>
      <c r="C516">
        <f>VLOOKUP(B516,wk_no!$A$1:$B$62,2,0)</f>
        <v>3</v>
      </c>
    </row>
    <row r="517" spans="1:3" x14ac:dyDescent="0.25">
      <c r="A517">
        <v>3235111</v>
      </c>
      <c r="B517" s="1">
        <v>44394</v>
      </c>
      <c r="C517">
        <f>VLOOKUP(B517,wk_no!$A$1:$B$62,2,0)</f>
        <v>3</v>
      </c>
    </row>
    <row r="518" spans="1:3" x14ac:dyDescent="0.25">
      <c r="A518">
        <v>3234781</v>
      </c>
      <c r="B518" s="1">
        <v>44394</v>
      </c>
      <c r="C518">
        <f>VLOOKUP(B518,wk_no!$A$1:$B$62,2,0)</f>
        <v>3</v>
      </c>
    </row>
    <row r="519" spans="1:3" x14ac:dyDescent="0.25">
      <c r="A519">
        <v>3235548</v>
      </c>
      <c r="B519" s="1">
        <v>44394</v>
      </c>
      <c r="C519">
        <f>VLOOKUP(B519,wk_no!$A$1:$B$62,2,0)</f>
        <v>3</v>
      </c>
    </row>
    <row r="520" spans="1:3" x14ac:dyDescent="0.25">
      <c r="A520">
        <v>3234787</v>
      </c>
      <c r="B520" s="1">
        <v>44394</v>
      </c>
      <c r="C520">
        <f>VLOOKUP(B520,wk_no!$A$1:$B$62,2,0)</f>
        <v>3</v>
      </c>
    </row>
    <row r="521" spans="1:3" x14ac:dyDescent="0.25">
      <c r="A521">
        <v>3234895</v>
      </c>
      <c r="B521" s="1">
        <v>44394</v>
      </c>
      <c r="C521">
        <f>VLOOKUP(B521,wk_no!$A$1:$B$62,2,0)</f>
        <v>3</v>
      </c>
    </row>
    <row r="522" spans="1:3" x14ac:dyDescent="0.25">
      <c r="A522">
        <v>3234895</v>
      </c>
      <c r="B522" s="1">
        <v>44394</v>
      </c>
      <c r="C522">
        <f>VLOOKUP(B522,wk_no!$A$1:$B$62,2,0)</f>
        <v>3</v>
      </c>
    </row>
    <row r="523" spans="1:3" x14ac:dyDescent="0.25">
      <c r="A523">
        <v>3235004</v>
      </c>
      <c r="B523" s="1">
        <v>44394</v>
      </c>
      <c r="C523">
        <f>VLOOKUP(B523,wk_no!$A$1:$B$62,2,0)</f>
        <v>3</v>
      </c>
    </row>
    <row r="524" spans="1:3" x14ac:dyDescent="0.25">
      <c r="A524">
        <v>3234661</v>
      </c>
      <c r="B524" s="1">
        <v>44394</v>
      </c>
      <c r="C524">
        <f>VLOOKUP(B524,wk_no!$A$1:$B$62,2,0)</f>
        <v>3</v>
      </c>
    </row>
    <row r="525" spans="1:3" x14ac:dyDescent="0.25">
      <c r="A525">
        <v>3234594</v>
      </c>
      <c r="B525" s="1">
        <v>44395</v>
      </c>
      <c r="C525">
        <f>VLOOKUP(B525,wk_no!$A$1:$B$62,2,0)</f>
        <v>3</v>
      </c>
    </row>
    <row r="526" spans="1:3" x14ac:dyDescent="0.25">
      <c r="A526">
        <v>3234636</v>
      </c>
      <c r="B526" s="1">
        <v>44395</v>
      </c>
      <c r="C526">
        <f>VLOOKUP(B526,wk_no!$A$1:$B$62,2,0)</f>
        <v>3</v>
      </c>
    </row>
    <row r="527" spans="1:3" x14ac:dyDescent="0.25">
      <c r="A527">
        <v>3234532</v>
      </c>
      <c r="B527" s="1">
        <v>44395</v>
      </c>
      <c r="C527">
        <f>VLOOKUP(B527,wk_no!$A$1:$B$62,2,0)</f>
        <v>3</v>
      </c>
    </row>
    <row r="528" spans="1:3" x14ac:dyDescent="0.25">
      <c r="A528">
        <v>3234672</v>
      </c>
      <c r="B528" s="1">
        <v>44395</v>
      </c>
      <c r="C528">
        <f>VLOOKUP(B528,wk_no!$A$1:$B$62,2,0)</f>
        <v>3</v>
      </c>
    </row>
    <row r="529" spans="1:3" x14ac:dyDescent="0.25">
      <c r="A529">
        <v>3235332</v>
      </c>
      <c r="B529" s="1">
        <v>44395</v>
      </c>
      <c r="C529">
        <f>VLOOKUP(B529,wk_no!$A$1:$B$62,2,0)</f>
        <v>3</v>
      </c>
    </row>
    <row r="530" spans="1:3" x14ac:dyDescent="0.25">
      <c r="A530">
        <v>3235421</v>
      </c>
      <c r="B530" s="1">
        <v>44395</v>
      </c>
      <c r="C530">
        <f>VLOOKUP(B530,wk_no!$A$1:$B$62,2,0)</f>
        <v>3</v>
      </c>
    </row>
    <row r="531" spans="1:3" x14ac:dyDescent="0.25">
      <c r="A531">
        <v>3234694</v>
      </c>
      <c r="B531" s="1">
        <v>44395</v>
      </c>
      <c r="C531">
        <f>VLOOKUP(B531,wk_no!$A$1:$B$62,2,0)</f>
        <v>3</v>
      </c>
    </row>
    <row r="532" spans="1:3" x14ac:dyDescent="0.25">
      <c r="A532">
        <v>3234563</v>
      </c>
      <c r="B532" s="1">
        <v>44395</v>
      </c>
      <c r="C532">
        <f>VLOOKUP(B532,wk_no!$A$1:$B$62,2,0)</f>
        <v>3</v>
      </c>
    </row>
    <row r="533" spans="1:3" x14ac:dyDescent="0.25">
      <c r="A533">
        <v>3235515</v>
      </c>
      <c r="B533" s="1">
        <v>44395</v>
      </c>
      <c r="C533">
        <f>VLOOKUP(B533,wk_no!$A$1:$B$62,2,0)</f>
        <v>3</v>
      </c>
    </row>
    <row r="534" spans="1:3" x14ac:dyDescent="0.25">
      <c r="A534">
        <v>3235072</v>
      </c>
      <c r="B534" s="1">
        <v>44395</v>
      </c>
      <c r="C534">
        <f>VLOOKUP(B534,wk_no!$A$1:$B$62,2,0)</f>
        <v>3</v>
      </c>
    </row>
    <row r="535" spans="1:3" x14ac:dyDescent="0.25">
      <c r="A535">
        <v>3234605</v>
      </c>
      <c r="B535" s="1">
        <v>44395</v>
      </c>
      <c r="C535">
        <f>VLOOKUP(B535,wk_no!$A$1:$B$62,2,0)</f>
        <v>3</v>
      </c>
    </row>
    <row r="536" spans="1:3" x14ac:dyDescent="0.25">
      <c r="A536">
        <v>3235705</v>
      </c>
      <c r="B536" s="1">
        <v>44395</v>
      </c>
      <c r="C536">
        <f>VLOOKUP(B536,wk_no!$A$1:$B$62,2,0)</f>
        <v>3</v>
      </c>
    </row>
    <row r="537" spans="1:3" x14ac:dyDescent="0.25">
      <c r="A537">
        <v>3235230</v>
      </c>
      <c r="B537" s="1">
        <v>44395</v>
      </c>
      <c r="C537">
        <f>VLOOKUP(B537,wk_no!$A$1:$B$62,2,0)</f>
        <v>3</v>
      </c>
    </row>
    <row r="538" spans="1:3" x14ac:dyDescent="0.25">
      <c r="A538">
        <v>3235491</v>
      </c>
      <c r="B538" s="1">
        <v>44395</v>
      </c>
      <c r="C538">
        <f>VLOOKUP(B538,wk_no!$A$1:$B$62,2,0)</f>
        <v>3</v>
      </c>
    </row>
    <row r="539" spans="1:3" x14ac:dyDescent="0.25">
      <c r="A539">
        <v>3235640</v>
      </c>
      <c r="B539" s="1">
        <v>44395</v>
      </c>
      <c r="C539">
        <f>VLOOKUP(B539,wk_no!$A$1:$B$62,2,0)</f>
        <v>3</v>
      </c>
    </row>
    <row r="540" spans="1:3" x14ac:dyDescent="0.25">
      <c r="A540">
        <v>3234871</v>
      </c>
      <c r="B540" s="1">
        <v>44395</v>
      </c>
      <c r="C540">
        <f>VLOOKUP(B540,wk_no!$A$1:$B$62,2,0)</f>
        <v>3</v>
      </c>
    </row>
    <row r="541" spans="1:3" x14ac:dyDescent="0.25">
      <c r="A541">
        <v>3235451</v>
      </c>
      <c r="B541" s="1">
        <v>44395</v>
      </c>
      <c r="C541">
        <f>VLOOKUP(B541,wk_no!$A$1:$B$62,2,0)</f>
        <v>3</v>
      </c>
    </row>
    <row r="542" spans="1:3" x14ac:dyDescent="0.25">
      <c r="A542">
        <v>3235693</v>
      </c>
      <c r="B542" s="1">
        <v>44395</v>
      </c>
      <c r="C542">
        <f>VLOOKUP(B542,wk_no!$A$1:$B$62,2,0)</f>
        <v>3</v>
      </c>
    </row>
    <row r="543" spans="1:3" x14ac:dyDescent="0.25">
      <c r="A543">
        <v>3235413</v>
      </c>
      <c r="B543" s="1">
        <v>44395</v>
      </c>
      <c r="C543">
        <f>VLOOKUP(B543,wk_no!$A$1:$B$62,2,0)</f>
        <v>3</v>
      </c>
    </row>
    <row r="544" spans="1:3" x14ac:dyDescent="0.25">
      <c r="A544">
        <v>3235678</v>
      </c>
      <c r="B544" s="1">
        <v>44395</v>
      </c>
      <c r="C544">
        <f>VLOOKUP(B544,wk_no!$A$1:$B$62,2,0)</f>
        <v>3</v>
      </c>
    </row>
    <row r="545" spans="1:3" x14ac:dyDescent="0.25">
      <c r="A545">
        <v>3235278</v>
      </c>
      <c r="B545" s="1">
        <v>44395</v>
      </c>
      <c r="C545">
        <f>VLOOKUP(B545,wk_no!$A$1:$B$62,2,0)</f>
        <v>3</v>
      </c>
    </row>
    <row r="546" spans="1:3" x14ac:dyDescent="0.25">
      <c r="A546">
        <v>3234871</v>
      </c>
      <c r="B546" s="1">
        <v>44395</v>
      </c>
      <c r="C546">
        <f>VLOOKUP(B546,wk_no!$A$1:$B$62,2,0)</f>
        <v>3</v>
      </c>
    </row>
    <row r="547" spans="1:3" x14ac:dyDescent="0.25">
      <c r="A547">
        <v>3235451</v>
      </c>
      <c r="B547" s="1">
        <v>44395</v>
      </c>
      <c r="C547">
        <f>VLOOKUP(B547,wk_no!$A$1:$B$62,2,0)</f>
        <v>3</v>
      </c>
    </row>
    <row r="548" spans="1:3" x14ac:dyDescent="0.25">
      <c r="A548">
        <v>3235693</v>
      </c>
      <c r="B548" s="1">
        <v>44395</v>
      </c>
      <c r="C548">
        <f>VLOOKUP(B548,wk_no!$A$1:$B$62,2,0)</f>
        <v>3</v>
      </c>
    </row>
    <row r="549" spans="1:3" x14ac:dyDescent="0.25">
      <c r="A549">
        <v>3235413</v>
      </c>
      <c r="B549" s="1">
        <v>44395</v>
      </c>
      <c r="C549">
        <f>VLOOKUP(B549,wk_no!$A$1:$B$62,2,0)</f>
        <v>3</v>
      </c>
    </row>
    <row r="550" spans="1:3" x14ac:dyDescent="0.25">
      <c r="A550">
        <v>3235678</v>
      </c>
      <c r="B550" s="1">
        <v>44395</v>
      </c>
      <c r="C550">
        <f>VLOOKUP(B550,wk_no!$A$1:$B$62,2,0)</f>
        <v>3</v>
      </c>
    </row>
    <row r="551" spans="1:3" x14ac:dyDescent="0.25">
      <c r="A551">
        <v>3235278</v>
      </c>
      <c r="B551" s="1">
        <v>44395</v>
      </c>
      <c r="C551">
        <f>VLOOKUP(B551,wk_no!$A$1:$B$62,2,0)</f>
        <v>3</v>
      </c>
    </row>
    <row r="552" spans="1:3" x14ac:dyDescent="0.25">
      <c r="A552">
        <v>3234596</v>
      </c>
      <c r="B552" s="1">
        <v>44395</v>
      </c>
      <c r="C552">
        <f>VLOOKUP(B552,wk_no!$A$1:$B$62,2,0)</f>
        <v>3</v>
      </c>
    </row>
    <row r="553" spans="1:3" x14ac:dyDescent="0.25">
      <c r="A553">
        <v>3235365</v>
      </c>
      <c r="B553" s="1">
        <v>44396</v>
      </c>
      <c r="C553">
        <f>VLOOKUP(B553,wk_no!$A$1:$B$62,2,0)</f>
        <v>3</v>
      </c>
    </row>
    <row r="554" spans="1:3" x14ac:dyDescent="0.25">
      <c r="A554">
        <v>3234541</v>
      </c>
      <c r="B554" s="1">
        <v>44396</v>
      </c>
      <c r="C554">
        <f>VLOOKUP(B554,wk_no!$A$1:$B$62,2,0)</f>
        <v>3</v>
      </c>
    </row>
    <row r="555" spans="1:3" x14ac:dyDescent="0.25">
      <c r="A555">
        <v>3235331</v>
      </c>
      <c r="B555" s="1">
        <v>44396</v>
      </c>
      <c r="C555">
        <f>VLOOKUP(B555,wk_no!$A$1:$B$62,2,0)</f>
        <v>3</v>
      </c>
    </row>
    <row r="556" spans="1:3" x14ac:dyDescent="0.25">
      <c r="A556">
        <v>3234793</v>
      </c>
      <c r="B556" s="1">
        <v>44396</v>
      </c>
      <c r="C556">
        <f>VLOOKUP(B556,wk_no!$A$1:$B$62,2,0)</f>
        <v>3</v>
      </c>
    </row>
    <row r="557" spans="1:3" x14ac:dyDescent="0.25">
      <c r="A557">
        <v>3234699</v>
      </c>
      <c r="B557" s="1">
        <v>44396</v>
      </c>
      <c r="C557">
        <f>VLOOKUP(B557,wk_no!$A$1:$B$62,2,0)</f>
        <v>3</v>
      </c>
    </row>
    <row r="558" spans="1:3" x14ac:dyDescent="0.25">
      <c r="A558">
        <v>3234791</v>
      </c>
      <c r="B558" s="1">
        <v>44396</v>
      </c>
      <c r="C558">
        <f>VLOOKUP(B558,wk_no!$A$1:$B$62,2,0)</f>
        <v>3</v>
      </c>
    </row>
    <row r="559" spans="1:3" x14ac:dyDescent="0.25">
      <c r="A559">
        <v>3235416</v>
      </c>
      <c r="B559" s="1">
        <v>44396</v>
      </c>
      <c r="C559">
        <f>VLOOKUP(B559,wk_no!$A$1:$B$62,2,0)</f>
        <v>3</v>
      </c>
    </row>
    <row r="560" spans="1:3" x14ac:dyDescent="0.25">
      <c r="A560">
        <v>3235675</v>
      </c>
      <c r="B560" s="1">
        <v>44396</v>
      </c>
      <c r="C560">
        <f>VLOOKUP(B560,wk_no!$A$1:$B$62,2,0)</f>
        <v>3</v>
      </c>
    </row>
    <row r="561" spans="1:3" x14ac:dyDescent="0.25">
      <c r="A561">
        <v>3234582</v>
      </c>
      <c r="B561" s="1">
        <v>44396</v>
      </c>
      <c r="C561">
        <f>VLOOKUP(B561,wk_no!$A$1:$B$62,2,0)</f>
        <v>3</v>
      </c>
    </row>
    <row r="562" spans="1:3" x14ac:dyDescent="0.25">
      <c r="A562">
        <v>3235460</v>
      </c>
      <c r="B562" s="1">
        <v>44396</v>
      </c>
      <c r="C562">
        <f>VLOOKUP(B562,wk_no!$A$1:$B$62,2,0)</f>
        <v>3</v>
      </c>
    </row>
    <row r="563" spans="1:3" x14ac:dyDescent="0.25">
      <c r="A563">
        <v>3235205</v>
      </c>
      <c r="B563" s="1">
        <v>44396</v>
      </c>
      <c r="C563">
        <f>VLOOKUP(B563,wk_no!$A$1:$B$62,2,0)</f>
        <v>3</v>
      </c>
    </row>
    <row r="564" spans="1:3" x14ac:dyDescent="0.25">
      <c r="A564">
        <v>3234776</v>
      </c>
      <c r="B564" s="1">
        <v>44396</v>
      </c>
      <c r="C564">
        <f>VLOOKUP(B564,wk_no!$A$1:$B$62,2,0)</f>
        <v>3</v>
      </c>
    </row>
    <row r="565" spans="1:3" x14ac:dyDescent="0.25">
      <c r="A565">
        <v>3234863</v>
      </c>
      <c r="B565" s="1">
        <v>44396</v>
      </c>
      <c r="C565">
        <f>VLOOKUP(B565,wk_no!$A$1:$B$62,2,0)</f>
        <v>3</v>
      </c>
    </row>
    <row r="566" spans="1:3" x14ac:dyDescent="0.25">
      <c r="A566">
        <v>3235713</v>
      </c>
      <c r="B566" s="1">
        <v>44396</v>
      </c>
      <c r="C566">
        <f>VLOOKUP(B566,wk_no!$A$1:$B$62,2,0)</f>
        <v>3</v>
      </c>
    </row>
    <row r="567" spans="1:3" x14ac:dyDescent="0.25">
      <c r="A567">
        <v>3235208</v>
      </c>
      <c r="B567" s="1">
        <v>44396</v>
      </c>
      <c r="C567">
        <f>VLOOKUP(B567,wk_no!$A$1:$B$62,2,0)</f>
        <v>3</v>
      </c>
    </row>
    <row r="568" spans="1:3" x14ac:dyDescent="0.25">
      <c r="A568">
        <v>3234881</v>
      </c>
      <c r="B568" s="1">
        <v>44396</v>
      </c>
      <c r="C568">
        <f>VLOOKUP(B568,wk_no!$A$1:$B$62,2,0)</f>
        <v>3</v>
      </c>
    </row>
    <row r="569" spans="1:3" x14ac:dyDescent="0.25">
      <c r="A569">
        <v>3235583</v>
      </c>
      <c r="B569" s="1">
        <v>44396</v>
      </c>
      <c r="C569">
        <f>VLOOKUP(B569,wk_no!$A$1:$B$62,2,0)</f>
        <v>3</v>
      </c>
    </row>
    <row r="570" spans="1:3" x14ac:dyDescent="0.25">
      <c r="A570">
        <v>3235313</v>
      </c>
      <c r="B570" s="1">
        <v>44396</v>
      </c>
      <c r="C570">
        <f>VLOOKUP(B570,wk_no!$A$1:$B$62,2,0)</f>
        <v>3</v>
      </c>
    </row>
    <row r="571" spans="1:3" x14ac:dyDescent="0.25">
      <c r="A571">
        <v>3234821</v>
      </c>
      <c r="B571" s="1">
        <v>44396</v>
      </c>
      <c r="C571">
        <f>VLOOKUP(B571,wk_no!$A$1:$B$62,2,0)</f>
        <v>3</v>
      </c>
    </row>
    <row r="572" spans="1:3" x14ac:dyDescent="0.25">
      <c r="A572">
        <v>3235518</v>
      </c>
      <c r="B572" s="1">
        <v>44396</v>
      </c>
      <c r="C572">
        <f>VLOOKUP(B572,wk_no!$A$1:$B$62,2,0)</f>
        <v>3</v>
      </c>
    </row>
    <row r="573" spans="1:3" x14ac:dyDescent="0.25">
      <c r="A573">
        <v>3234750</v>
      </c>
      <c r="B573" s="1">
        <v>44396</v>
      </c>
      <c r="C573">
        <f>VLOOKUP(B573,wk_no!$A$1:$B$62,2,0)</f>
        <v>3</v>
      </c>
    </row>
    <row r="574" spans="1:3" x14ac:dyDescent="0.25">
      <c r="A574">
        <v>3234811</v>
      </c>
      <c r="B574" s="1">
        <v>44396</v>
      </c>
      <c r="C574">
        <f>VLOOKUP(B574,wk_no!$A$1:$B$62,2,0)</f>
        <v>3</v>
      </c>
    </row>
    <row r="575" spans="1:3" x14ac:dyDescent="0.25">
      <c r="A575">
        <v>3235022</v>
      </c>
      <c r="B575" s="1">
        <v>44396</v>
      </c>
      <c r="C575">
        <f>VLOOKUP(B575,wk_no!$A$1:$B$62,2,0)</f>
        <v>3</v>
      </c>
    </row>
    <row r="576" spans="1:3" x14ac:dyDescent="0.25">
      <c r="A576">
        <v>3235128</v>
      </c>
      <c r="B576" s="1">
        <v>44396</v>
      </c>
      <c r="C576">
        <f>VLOOKUP(B576,wk_no!$A$1:$B$62,2,0)</f>
        <v>3</v>
      </c>
    </row>
    <row r="577" spans="1:3" x14ac:dyDescent="0.25">
      <c r="A577">
        <v>3234574</v>
      </c>
      <c r="B577" s="1">
        <v>44396</v>
      </c>
      <c r="C577">
        <f>VLOOKUP(B577,wk_no!$A$1:$B$62,2,0)</f>
        <v>3</v>
      </c>
    </row>
    <row r="578" spans="1:3" x14ac:dyDescent="0.25">
      <c r="A578">
        <v>3234798</v>
      </c>
      <c r="B578" s="1">
        <v>44396</v>
      </c>
      <c r="C578">
        <f>VLOOKUP(B578,wk_no!$A$1:$B$62,2,0)</f>
        <v>3</v>
      </c>
    </row>
    <row r="579" spans="1:3" x14ac:dyDescent="0.25">
      <c r="A579">
        <v>3235611</v>
      </c>
      <c r="B579" s="1">
        <v>44396</v>
      </c>
      <c r="C579">
        <f>VLOOKUP(B579,wk_no!$A$1:$B$62,2,0)</f>
        <v>3</v>
      </c>
    </row>
    <row r="580" spans="1:3" x14ac:dyDescent="0.25">
      <c r="A580">
        <v>3234686</v>
      </c>
      <c r="B580" s="1">
        <v>44396</v>
      </c>
      <c r="C580">
        <f>VLOOKUP(B580,wk_no!$A$1:$B$62,2,0)</f>
        <v>3</v>
      </c>
    </row>
    <row r="581" spans="1:3" x14ac:dyDescent="0.25">
      <c r="A581">
        <v>3235007</v>
      </c>
      <c r="B581" s="1">
        <v>44396</v>
      </c>
      <c r="C581">
        <f>VLOOKUP(B581,wk_no!$A$1:$B$62,2,0)</f>
        <v>3</v>
      </c>
    </row>
    <row r="582" spans="1:3" x14ac:dyDescent="0.25">
      <c r="A582">
        <v>3235482</v>
      </c>
      <c r="B582" s="1">
        <v>44396</v>
      </c>
      <c r="C582">
        <f>VLOOKUP(B582,wk_no!$A$1:$B$62,2,0)</f>
        <v>3</v>
      </c>
    </row>
    <row r="583" spans="1:3" x14ac:dyDescent="0.25">
      <c r="A583">
        <v>3235528</v>
      </c>
      <c r="B583" s="1">
        <v>44396</v>
      </c>
      <c r="C583">
        <f>VLOOKUP(B583,wk_no!$A$1:$B$62,2,0)</f>
        <v>3</v>
      </c>
    </row>
    <row r="584" spans="1:3" x14ac:dyDescent="0.25">
      <c r="A584">
        <v>3234681</v>
      </c>
      <c r="B584" s="1">
        <v>44396</v>
      </c>
      <c r="C584">
        <f>VLOOKUP(B584,wk_no!$A$1:$B$62,2,0)</f>
        <v>3</v>
      </c>
    </row>
    <row r="585" spans="1:3" x14ac:dyDescent="0.25">
      <c r="A585">
        <v>3234779</v>
      </c>
      <c r="B585" s="1">
        <v>44396</v>
      </c>
      <c r="C585">
        <f>VLOOKUP(B585,wk_no!$A$1:$B$62,2,0)</f>
        <v>3</v>
      </c>
    </row>
    <row r="586" spans="1:3" x14ac:dyDescent="0.25">
      <c r="A586">
        <v>3234841</v>
      </c>
      <c r="B586" s="1">
        <v>44396</v>
      </c>
      <c r="C586">
        <f>VLOOKUP(B586,wk_no!$A$1:$B$62,2,0)</f>
        <v>3</v>
      </c>
    </row>
    <row r="587" spans="1:3" x14ac:dyDescent="0.25">
      <c r="A587">
        <v>3234770</v>
      </c>
      <c r="B587" s="1">
        <v>44396</v>
      </c>
      <c r="C587">
        <f>VLOOKUP(B587,wk_no!$A$1:$B$62,2,0)</f>
        <v>3</v>
      </c>
    </row>
    <row r="588" spans="1:3" x14ac:dyDescent="0.25">
      <c r="A588">
        <v>3234681</v>
      </c>
      <c r="B588" s="1">
        <v>44396</v>
      </c>
      <c r="C588">
        <f>VLOOKUP(B588,wk_no!$A$1:$B$62,2,0)</f>
        <v>3</v>
      </c>
    </row>
    <row r="589" spans="1:3" x14ac:dyDescent="0.25">
      <c r="A589">
        <v>3234779</v>
      </c>
      <c r="B589" s="1">
        <v>44396</v>
      </c>
      <c r="C589">
        <f>VLOOKUP(B589,wk_no!$A$1:$B$62,2,0)</f>
        <v>3</v>
      </c>
    </row>
    <row r="590" spans="1:3" x14ac:dyDescent="0.25">
      <c r="A590">
        <v>3234841</v>
      </c>
      <c r="B590" s="1">
        <v>44396</v>
      </c>
      <c r="C590">
        <f>VLOOKUP(B590,wk_no!$A$1:$B$62,2,0)</f>
        <v>3</v>
      </c>
    </row>
    <row r="591" spans="1:3" x14ac:dyDescent="0.25">
      <c r="A591">
        <v>3234770</v>
      </c>
      <c r="B591" s="1">
        <v>44396</v>
      </c>
      <c r="C591">
        <f>VLOOKUP(B591,wk_no!$A$1:$B$62,2,0)</f>
        <v>3</v>
      </c>
    </row>
    <row r="592" spans="1:3" x14ac:dyDescent="0.25">
      <c r="A592">
        <v>3235054</v>
      </c>
      <c r="B592" s="1">
        <v>44396</v>
      </c>
      <c r="C592">
        <f>VLOOKUP(B592,wk_no!$A$1:$B$62,2,0)</f>
        <v>3</v>
      </c>
    </row>
    <row r="593" spans="1:3" x14ac:dyDescent="0.25">
      <c r="A593">
        <v>3235343</v>
      </c>
      <c r="B593" s="1">
        <v>44396</v>
      </c>
      <c r="C593">
        <f>VLOOKUP(B593,wk_no!$A$1:$B$62,2,0)</f>
        <v>3</v>
      </c>
    </row>
    <row r="594" spans="1:3" x14ac:dyDescent="0.25">
      <c r="A594">
        <v>3234960</v>
      </c>
      <c r="B594" s="1">
        <v>44397</v>
      </c>
      <c r="C594">
        <f>VLOOKUP(B594,wk_no!$A$1:$B$62,2,0)</f>
        <v>3</v>
      </c>
    </row>
    <row r="595" spans="1:3" x14ac:dyDescent="0.25">
      <c r="A595">
        <v>3234784</v>
      </c>
      <c r="B595" s="1">
        <v>44397</v>
      </c>
      <c r="C595">
        <f>VLOOKUP(B595,wk_no!$A$1:$B$62,2,0)</f>
        <v>3</v>
      </c>
    </row>
    <row r="596" spans="1:3" x14ac:dyDescent="0.25">
      <c r="A596">
        <v>3234556</v>
      </c>
      <c r="B596" s="1">
        <v>44397</v>
      </c>
      <c r="C596">
        <f>VLOOKUP(B596,wk_no!$A$1:$B$62,2,0)</f>
        <v>3</v>
      </c>
    </row>
    <row r="597" spans="1:3" x14ac:dyDescent="0.25">
      <c r="A597">
        <v>3235085</v>
      </c>
      <c r="B597" s="1">
        <v>44397</v>
      </c>
      <c r="C597">
        <f>VLOOKUP(B597,wk_no!$A$1:$B$62,2,0)</f>
        <v>3</v>
      </c>
    </row>
    <row r="598" spans="1:3" x14ac:dyDescent="0.25">
      <c r="A598">
        <v>3234950</v>
      </c>
      <c r="B598" s="1">
        <v>44397</v>
      </c>
      <c r="C598">
        <f>VLOOKUP(B598,wk_no!$A$1:$B$62,2,0)</f>
        <v>3</v>
      </c>
    </row>
    <row r="599" spans="1:3" x14ac:dyDescent="0.25">
      <c r="A599">
        <v>3234739</v>
      </c>
      <c r="B599" s="1">
        <v>44397</v>
      </c>
      <c r="C599">
        <f>VLOOKUP(B599,wk_no!$A$1:$B$62,2,0)</f>
        <v>3</v>
      </c>
    </row>
    <row r="600" spans="1:3" x14ac:dyDescent="0.25">
      <c r="A600">
        <v>3234633</v>
      </c>
      <c r="B600" s="1">
        <v>44397</v>
      </c>
      <c r="C600">
        <f>VLOOKUP(B600,wk_no!$A$1:$B$62,2,0)</f>
        <v>3</v>
      </c>
    </row>
    <row r="601" spans="1:3" x14ac:dyDescent="0.25">
      <c r="A601">
        <v>3235319</v>
      </c>
      <c r="B601" s="1">
        <v>44397</v>
      </c>
      <c r="C601">
        <f>VLOOKUP(B601,wk_no!$A$1:$B$62,2,0)</f>
        <v>3</v>
      </c>
    </row>
    <row r="602" spans="1:3" x14ac:dyDescent="0.25">
      <c r="A602">
        <v>3235547</v>
      </c>
      <c r="B602" s="1">
        <v>44397</v>
      </c>
      <c r="C602">
        <f>VLOOKUP(B602,wk_no!$A$1:$B$62,2,0)</f>
        <v>3</v>
      </c>
    </row>
    <row r="603" spans="1:3" x14ac:dyDescent="0.25">
      <c r="A603">
        <v>3235389</v>
      </c>
      <c r="B603" s="1">
        <v>44397</v>
      </c>
      <c r="C603">
        <f>VLOOKUP(B603,wk_no!$A$1:$B$62,2,0)</f>
        <v>3</v>
      </c>
    </row>
    <row r="604" spans="1:3" x14ac:dyDescent="0.25">
      <c r="A604">
        <v>3235224</v>
      </c>
      <c r="B604" s="1">
        <v>44397</v>
      </c>
      <c r="C604">
        <f>VLOOKUP(B604,wk_no!$A$1:$B$62,2,0)</f>
        <v>3</v>
      </c>
    </row>
    <row r="605" spans="1:3" x14ac:dyDescent="0.25">
      <c r="A605">
        <v>3235598</v>
      </c>
      <c r="B605" s="1">
        <v>44397</v>
      </c>
      <c r="C605">
        <f>VLOOKUP(B605,wk_no!$A$1:$B$62,2,0)</f>
        <v>3</v>
      </c>
    </row>
    <row r="606" spans="1:3" x14ac:dyDescent="0.25">
      <c r="A606">
        <v>3234884</v>
      </c>
      <c r="B606" s="1">
        <v>44397</v>
      </c>
      <c r="C606">
        <f>VLOOKUP(B606,wk_no!$A$1:$B$62,2,0)</f>
        <v>3</v>
      </c>
    </row>
    <row r="607" spans="1:3" x14ac:dyDescent="0.25">
      <c r="A607">
        <v>3234807</v>
      </c>
      <c r="B607" s="1">
        <v>44397</v>
      </c>
      <c r="C607">
        <f>VLOOKUP(B607,wk_no!$A$1:$B$62,2,0)</f>
        <v>3</v>
      </c>
    </row>
    <row r="608" spans="1:3" x14ac:dyDescent="0.25">
      <c r="A608">
        <v>3234904</v>
      </c>
      <c r="B608" s="1">
        <v>44397</v>
      </c>
      <c r="C608">
        <f>VLOOKUP(B608,wk_no!$A$1:$B$62,2,0)</f>
        <v>3</v>
      </c>
    </row>
    <row r="609" spans="1:3" x14ac:dyDescent="0.25">
      <c r="A609">
        <v>3235354</v>
      </c>
      <c r="B609" s="1">
        <v>44397</v>
      </c>
      <c r="C609">
        <f>VLOOKUP(B609,wk_no!$A$1:$B$62,2,0)</f>
        <v>3</v>
      </c>
    </row>
    <row r="610" spans="1:3" x14ac:dyDescent="0.25">
      <c r="A610">
        <v>3234878</v>
      </c>
      <c r="B610" s="1">
        <v>44397</v>
      </c>
      <c r="C610">
        <f>VLOOKUP(B610,wk_no!$A$1:$B$62,2,0)</f>
        <v>3</v>
      </c>
    </row>
    <row r="611" spans="1:3" x14ac:dyDescent="0.25">
      <c r="A611">
        <v>3235129</v>
      </c>
      <c r="B611" s="1">
        <v>44397</v>
      </c>
      <c r="C611">
        <f>VLOOKUP(B611,wk_no!$A$1:$B$62,2,0)</f>
        <v>3</v>
      </c>
    </row>
    <row r="612" spans="1:3" x14ac:dyDescent="0.25">
      <c r="A612">
        <v>3234567</v>
      </c>
      <c r="B612" s="1">
        <v>44397</v>
      </c>
      <c r="C612">
        <f>VLOOKUP(B612,wk_no!$A$1:$B$62,2,0)</f>
        <v>3</v>
      </c>
    </row>
    <row r="613" spans="1:3" x14ac:dyDescent="0.25">
      <c r="A613">
        <v>3235563</v>
      </c>
      <c r="B613" s="1">
        <v>44397</v>
      </c>
      <c r="C613">
        <f>VLOOKUP(B613,wk_no!$A$1:$B$62,2,0)</f>
        <v>3</v>
      </c>
    </row>
    <row r="614" spans="1:3" x14ac:dyDescent="0.25">
      <c r="A614">
        <v>3234904</v>
      </c>
      <c r="B614" s="1">
        <v>44397</v>
      </c>
      <c r="C614">
        <f>VLOOKUP(B614,wk_no!$A$1:$B$62,2,0)</f>
        <v>3</v>
      </c>
    </row>
    <row r="615" spans="1:3" x14ac:dyDescent="0.25">
      <c r="A615">
        <v>3235354</v>
      </c>
      <c r="B615" s="1">
        <v>44397</v>
      </c>
      <c r="C615">
        <f>VLOOKUP(B615,wk_no!$A$1:$B$62,2,0)</f>
        <v>3</v>
      </c>
    </row>
    <row r="616" spans="1:3" x14ac:dyDescent="0.25">
      <c r="A616">
        <v>3234878</v>
      </c>
      <c r="B616" s="1">
        <v>44397</v>
      </c>
      <c r="C616">
        <f>VLOOKUP(B616,wk_no!$A$1:$B$62,2,0)</f>
        <v>3</v>
      </c>
    </row>
    <row r="617" spans="1:3" x14ac:dyDescent="0.25">
      <c r="A617">
        <v>3235129</v>
      </c>
      <c r="B617" s="1">
        <v>44397</v>
      </c>
      <c r="C617">
        <f>VLOOKUP(B617,wk_no!$A$1:$B$62,2,0)</f>
        <v>3</v>
      </c>
    </row>
    <row r="618" spans="1:3" x14ac:dyDescent="0.25">
      <c r="A618">
        <v>3234567</v>
      </c>
      <c r="B618" s="1">
        <v>44397</v>
      </c>
      <c r="C618">
        <f>VLOOKUP(B618,wk_no!$A$1:$B$62,2,0)</f>
        <v>3</v>
      </c>
    </row>
    <row r="619" spans="1:3" x14ac:dyDescent="0.25">
      <c r="A619">
        <v>3235563</v>
      </c>
      <c r="B619" s="1">
        <v>44397</v>
      </c>
      <c r="C619">
        <f>VLOOKUP(B619,wk_no!$A$1:$B$62,2,0)</f>
        <v>3</v>
      </c>
    </row>
    <row r="620" spans="1:3" x14ac:dyDescent="0.25">
      <c r="A620">
        <v>3235419</v>
      </c>
      <c r="B620" s="1">
        <v>44398</v>
      </c>
      <c r="C620">
        <f>VLOOKUP(B620,wk_no!$A$1:$B$62,2,0)</f>
        <v>3</v>
      </c>
    </row>
    <row r="621" spans="1:3" x14ac:dyDescent="0.25">
      <c r="A621">
        <v>3234885</v>
      </c>
      <c r="B621" s="1">
        <v>44398</v>
      </c>
      <c r="C621">
        <f>VLOOKUP(B621,wk_no!$A$1:$B$62,2,0)</f>
        <v>3</v>
      </c>
    </row>
    <row r="622" spans="1:3" x14ac:dyDescent="0.25">
      <c r="A622">
        <v>3234623</v>
      </c>
      <c r="B622" s="1">
        <v>44398</v>
      </c>
      <c r="C622">
        <f>VLOOKUP(B622,wk_no!$A$1:$B$62,2,0)</f>
        <v>3</v>
      </c>
    </row>
    <row r="623" spans="1:3" x14ac:dyDescent="0.25">
      <c r="A623">
        <v>3235444</v>
      </c>
      <c r="B623" s="1">
        <v>44398</v>
      </c>
      <c r="C623">
        <f>VLOOKUP(B623,wk_no!$A$1:$B$62,2,0)</f>
        <v>3</v>
      </c>
    </row>
    <row r="624" spans="1:3" x14ac:dyDescent="0.25">
      <c r="A624">
        <v>3235124</v>
      </c>
      <c r="B624" s="1">
        <v>44398</v>
      </c>
      <c r="C624">
        <f>VLOOKUP(B624,wk_no!$A$1:$B$62,2,0)</f>
        <v>3</v>
      </c>
    </row>
    <row r="625" spans="1:3" x14ac:dyDescent="0.25">
      <c r="A625">
        <v>3234658</v>
      </c>
      <c r="B625" s="1">
        <v>44398</v>
      </c>
      <c r="C625">
        <f>VLOOKUP(B625,wk_no!$A$1:$B$62,2,0)</f>
        <v>3</v>
      </c>
    </row>
    <row r="626" spans="1:3" x14ac:dyDescent="0.25">
      <c r="A626">
        <v>3235670</v>
      </c>
      <c r="B626" s="1">
        <v>44398</v>
      </c>
      <c r="C626">
        <f>VLOOKUP(B626,wk_no!$A$1:$B$62,2,0)</f>
        <v>3</v>
      </c>
    </row>
    <row r="627" spans="1:3" x14ac:dyDescent="0.25">
      <c r="A627">
        <v>3235510</v>
      </c>
      <c r="B627" s="1">
        <v>44398</v>
      </c>
      <c r="C627">
        <f>VLOOKUP(B627,wk_no!$A$1:$B$62,2,0)</f>
        <v>3</v>
      </c>
    </row>
    <row r="628" spans="1:3" x14ac:dyDescent="0.25">
      <c r="A628">
        <v>3234977</v>
      </c>
      <c r="B628" s="1">
        <v>44398</v>
      </c>
      <c r="C628">
        <f>VLOOKUP(B628,wk_no!$A$1:$B$62,2,0)</f>
        <v>3</v>
      </c>
    </row>
    <row r="629" spans="1:3" x14ac:dyDescent="0.25">
      <c r="A629">
        <v>3235708</v>
      </c>
      <c r="B629" s="1">
        <v>44398</v>
      </c>
      <c r="C629">
        <f>VLOOKUP(B629,wk_no!$A$1:$B$62,2,0)</f>
        <v>3</v>
      </c>
    </row>
    <row r="630" spans="1:3" x14ac:dyDescent="0.25">
      <c r="A630">
        <v>3235605</v>
      </c>
      <c r="B630" s="1">
        <v>44398</v>
      </c>
      <c r="C630">
        <f>VLOOKUP(B630,wk_no!$A$1:$B$62,2,0)</f>
        <v>3</v>
      </c>
    </row>
    <row r="631" spans="1:3" x14ac:dyDescent="0.25">
      <c r="A631">
        <v>3234644</v>
      </c>
      <c r="B631" s="1">
        <v>44398</v>
      </c>
      <c r="C631">
        <f>VLOOKUP(B631,wk_no!$A$1:$B$62,2,0)</f>
        <v>3</v>
      </c>
    </row>
    <row r="632" spans="1:3" x14ac:dyDescent="0.25">
      <c r="A632">
        <v>3234644</v>
      </c>
      <c r="B632" s="1">
        <v>44398</v>
      </c>
      <c r="C632">
        <f>VLOOKUP(B632,wk_no!$A$1:$B$62,2,0)</f>
        <v>3</v>
      </c>
    </row>
    <row r="633" spans="1:3" x14ac:dyDescent="0.25">
      <c r="A633">
        <v>3235605</v>
      </c>
      <c r="B633" s="1">
        <v>44398</v>
      </c>
      <c r="C633">
        <f>VLOOKUP(B633,wk_no!$A$1:$B$62,2,0)</f>
        <v>3</v>
      </c>
    </row>
    <row r="634" spans="1:3" x14ac:dyDescent="0.25">
      <c r="A634">
        <v>3234644</v>
      </c>
      <c r="B634" s="1">
        <v>44398</v>
      </c>
      <c r="C634">
        <f>VLOOKUP(B634,wk_no!$A$1:$B$62,2,0)</f>
        <v>3</v>
      </c>
    </row>
    <row r="635" spans="1:3" x14ac:dyDescent="0.25">
      <c r="A635">
        <v>3234644</v>
      </c>
      <c r="B635" s="1">
        <v>44398</v>
      </c>
      <c r="C635">
        <f>VLOOKUP(B635,wk_no!$A$1:$B$62,2,0)</f>
        <v>3</v>
      </c>
    </row>
    <row r="636" spans="1:3" x14ac:dyDescent="0.25">
      <c r="A636">
        <v>3234650</v>
      </c>
      <c r="B636" s="1">
        <v>44398</v>
      </c>
      <c r="C636">
        <f>VLOOKUP(B636,wk_no!$A$1:$B$62,2,0)</f>
        <v>3</v>
      </c>
    </row>
    <row r="637" spans="1:3" x14ac:dyDescent="0.25">
      <c r="A637">
        <v>3235108</v>
      </c>
      <c r="B637" s="1">
        <v>44398</v>
      </c>
      <c r="C637">
        <f>VLOOKUP(B637,wk_no!$A$1:$B$62,2,0)</f>
        <v>3</v>
      </c>
    </row>
    <row r="638" spans="1:3" x14ac:dyDescent="0.25">
      <c r="A638">
        <v>3234564</v>
      </c>
      <c r="B638" s="1">
        <v>44399</v>
      </c>
      <c r="C638">
        <f>VLOOKUP(B638,wk_no!$A$1:$B$62,2,0)</f>
        <v>4</v>
      </c>
    </row>
    <row r="639" spans="1:3" x14ac:dyDescent="0.25">
      <c r="A639">
        <v>3235044</v>
      </c>
      <c r="B639" s="1">
        <v>44399</v>
      </c>
      <c r="C639">
        <f>VLOOKUP(B639,wk_no!$A$1:$B$62,2,0)</f>
        <v>4</v>
      </c>
    </row>
    <row r="640" spans="1:3" x14ac:dyDescent="0.25">
      <c r="A640">
        <v>3235006</v>
      </c>
      <c r="B640" s="1">
        <v>44399</v>
      </c>
      <c r="C640">
        <f>VLOOKUP(B640,wk_no!$A$1:$B$62,2,0)</f>
        <v>4</v>
      </c>
    </row>
    <row r="641" spans="1:3" x14ac:dyDescent="0.25">
      <c r="A641">
        <v>3235055</v>
      </c>
      <c r="B641" s="1">
        <v>44399</v>
      </c>
      <c r="C641">
        <f>VLOOKUP(B641,wk_no!$A$1:$B$62,2,0)</f>
        <v>4</v>
      </c>
    </row>
    <row r="642" spans="1:3" x14ac:dyDescent="0.25">
      <c r="A642">
        <v>3235574</v>
      </c>
      <c r="B642" s="1">
        <v>44399</v>
      </c>
      <c r="C642">
        <f>VLOOKUP(B642,wk_no!$A$1:$B$62,2,0)</f>
        <v>4</v>
      </c>
    </row>
    <row r="643" spans="1:3" x14ac:dyDescent="0.25">
      <c r="A643">
        <v>3235056</v>
      </c>
      <c r="B643" s="1">
        <v>44399</v>
      </c>
      <c r="C643">
        <f>VLOOKUP(B643,wk_no!$A$1:$B$62,2,0)</f>
        <v>4</v>
      </c>
    </row>
    <row r="644" spans="1:3" x14ac:dyDescent="0.25">
      <c r="A644">
        <v>3235163</v>
      </c>
      <c r="B644" s="1">
        <v>44399</v>
      </c>
      <c r="C644">
        <f>VLOOKUP(B644,wk_no!$A$1:$B$62,2,0)</f>
        <v>4</v>
      </c>
    </row>
    <row r="645" spans="1:3" x14ac:dyDescent="0.25">
      <c r="A645">
        <v>3235246</v>
      </c>
      <c r="B645" s="1">
        <v>44399</v>
      </c>
      <c r="C645">
        <f>VLOOKUP(B645,wk_no!$A$1:$B$62,2,0)</f>
        <v>4</v>
      </c>
    </row>
    <row r="646" spans="1:3" x14ac:dyDescent="0.25">
      <c r="A646">
        <v>3235681</v>
      </c>
      <c r="B646" s="1">
        <v>44399</v>
      </c>
      <c r="C646">
        <f>VLOOKUP(B646,wk_no!$A$1:$B$62,2,0)</f>
        <v>4</v>
      </c>
    </row>
    <row r="647" spans="1:3" x14ac:dyDescent="0.25">
      <c r="A647">
        <v>3234602</v>
      </c>
      <c r="B647" s="1">
        <v>44399</v>
      </c>
      <c r="C647">
        <f>VLOOKUP(B647,wk_no!$A$1:$B$62,2,0)</f>
        <v>4</v>
      </c>
    </row>
    <row r="648" spans="1:3" x14ac:dyDescent="0.25">
      <c r="A648">
        <v>3234546</v>
      </c>
      <c r="B648" s="1">
        <v>44399</v>
      </c>
      <c r="C648">
        <f>VLOOKUP(B648,wk_no!$A$1:$B$62,2,0)</f>
        <v>4</v>
      </c>
    </row>
    <row r="649" spans="1:3" x14ac:dyDescent="0.25">
      <c r="A649">
        <v>3235369</v>
      </c>
      <c r="B649" s="1">
        <v>44399</v>
      </c>
      <c r="C649">
        <f>VLOOKUP(B649,wk_no!$A$1:$B$62,2,0)</f>
        <v>4</v>
      </c>
    </row>
    <row r="650" spans="1:3" x14ac:dyDescent="0.25">
      <c r="A650">
        <v>3235609</v>
      </c>
      <c r="B650" s="1">
        <v>44399</v>
      </c>
      <c r="C650">
        <f>VLOOKUP(B650,wk_no!$A$1:$B$62,2,0)</f>
        <v>4</v>
      </c>
    </row>
    <row r="651" spans="1:3" x14ac:dyDescent="0.25">
      <c r="A651">
        <v>3235100</v>
      </c>
      <c r="B651" s="1">
        <v>44399</v>
      </c>
      <c r="C651">
        <f>VLOOKUP(B651,wk_no!$A$1:$B$62,2,0)</f>
        <v>4</v>
      </c>
    </row>
    <row r="652" spans="1:3" x14ac:dyDescent="0.25">
      <c r="A652">
        <v>3234951</v>
      </c>
      <c r="B652" s="1">
        <v>44399</v>
      </c>
      <c r="C652">
        <f>VLOOKUP(B652,wk_no!$A$1:$B$62,2,0)</f>
        <v>4</v>
      </c>
    </row>
    <row r="653" spans="1:3" x14ac:dyDescent="0.25">
      <c r="A653">
        <v>3234768</v>
      </c>
      <c r="B653" s="1">
        <v>44399</v>
      </c>
      <c r="C653">
        <f>VLOOKUP(B653,wk_no!$A$1:$B$62,2,0)</f>
        <v>4</v>
      </c>
    </row>
    <row r="654" spans="1:3" x14ac:dyDescent="0.25">
      <c r="A654">
        <v>3235422</v>
      </c>
      <c r="B654" s="1">
        <v>44399</v>
      </c>
      <c r="C654">
        <f>VLOOKUP(B654,wk_no!$A$1:$B$62,2,0)</f>
        <v>4</v>
      </c>
    </row>
    <row r="655" spans="1:3" x14ac:dyDescent="0.25">
      <c r="A655">
        <v>3235415</v>
      </c>
      <c r="B655" s="1">
        <v>44399</v>
      </c>
      <c r="C655">
        <f>VLOOKUP(B655,wk_no!$A$1:$B$62,2,0)</f>
        <v>4</v>
      </c>
    </row>
    <row r="656" spans="1:3" x14ac:dyDescent="0.25">
      <c r="A656">
        <v>3235360</v>
      </c>
      <c r="B656" s="1">
        <v>44399</v>
      </c>
      <c r="C656">
        <f>VLOOKUP(B656,wk_no!$A$1:$B$62,2,0)</f>
        <v>4</v>
      </c>
    </row>
    <row r="657" spans="1:3" x14ac:dyDescent="0.25">
      <c r="A657">
        <v>3235593</v>
      </c>
      <c r="B657" s="1">
        <v>44399</v>
      </c>
      <c r="C657">
        <f>VLOOKUP(B657,wk_no!$A$1:$B$62,2,0)</f>
        <v>4</v>
      </c>
    </row>
    <row r="658" spans="1:3" x14ac:dyDescent="0.25">
      <c r="A658">
        <v>3234631</v>
      </c>
      <c r="B658" s="1">
        <v>44399</v>
      </c>
      <c r="C658">
        <f>VLOOKUP(B658,wk_no!$A$1:$B$62,2,0)</f>
        <v>4</v>
      </c>
    </row>
    <row r="659" spans="1:3" x14ac:dyDescent="0.25">
      <c r="A659">
        <v>3234631</v>
      </c>
      <c r="B659" s="1">
        <v>44399</v>
      </c>
      <c r="C659">
        <f>VLOOKUP(B659,wk_no!$A$1:$B$62,2,0)</f>
        <v>4</v>
      </c>
    </row>
    <row r="660" spans="1:3" x14ac:dyDescent="0.25">
      <c r="A660">
        <v>3234768</v>
      </c>
      <c r="B660" s="1">
        <v>44399</v>
      </c>
      <c r="C660">
        <f>VLOOKUP(B660,wk_no!$A$1:$B$62,2,0)</f>
        <v>4</v>
      </c>
    </row>
    <row r="661" spans="1:3" x14ac:dyDescent="0.25">
      <c r="A661">
        <v>3235422</v>
      </c>
      <c r="B661" s="1">
        <v>44399</v>
      </c>
      <c r="C661">
        <f>VLOOKUP(B661,wk_no!$A$1:$B$62,2,0)</f>
        <v>4</v>
      </c>
    </row>
    <row r="662" spans="1:3" x14ac:dyDescent="0.25">
      <c r="A662">
        <v>3235415</v>
      </c>
      <c r="B662" s="1">
        <v>44399</v>
      </c>
      <c r="C662">
        <f>VLOOKUP(B662,wk_no!$A$1:$B$62,2,0)</f>
        <v>4</v>
      </c>
    </row>
    <row r="663" spans="1:3" x14ac:dyDescent="0.25">
      <c r="A663">
        <v>3235360</v>
      </c>
      <c r="B663" s="1">
        <v>44399</v>
      </c>
      <c r="C663">
        <f>VLOOKUP(B663,wk_no!$A$1:$B$62,2,0)</f>
        <v>4</v>
      </c>
    </row>
    <row r="664" spans="1:3" x14ac:dyDescent="0.25">
      <c r="A664">
        <v>3235593</v>
      </c>
      <c r="B664" s="1">
        <v>44399</v>
      </c>
      <c r="C664">
        <f>VLOOKUP(B664,wk_no!$A$1:$B$62,2,0)</f>
        <v>4</v>
      </c>
    </row>
    <row r="665" spans="1:3" x14ac:dyDescent="0.25">
      <c r="A665">
        <v>3234631</v>
      </c>
      <c r="B665" s="1">
        <v>44399</v>
      </c>
      <c r="C665">
        <f>VLOOKUP(B665,wk_no!$A$1:$B$62,2,0)</f>
        <v>4</v>
      </c>
    </row>
    <row r="666" spans="1:3" x14ac:dyDescent="0.25">
      <c r="A666">
        <v>3234631</v>
      </c>
      <c r="B666" s="1">
        <v>44399</v>
      </c>
      <c r="C666">
        <f>VLOOKUP(B666,wk_no!$A$1:$B$62,2,0)</f>
        <v>4</v>
      </c>
    </row>
    <row r="667" spans="1:3" x14ac:dyDescent="0.25">
      <c r="A667">
        <v>3235231</v>
      </c>
      <c r="B667" s="1">
        <v>44399</v>
      </c>
      <c r="C667">
        <f>VLOOKUP(B667,wk_no!$A$1:$B$62,2,0)</f>
        <v>4</v>
      </c>
    </row>
    <row r="668" spans="1:3" x14ac:dyDescent="0.25">
      <c r="A668">
        <v>3234663</v>
      </c>
      <c r="B668" s="1">
        <v>44400</v>
      </c>
      <c r="C668">
        <f>VLOOKUP(B668,wk_no!$A$1:$B$62,2,0)</f>
        <v>4</v>
      </c>
    </row>
    <row r="669" spans="1:3" x14ac:dyDescent="0.25">
      <c r="A669">
        <v>3235204</v>
      </c>
      <c r="B669" s="1">
        <v>44400</v>
      </c>
      <c r="C669">
        <f>VLOOKUP(B669,wk_no!$A$1:$B$62,2,0)</f>
        <v>4</v>
      </c>
    </row>
    <row r="670" spans="1:3" x14ac:dyDescent="0.25">
      <c r="A670">
        <v>3235199</v>
      </c>
      <c r="B670" s="1">
        <v>44400</v>
      </c>
      <c r="C670">
        <f>VLOOKUP(B670,wk_no!$A$1:$B$62,2,0)</f>
        <v>4</v>
      </c>
    </row>
    <row r="671" spans="1:3" x14ac:dyDescent="0.25">
      <c r="A671">
        <v>3234970</v>
      </c>
      <c r="B671" s="1">
        <v>44400</v>
      </c>
      <c r="C671">
        <f>VLOOKUP(B671,wk_no!$A$1:$B$62,2,0)</f>
        <v>4</v>
      </c>
    </row>
    <row r="672" spans="1:3" x14ac:dyDescent="0.25">
      <c r="A672">
        <v>3235721</v>
      </c>
      <c r="B672" s="1">
        <v>44400</v>
      </c>
      <c r="C672">
        <f>VLOOKUP(B672,wk_no!$A$1:$B$62,2,0)</f>
        <v>4</v>
      </c>
    </row>
    <row r="673" spans="1:3" x14ac:dyDescent="0.25">
      <c r="A673">
        <v>3235289</v>
      </c>
      <c r="B673" s="1">
        <v>44400</v>
      </c>
      <c r="C673">
        <f>VLOOKUP(B673,wk_no!$A$1:$B$62,2,0)</f>
        <v>4</v>
      </c>
    </row>
    <row r="674" spans="1:3" x14ac:dyDescent="0.25">
      <c r="A674">
        <v>3235322</v>
      </c>
      <c r="B674" s="1">
        <v>44400</v>
      </c>
      <c r="C674">
        <f>VLOOKUP(B674,wk_no!$A$1:$B$62,2,0)</f>
        <v>4</v>
      </c>
    </row>
    <row r="675" spans="1:3" x14ac:dyDescent="0.25">
      <c r="A675">
        <v>3234705</v>
      </c>
      <c r="B675" s="1">
        <v>44400</v>
      </c>
      <c r="C675">
        <f>VLOOKUP(B675,wk_no!$A$1:$B$62,2,0)</f>
        <v>4</v>
      </c>
    </row>
    <row r="676" spans="1:3" x14ac:dyDescent="0.25">
      <c r="A676">
        <v>3235094</v>
      </c>
      <c r="B676" s="1">
        <v>44400</v>
      </c>
      <c r="C676">
        <f>VLOOKUP(B676,wk_no!$A$1:$B$62,2,0)</f>
        <v>4</v>
      </c>
    </row>
    <row r="677" spans="1:3" x14ac:dyDescent="0.25">
      <c r="A677">
        <v>3234707</v>
      </c>
      <c r="B677" s="1">
        <v>44400</v>
      </c>
      <c r="C677">
        <f>VLOOKUP(B677,wk_no!$A$1:$B$62,2,0)</f>
        <v>4</v>
      </c>
    </row>
    <row r="678" spans="1:3" x14ac:dyDescent="0.25">
      <c r="A678">
        <v>3234790</v>
      </c>
      <c r="B678" s="1">
        <v>44400</v>
      </c>
      <c r="C678">
        <f>VLOOKUP(B678,wk_no!$A$1:$B$62,2,0)</f>
        <v>4</v>
      </c>
    </row>
    <row r="679" spans="1:3" x14ac:dyDescent="0.25">
      <c r="A679">
        <v>3235286</v>
      </c>
      <c r="B679" s="1">
        <v>44400</v>
      </c>
      <c r="C679">
        <f>VLOOKUP(B679,wk_no!$A$1:$B$62,2,0)</f>
        <v>4</v>
      </c>
    </row>
    <row r="680" spans="1:3" x14ac:dyDescent="0.25">
      <c r="A680">
        <v>3234545</v>
      </c>
      <c r="B680" s="1">
        <v>44400</v>
      </c>
      <c r="C680">
        <f>VLOOKUP(B680,wk_no!$A$1:$B$62,2,0)</f>
        <v>4</v>
      </c>
    </row>
    <row r="681" spans="1:3" x14ac:dyDescent="0.25">
      <c r="A681">
        <v>3234974</v>
      </c>
      <c r="B681" s="1">
        <v>44400</v>
      </c>
      <c r="C681">
        <f>VLOOKUP(B681,wk_no!$A$1:$B$62,2,0)</f>
        <v>4</v>
      </c>
    </row>
    <row r="682" spans="1:3" x14ac:dyDescent="0.25">
      <c r="A682">
        <v>3235631</v>
      </c>
      <c r="B682" s="1">
        <v>44400</v>
      </c>
      <c r="C682">
        <f>VLOOKUP(B682,wk_no!$A$1:$B$62,2,0)</f>
        <v>4</v>
      </c>
    </row>
    <row r="683" spans="1:3" x14ac:dyDescent="0.25">
      <c r="A683">
        <v>3234963</v>
      </c>
      <c r="B683" s="1">
        <v>44400</v>
      </c>
      <c r="C683">
        <f>VLOOKUP(B683,wk_no!$A$1:$B$62,2,0)</f>
        <v>4</v>
      </c>
    </row>
    <row r="684" spans="1:3" x14ac:dyDescent="0.25">
      <c r="A684">
        <v>3234870</v>
      </c>
      <c r="B684" s="1">
        <v>44400</v>
      </c>
      <c r="C684">
        <f>VLOOKUP(B684,wk_no!$A$1:$B$62,2,0)</f>
        <v>4</v>
      </c>
    </row>
    <row r="685" spans="1:3" x14ac:dyDescent="0.25">
      <c r="A685">
        <v>3234870</v>
      </c>
      <c r="B685" s="1">
        <v>44400</v>
      </c>
      <c r="C685">
        <f>VLOOKUP(B685,wk_no!$A$1:$B$62,2,0)</f>
        <v>4</v>
      </c>
    </row>
    <row r="686" spans="1:3" x14ac:dyDescent="0.25">
      <c r="A686">
        <v>3234545</v>
      </c>
      <c r="B686" s="1">
        <v>44400</v>
      </c>
      <c r="C686">
        <f>VLOOKUP(B686,wk_no!$A$1:$B$62,2,0)</f>
        <v>4</v>
      </c>
    </row>
    <row r="687" spans="1:3" x14ac:dyDescent="0.25">
      <c r="A687">
        <v>3234974</v>
      </c>
      <c r="B687" s="1">
        <v>44400</v>
      </c>
      <c r="C687">
        <f>VLOOKUP(B687,wk_no!$A$1:$B$62,2,0)</f>
        <v>4</v>
      </c>
    </row>
    <row r="688" spans="1:3" x14ac:dyDescent="0.25">
      <c r="A688">
        <v>3235631</v>
      </c>
      <c r="B688" s="1">
        <v>44400</v>
      </c>
      <c r="C688">
        <f>VLOOKUP(B688,wk_no!$A$1:$B$62,2,0)</f>
        <v>4</v>
      </c>
    </row>
    <row r="689" spans="1:3" x14ac:dyDescent="0.25">
      <c r="A689">
        <v>3234963</v>
      </c>
      <c r="B689" s="1">
        <v>44400</v>
      </c>
      <c r="C689">
        <f>VLOOKUP(B689,wk_no!$A$1:$B$62,2,0)</f>
        <v>4</v>
      </c>
    </row>
    <row r="690" spans="1:3" x14ac:dyDescent="0.25">
      <c r="A690">
        <v>3234870</v>
      </c>
      <c r="B690" s="1">
        <v>44400</v>
      </c>
      <c r="C690">
        <f>VLOOKUP(B690,wk_no!$A$1:$B$62,2,0)</f>
        <v>4</v>
      </c>
    </row>
    <row r="691" spans="1:3" x14ac:dyDescent="0.25">
      <c r="A691">
        <v>3234870</v>
      </c>
      <c r="B691" s="1">
        <v>44400</v>
      </c>
      <c r="C691">
        <f>VLOOKUP(B691,wk_no!$A$1:$B$62,2,0)</f>
        <v>4</v>
      </c>
    </row>
    <row r="692" spans="1:3" x14ac:dyDescent="0.25">
      <c r="A692">
        <v>3235601</v>
      </c>
      <c r="B692" s="1">
        <v>44400</v>
      </c>
      <c r="C692">
        <f>VLOOKUP(B692,wk_no!$A$1:$B$62,2,0)</f>
        <v>4</v>
      </c>
    </row>
    <row r="693" spans="1:3" x14ac:dyDescent="0.25">
      <c r="A693">
        <v>3235365</v>
      </c>
      <c r="B693" s="1">
        <v>44400</v>
      </c>
      <c r="C693">
        <f>VLOOKUP(B693,wk_no!$A$1:$B$62,2,0)</f>
        <v>4</v>
      </c>
    </row>
    <row r="694" spans="1:3" x14ac:dyDescent="0.25">
      <c r="A694">
        <v>3235280</v>
      </c>
      <c r="B694" s="1">
        <v>44400</v>
      </c>
      <c r="C694">
        <f>VLOOKUP(B694,wk_no!$A$1:$B$62,2,0)</f>
        <v>4</v>
      </c>
    </row>
    <row r="695" spans="1:3" x14ac:dyDescent="0.25">
      <c r="A695">
        <v>3235199</v>
      </c>
      <c r="B695" s="1">
        <v>44400</v>
      </c>
      <c r="C695">
        <f>VLOOKUP(B695,wk_no!$A$1:$B$62,2,0)</f>
        <v>4</v>
      </c>
    </row>
    <row r="696" spans="1:3" x14ac:dyDescent="0.25">
      <c r="A696">
        <v>3235120</v>
      </c>
      <c r="B696" s="1">
        <v>44401</v>
      </c>
      <c r="C696">
        <f>VLOOKUP(B696,wk_no!$A$1:$B$62,2,0)</f>
        <v>4</v>
      </c>
    </row>
    <row r="697" spans="1:3" x14ac:dyDescent="0.25">
      <c r="A697">
        <v>3235625</v>
      </c>
      <c r="B697" s="1">
        <v>44401</v>
      </c>
      <c r="C697">
        <f>VLOOKUP(B697,wk_no!$A$1:$B$62,2,0)</f>
        <v>4</v>
      </c>
    </row>
    <row r="698" spans="1:3" x14ac:dyDescent="0.25">
      <c r="A698">
        <v>3235488</v>
      </c>
      <c r="B698" s="1">
        <v>44401</v>
      </c>
      <c r="C698">
        <f>VLOOKUP(B698,wk_no!$A$1:$B$62,2,0)</f>
        <v>4</v>
      </c>
    </row>
    <row r="699" spans="1:3" x14ac:dyDescent="0.25">
      <c r="A699">
        <v>3235288</v>
      </c>
      <c r="B699" s="1">
        <v>44401</v>
      </c>
      <c r="C699">
        <f>VLOOKUP(B699,wk_no!$A$1:$B$62,2,0)</f>
        <v>4</v>
      </c>
    </row>
    <row r="700" spans="1:3" x14ac:dyDescent="0.25">
      <c r="A700">
        <v>3234797</v>
      </c>
      <c r="B700" s="1">
        <v>44401</v>
      </c>
      <c r="C700">
        <f>VLOOKUP(B700,wk_no!$A$1:$B$62,2,0)</f>
        <v>4</v>
      </c>
    </row>
    <row r="701" spans="1:3" x14ac:dyDescent="0.25">
      <c r="A701">
        <v>3235732</v>
      </c>
      <c r="B701" s="1">
        <v>44401</v>
      </c>
      <c r="C701">
        <f>VLOOKUP(B701,wk_no!$A$1:$B$62,2,0)</f>
        <v>4</v>
      </c>
    </row>
    <row r="702" spans="1:3" x14ac:dyDescent="0.25">
      <c r="A702">
        <v>3235437</v>
      </c>
      <c r="B702" s="1">
        <v>44401</v>
      </c>
      <c r="C702">
        <f>VLOOKUP(B702,wk_no!$A$1:$B$62,2,0)</f>
        <v>4</v>
      </c>
    </row>
    <row r="703" spans="1:3" x14ac:dyDescent="0.25">
      <c r="A703">
        <v>3234989</v>
      </c>
      <c r="B703" s="1">
        <v>44401</v>
      </c>
      <c r="C703">
        <f>VLOOKUP(B703,wk_no!$A$1:$B$62,2,0)</f>
        <v>4</v>
      </c>
    </row>
    <row r="704" spans="1:3" x14ac:dyDescent="0.25">
      <c r="A704">
        <v>3235036</v>
      </c>
      <c r="B704" s="1">
        <v>44401</v>
      </c>
      <c r="C704">
        <f>VLOOKUP(B704,wk_no!$A$1:$B$62,2,0)</f>
        <v>4</v>
      </c>
    </row>
    <row r="705" spans="1:3" x14ac:dyDescent="0.25">
      <c r="A705">
        <v>3234851</v>
      </c>
      <c r="B705" s="1">
        <v>44401</v>
      </c>
      <c r="C705">
        <f>VLOOKUP(B705,wk_no!$A$1:$B$62,2,0)</f>
        <v>4</v>
      </c>
    </row>
    <row r="706" spans="1:3" x14ac:dyDescent="0.25">
      <c r="A706">
        <v>3234712</v>
      </c>
      <c r="B706" s="1">
        <v>44401</v>
      </c>
      <c r="C706">
        <f>VLOOKUP(B706,wk_no!$A$1:$B$62,2,0)</f>
        <v>4</v>
      </c>
    </row>
    <row r="707" spans="1:3" x14ac:dyDescent="0.25">
      <c r="A707">
        <v>3235618</v>
      </c>
      <c r="B707" s="1">
        <v>44401</v>
      </c>
      <c r="C707">
        <f>VLOOKUP(B707,wk_no!$A$1:$B$62,2,0)</f>
        <v>4</v>
      </c>
    </row>
    <row r="708" spans="1:3" x14ac:dyDescent="0.25">
      <c r="A708">
        <v>3235638</v>
      </c>
      <c r="B708" s="1">
        <v>44401</v>
      </c>
      <c r="C708">
        <f>VLOOKUP(B708,wk_no!$A$1:$B$62,2,0)</f>
        <v>4</v>
      </c>
    </row>
    <row r="709" spans="1:3" x14ac:dyDescent="0.25">
      <c r="A709">
        <v>3235613</v>
      </c>
      <c r="B709" s="1">
        <v>44401</v>
      </c>
      <c r="C709">
        <f>VLOOKUP(B709,wk_no!$A$1:$B$62,2,0)</f>
        <v>4</v>
      </c>
    </row>
    <row r="710" spans="1:3" x14ac:dyDescent="0.25">
      <c r="A710">
        <v>3234796</v>
      </c>
      <c r="B710" s="1">
        <v>44401</v>
      </c>
      <c r="C710">
        <f>VLOOKUP(B710,wk_no!$A$1:$B$62,2,0)</f>
        <v>4</v>
      </c>
    </row>
    <row r="711" spans="1:3" x14ac:dyDescent="0.25">
      <c r="A711">
        <v>3234670</v>
      </c>
      <c r="B711" s="1">
        <v>44401</v>
      </c>
      <c r="C711">
        <f>VLOOKUP(B711,wk_no!$A$1:$B$62,2,0)</f>
        <v>4</v>
      </c>
    </row>
    <row r="712" spans="1:3" x14ac:dyDescent="0.25">
      <c r="A712">
        <v>3235436</v>
      </c>
      <c r="B712" s="1">
        <v>44401</v>
      </c>
      <c r="C712">
        <f>VLOOKUP(B712,wk_no!$A$1:$B$62,2,0)</f>
        <v>4</v>
      </c>
    </row>
    <row r="713" spans="1:3" x14ac:dyDescent="0.25">
      <c r="A713">
        <v>3234908</v>
      </c>
      <c r="B713" s="1">
        <v>44401</v>
      </c>
      <c r="C713">
        <f>VLOOKUP(B713,wk_no!$A$1:$B$62,2,0)</f>
        <v>4</v>
      </c>
    </row>
    <row r="714" spans="1:3" x14ac:dyDescent="0.25">
      <c r="A714">
        <v>3234996</v>
      </c>
      <c r="B714" s="1">
        <v>44401</v>
      </c>
      <c r="C714">
        <f>VLOOKUP(B714,wk_no!$A$1:$B$62,2,0)</f>
        <v>4</v>
      </c>
    </row>
    <row r="715" spans="1:3" x14ac:dyDescent="0.25">
      <c r="A715">
        <v>3234879</v>
      </c>
      <c r="B715" s="1">
        <v>44401</v>
      </c>
      <c r="C715">
        <f>VLOOKUP(B715,wk_no!$A$1:$B$62,2,0)</f>
        <v>4</v>
      </c>
    </row>
    <row r="716" spans="1:3" x14ac:dyDescent="0.25">
      <c r="A716">
        <v>3235495</v>
      </c>
      <c r="B716" s="1">
        <v>44401</v>
      </c>
      <c r="C716">
        <f>VLOOKUP(B716,wk_no!$A$1:$B$62,2,0)</f>
        <v>4</v>
      </c>
    </row>
    <row r="717" spans="1:3" x14ac:dyDescent="0.25">
      <c r="A717">
        <v>3234998</v>
      </c>
      <c r="B717" s="1">
        <v>44401</v>
      </c>
      <c r="C717">
        <f>VLOOKUP(B717,wk_no!$A$1:$B$62,2,0)</f>
        <v>4</v>
      </c>
    </row>
    <row r="718" spans="1:3" x14ac:dyDescent="0.25">
      <c r="A718">
        <v>3235141</v>
      </c>
      <c r="B718" s="1">
        <v>44401</v>
      </c>
      <c r="C718">
        <f>VLOOKUP(B718,wk_no!$A$1:$B$62,2,0)</f>
        <v>4</v>
      </c>
    </row>
    <row r="719" spans="1:3" x14ac:dyDescent="0.25">
      <c r="A719">
        <v>3235082</v>
      </c>
      <c r="B719" s="1">
        <v>44401</v>
      </c>
      <c r="C719">
        <f>VLOOKUP(B719,wk_no!$A$1:$B$62,2,0)</f>
        <v>4</v>
      </c>
    </row>
    <row r="720" spans="1:3" x14ac:dyDescent="0.25">
      <c r="A720">
        <v>3234773</v>
      </c>
      <c r="B720" s="1">
        <v>44401</v>
      </c>
      <c r="C720">
        <f>VLOOKUP(B720,wk_no!$A$1:$B$62,2,0)</f>
        <v>4</v>
      </c>
    </row>
    <row r="721" spans="1:3" x14ac:dyDescent="0.25">
      <c r="A721">
        <v>3235082</v>
      </c>
      <c r="B721" s="1">
        <v>44401</v>
      </c>
      <c r="C721">
        <f>VLOOKUP(B721,wk_no!$A$1:$B$62,2,0)</f>
        <v>4</v>
      </c>
    </row>
    <row r="722" spans="1:3" x14ac:dyDescent="0.25">
      <c r="A722">
        <v>3234773</v>
      </c>
      <c r="B722" s="1">
        <v>44401</v>
      </c>
      <c r="C722">
        <f>VLOOKUP(B722,wk_no!$A$1:$B$62,2,0)</f>
        <v>4</v>
      </c>
    </row>
    <row r="723" spans="1:3" x14ac:dyDescent="0.25">
      <c r="A723">
        <v>3235407</v>
      </c>
      <c r="B723" s="1">
        <v>44401</v>
      </c>
      <c r="C723">
        <f>VLOOKUP(B723,wk_no!$A$1:$B$62,2,0)</f>
        <v>4</v>
      </c>
    </row>
    <row r="724" spans="1:3" x14ac:dyDescent="0.25">
      <c r="A724">
        <v>3234797</v>
      </c>
      <c r="B724" s="1">
        <v>44401</v>
      </c>
      <c r="C724">
        <f>VLOOKUP(B724,wk_no!$A$1:$B$62,2,0)</f>
        <v>4</v>
      </c>
    </row>
    <row r="725" spans="1:3" x14ac:dyDescent="0.25">
      <c r="A725">
        <v>3235709</v>
      </c>
      <c r="B725" s="1">
        <v>44401</v>
      </c>
      <c r="C725">
        <f>VLOOKUP(B725,wk_no!$A$1:$B$62,2,0)</f>
        <v>4</v>
      </c>
    </row>
    <row r="726" spans="1:3" x14ac:dyDescent="0.25">
      <c r="A726">
        <v>3235086</v>
      </c>
      <c r="B726" s="1">
        <v>44401</v>
      </c>
      <c r="C726">
        <f>VLOOKUP(B726,wk_no!$A$1:$B$62,2,0)</f>
        <v>4</v>
      </c>
    </row>
    <row r="727" spans="1:3" x14ac:dyDescent="0.25">
      <c r="A727">
        <v>3235183</v>
      </c>
      <c r="B727" s="1">
        <v>44401</v>
      </c>
      <c r="C727">
        <f>VLOOKUP(B727,wk_no!$A$1:$B$62,2,0)</f>
        <v>4</v>
      </c>
    </row>
    <row r="728" spans="1:3" x14ac:dyDescent="0.25">
      <c r="A728">
        <v>3234864</v>
      </c>
      <c r="B728" s="1">
        <v>44401</v>
      </c>
      <c r="C728">
        <f>VLOOKUP(B728,wk_no!$A$1:$B$62,2,0)</f>
        <v>4</v>
      </c>
    </row>
    <row r="729" spans="1:3" x14ac:dyDescent="0.25">
      <c r="A729">
        <v>3234592</v>
      </c>
      <c r="B729" s="1">
        <v>44402</v>
      </c>
      <c r="C729">
        <f>VLOOKUP(B729,wk_no!$A$1:$B$62,2,0)</f>
        <v>4</v>
      </c>
    </row>
    <row r="730" spans="1:3" x14ac:dyDescent="0.25">
      <c r="A730">
        <v>3234632</v>
      </c>
      <c r="B730" s="1">
        <v>44402</v>
      </c>
      <c r="C730">
        <f>VLOOKUP(B730,wk_no!$A$1:$B$62,2,0)</f>
        <v>4</v>
      </c>
    </row>
    <row r="731" spans="1:3" x14ac:dyDescent="0.25">
      <c r="A731">
        <v>3234935</v>
      </c>
      <c r="B731" s="1">
        <v>44402</v>
      </c>
      <c r="C731">
        <f>VLOOKUP(B731,wk_no!$A$1:$B$62,2,0)</f>
        <v>4</v>
      </c>
    </row>
    <row r="732" spans="1:3" x14ac:dyDescent="0.25">
      <c r="A732">
        <v>3234743</v>
      </c>
      <c r="B732" s="1">
        <v>44402</v>
      </c>
      <c r="C732">
        <f>VLOOKUP(B732,wk_no!$A$1:$B$62,2,0)</f>
        <v>4</v>
      </c>
    </row>
    <row r="733" spans="1:3" x14ac:dyDescent="0.25">
      <c r="A733">
        <v>3234589</v>
      </c>
      <c r="B733" s="1">
        <v>44402</v>
      </c>
      <c r="C733">
        <f>VLOOKUP(B733,wk_no!$A$1:$B$62,2,0)</f>
        <v>4</v>
      </c>
    </row>
    <row r="734" spans="1:3" x14ac:dyDescent="0.25">
      <c r="A734">
        <v>3234854</v>
      </c>
      <c r="B734" s="1">
        <v>44402</v>
      </c>
      <c r="C734">
        <f>VLOOKUP(B734,wk_no!$A$1:$B$62,2,0)</f>
        <v>4</v>
      </c>
    </row>
    <row r="735" spans="1:3" x14ac:dyDescent="0.25">
      <c r="A735">
        <v>3234949</v>
      </c>
      <c r="B735" s="1">
        <v>44402</v>
      </c>
      <c r="C735">
        <f>VLOOKUP(B735,wk_no!$A$1:$B$62,2,0)</f>
        <v>4</v>
      </c>
    </row>
    <row r="736" spans="1:3" x14ac:dyDescent="0.25">
      <c r="A736">
        <v>3235610</v>
      </c>
      <c r="B736" s="1">
        <v>44402</v>
      </c>
      <c r="C736">
        <f>VLOOKUP(B736,wk_no!$A$1:$B$62,2,0)</f>
        <v>4</v>
      </c>
    </row>
    <row r="737" spans="1:3" x14ac:dyDescent="0.25">
      <c r="A737">
        <v>3234608</v>
      </c>
      <c r="B737" s="1">
        <v>44402</v>
      </c>
      <c r="C737">
        <f>VLOOKUP(B737,wk_no!$A$1:$B$62,2,0)</f>
        <v>4</v>
      </c>
    </row>
    <row r="738" spans="1:3" x14ac:dyDescent="0.25">
      <c r="A738">
        <v>3235080</v>
      </c>
      <c r="B738" s="1">
        <v>44402</v>
      </c>
      <c r="C738">
        <f>VLOOKUP(B738,wk_no!$A$1:$B$62,2,0)</f>
        <v>4</v>
      </c>
    </row>
    <row r="739" spans="1:3" x14ac:dyDescent="0.25">
      <c r="A739">
        <v>3235442</v>
      </c>
      <c r="B739" s="1">
        <v>44402</v>
      </c>
      <c r="C739">
        <f>VLOOKUP(B739,wk_no!$A$1:$B$62,2,0)</f>
        <v>4</v>
      </c>
    </row>
    <row r="740" spans="1:3" x14ac:dyDescent="0.25">
      <c r="A740">
        <v>3234938</v>
      </c>
      <c r="B740" s="1">
        <v>44402</v>
      </c>
      <c r="C740">
        <f>VLOOKUP(B740,wk_no!$A$1:$B$62,2,0)</f>
        <v>4</v>
      </c>
    </row>
    <row r="741" spans="1:3" x14ac:dyDescent="0.25">
      <c r="A741">
        <v>3235051</v>
      </c>
      <c r="B741" s="1">
        <v>44402</v>
      </c>
      <c r="C741">
        <f>VLOOKUP(B741,wk_no!$A$1:$B$62,2,0)</f>
        <v>4</v>
      </c>
    </row>
    <row r="742" spans="1:3" x14ac:dyDescent="0.25">
      <c r="A742">
        <v>3234692</v>
      </c>
      <c r="B742" s="1">
        <v>44402</v>
      </c>
      <c r="C742">
        <f>VLOOKUP(B742,wk_no!$A$1:$B$62,2,0)</f>
        <v>4</v>
      </c>
    </row>
    <row r="743" spans="1:3" x14ac:dyDescent="0.25">
      <c r="A743">
        <v>3235330</v>
      </c>
      <c r="B743" s="1">
        <v>44402</v>
      </c>
      <c r="C743">
        <f>VLOOKUP(B743,wk_no!$A$1:$B$62,2,0)</f>
        <v>4</v>
      </c>
    </row>
    <row r="744" spans="1:3" x14ac:dyDescent="0.25">
      <c r="A744">
        <v>3235283</v>
      </c>
      <c r="B744" s="1">
        <v>44402</v>
      </c>
      <c r="C744">
        <f>VLOOKUP(B744,wk_no!$A$1:$B$62,2,0)</f>
        <v>4</v>
      </c>
    </row>
    <row r="745" spans="1:3" x14ac:dyDescent="0.25">
      <c r="A745">
        <v>3234825</v>
      </c>
      <c r="B745" s="1">
        <v>44402</v>
      </c>
      <c r="C745">
        <f>VLOOKUP(B745,wk_no!$A$1:$B$62,2,0)</f>
        <v>4</v>
      </c>
    </row>
    <row r="746" spans="1:3" x14ac:dyDescent="0.25">
      <c r="A746">
        <v>3234664</v>
      </c>
      <c r="B746" s="1">
        <v>44402</v>
      </c>
      <c r="C746">
        <f>VLOOKUP(B746,wk_no!$A$1:$B$62,2,0)</f>
        <v>4</v>
      </c>
    </row>
    <row r="747" spans="1:3" x14ac:dyDescent="0.25">
      <c r="A747">
        <v>3235093</v>
      </c>
      <c r="B747" s="1">
        <v>44402</v>
      </c>
      <c r="C747">
        <f>VLOOKUP(B747,wk_no!$A$1:$B$62,2,0)</f>
        <v>4</v>
      </c>
    </row>
    <row r="748" spans="1:3" x14ac:dyDescent="0.25">
      <c r="A748">
        <v>3235018</v>
      </c>
      <c r="B748" s="1">
        <v>44402</v>
      </c>
      <c r="C748">
        <f>VLOOKUP(B748,wk_no!$A$1:$B$62,2,0)</f>
        <v>4</v>
      </c>
    </row>
    <row r="749" spans="1:3" x14ac:dyDescent="0.25">
      <c r="A749">
        <v>3235497</v>
      </c>
      <c r="B749" s="1">
        <v>44402</v>
      </c>
      <c r="C749">
        <f>VLOOKUP(B749,wk_no!$A$1:$B$62,2,0)</f>
        <v>4</v>
      </c>
    </row>
    <row r="750" spans="1:3" x14ac:dyDescent="0.25">
      <c r="A750">
        <v>3234910</v>
      </c>
      <c r="B750" s="1">
        <v>44402</v>
      </c>
      <c r="C750">
        <f>VLOOKUP(B750,wk_no!$A$1:$B$62,2,0)</f>
        <v>4</v>
      </c>
    </row>
    <row r="751" spans="1:3" x14ac:dyDescent="0.25">
      <c r="A751">
        <v>3234910</v>
      </c>
      <c r="B751" s="1">
        <v>44402</v>
      </c>
      <c r="C751">
        <f>VLOOKUP(B751,wk_no!$A$1:$B$62,2,0)</f>
        <v>4</v>
      </c>
    </row>
    <row r="752" spans="1:3" x14ac:dyDescent="0.25">
      <c r="A752">
        <v>3234825</v>
      </c>
      <c r="B752" s="1">
        <v>44402</v>
      </c>
      <c r="C752">
        <f>VLOOKUP(B752,wk_no!$A$1:$B$62,2,0)</f>
        <v>4</v>
      </c>
    </row>
    <row r="753" spans="1:3" x14ac:dyDescent="0.25">
      <c r="A753">
        <v>3234664</v>
      </c>
      <c r="B753" s="1">
        <v>44402</v>
      </c>
      <c r="C753">
        <f>VLOOKUP(B753,wk_no!$A$1:$B$62,2,0)</f>
        <v>4</v>
      </c>
    </row>
    <row r="754" spans="1:3" x14ac:dyDescent="0.25">
      <c r="A754">
        <v>3235093</v>
      </c>
      <c r="B754" s="1">
        <v>44402</v>
      </c>
      <c r="C754">
        <f>VLOOKUP(B754,wk_no!$A$1:$B$62,2,0)</f>
        <v>4</v>
      </c>
    </row>
    <row r="755" spans="1:3" x14ac:dyDescent="0.25">
      <c r="A755">
        <v>3235018</v>
      </c>
      <c r="B755" s="1">
        <v>44402</v>
      </c>
      <c r="C755">
        <f>VLOOKUP(B755,wk_no!$A$1:$B$62,2,0)</f>
        <v>4</v>
      </c>
    </row>
    <row r="756" spans="1:3" x14ac:dyDescent="0.25">
      <c r="A756">
        <v>3235497</v>
      </c>
      <c r="B756" s="1">
        <v>44402</v>
      </c>
      <c r="C756">
        <f>VLOOKUP(B756,wk_no!$A$1:$B$62,2,0)</f>
        <v>4</v>
      </c>
    </row>
    <row r="757" spans="1:3" x14ac:dyDescent="0.25">
      <c r="A757">
        <v>3234910</v>
      </c>
      <c r="B757" s="1">
        <v>44402</v>
      </c>
      <c r="C757">
        <f>VLOOKUP(B757,wk_no!$A$1:$B$62,2,0)</f>
        <v>4</v>
      </c>
    </row>
    <row r="758" spans="1:3" x14ac:dyDescent="0.25">
      <c r="A758">
        <v>3234910</v>
      </c>
      <c r="B758" s="1">
        <v>44402</v>
      </c>
      <c r="C758">
        <f>VLOOKUP(B758,wk_no!$A$1:$B$62,2,0)</f>
        <v>4</v>
      </c>
    </row>
    <row r="759" spans="1:3" x14ac:dyDescent="0.25">
      <c r="A759">
        <v>3234935</v>
      </c>
      <c r="B759" s="1">
        <v>44402</v>
      </c>
      <c r="C759">
        <f>VLOOKUP(B759,wk_no!$A$1:$B$62,2,0)</f>
        <v>4</v>
      </c>
    </row>
    <row r="760" spans="1:3" x14ac:dyDescent="0.25">
      <c r="A760">
        <v>3234589</v>
      </c>
      <c r="B760" s="1">
        <v>44402</v>
      </c>
      <c r="C760">
        <f>VLOOKUP(B760,wk_no!$A$1:$B$62,2,0)</f>
        <v>4</v>
      </c>
    </row>
    <row r="761" spans="1:3" x14ac:dyDescent="0.25">
      <c r="A761">
        <v>3235601</v>
      </c>
      <c r="B761" s="1">
        <v>44403</v>
      </c>
      <c r="C761">
        <f>VLOOKUP(B761,wk_no!$A$1:$B$62,2,0)</f>
        <v>4</v>
      </c>
    </row>
    <row r="762" spans="1:3" x14ac:dyDescent="0.25">
      <c r="A762">
        <v>3235209</v>
      </c>
      <c r="B762" s="1">
        <v>44403</v>
      </c>
      <c r="C762">
        <f>VLOOKUP(B762,wk_no!$A$1:$B$62,2,0)</f>
        <v>4</v>
      </c>
    </row>
    <row r="763" spans="1:3" x14ac:dyDescent="0.25">
      <c r="A763">
        <v>3234716</v>
      </c>
      <c r="B763" s="1">
        <v>44403</v>
      </c>
      <c r="C763">
        <f>VLOOKUP(B763,wk_no!$A$1:$B$62,2,0)</f>
        <v>4</v>
      </c>
    </row>
    <row r="764" spans="1:3" x14ac:dyDescent="0.25">
      <c r="A764">
        <v>3234761</v>
      </c>
      <c r="B764" s="1">
        <v>44403</v>
      </c>
      <c r="C764">
        <f>VLOOKUP(B764,wk_no!$A$1:$B$62,2,0)</f>
        <v>4</v>
      </c>
    </row>
    <row r="765" spans="1:3" x14ac:dyDescent="0.25">
      <c r="A765">
        <v>3235146</v>
      </c>
      <c r="B765" s="1">
        <v>44403</v>
      </c>
      <c r="C765">
        <f>VLOOKUP(B765,wk_no!$A$1:$B$62,2,0)</f>
        <v>4</v>
      </c>
    </row>
    <row r="766" spans="1:3" x14ac:dyDescent="0.25">
      <c r="A766">
        <v>3235394</v>
      </c>
      <c r="B766" s="1">
        <v>44403</v>
      </c>
      <c r="C766">
        <f>VLOOKUP(B766,wk_no!$A$1:$B$62,2,0)</f>
        <v>4</v>
      </c>
    </row>
    <row r="767" spans="1:3" x14ac:dyDescent="0.25">
      <c r="A767">
        <v>3235723</v>
      </c>
      <c r="B767" s="1">
        <v>44403</v>
      </c>
      <c r="C767">
        <f>VLOOKUP(B767,wk_no!$A$1:$B$62,2,0)</f>
        <v>4</v>
      </c>
    </row>
    <row r="768" spans="1:3" x14ac:dyDescent="0.25">
      <c r="A768">
        <v>3235102</v>
      </c>
      <c r="B768" s="1">
        <v>44403</v>
      </c>
      <c r="C768">
        <f>VLOOKUP(B768,wk_no!$A$1:$B$62,2,0)</f>
        <v>4</v>
      </c>
    </row>
    <row r="769" spans="1:3" x14ac:dyDescent="0.25">
      <c r="A769">
        <v>3235516</v>
      </c>
      <c r="B769" s="1">
        <v>44403</v>
      </c>
      <c r="C769">
        <f>VLOOKUP(B769,wk_no!$A$1:$B$62,2,0)</f>
        <v>4</v>
      </c>
    </row>
    <row r="770" spans="1:3" x14ac:dyDescent="0.25">
      <c r="A770">
        <v>3234547</v>
      </c>
      <c r="B770" s="1">
        <v>44403</v>
      </c>
      <c r="C770">
        <f>VLOOKUP(B770,wk_no!$A$1:$B$62,2,0)</f>
        <v>4</v>
      </c>
    </row>
    <row r="771" spans="1:3" x14ac:dyDescent="0.25">
      <c r="A771">
        <v>3234892</v>
      </c>
      <c r="B771" s="1">
        <v>44403</v>
      </c>
      <c r="C771">
        <f>VLOOKUP(B771,wk_no!$A$1:$B$62,2,0)</f>
        <v>4</v>
      </c>
    </row>
    <row r="772" spans="1:3" x14ac:dyDescent="0.25">
      <c r="A772">
        <v>3235171</v>
      </c>
      <c r="B772" s="1">
        <v>44403</v>
      </c>
      <c r="C772">
        <f>VLOOKUP(B772,wk_no!$A$1:$B$62,2,0)</f>
        <v>4</v>
      </c>
    </row>
    <row r="773" spans="1:3" x14ac:dyDescent="0.25">
      <c r="A773">
        <v>3235307</v>
      </c>
      <c r="B773" s="1">
        <v>44403</v>
      </c>
      <c r="C773">
        <f>VLOOKUP(B773,wk_no!$A$1:$B$62,2,0)</f>
        <v>4</v>
      </c>
    </row>
    <row r="774" spans="1:3" x14ac:dyDescent="0.25">
      <c r="A774">
        <v>3234967</v>
      </c>
      <c r="B774" s="1">
        <v>44403</v>
      </c>
      <c r="C774">
        <f>VLOOKUP(B774,wk_no!$A$1:$B$62,2,0)</f>
        <v>4</v>
      </c>
    </row>
    <row r="775" spans="1:3" x14ac:dyDescent="0.25">
      <c r="A775">
        <v>3234535</v>
      </c>
      <c r="B775" s="1">
        <v>44403</v>
      </c>
      <c r="C775">
        <f>VLOOKUP(B775,wk_no!$A$1:$B$62,2,0)</f>
        <v>4</v>
      </c>
    </row>
    <row r="776" spans="1:3" x14ac:dyDescent="0.25">
      <c r="A776">
        <v>3235310</v>
      </c>
      <c r="B776" s="1">
        <v>44403</v>
      </c>
      <c r="C776">
        <f>VLOOKUP(B776,wk_no!$A$1:$B$62,2,0)</f>
        <v>4</v>
      </c>
    </row>
    <row r="777" spans="1:3" x14ac:dyDescent="0.25">
      <c r="A777">
        <v>3235579</v>
      </c>
      <c r="B777" s="1">
        <v>44403</v>
      </c>
      <c r="C777">
        <f>VLOOKUP(B777,wk_no!$A$1:$B$62,2,0)</f>
        <v>4</v>
      </c>
    </row>
    <row r="778" spans="1:3" x14ac:dyDescent="0.25">
      <c r="A778">
        <v>3235366</v>
      </c>
      <c r="B778" s="1">
        <v>44403</v>
      </c>
      <c r="C778">
        <f>VLOOKUP(B778,wk_no!$A$1:$B$62,2,0)</f>
        <v>4</v>
      </c>
    </row>
    <row r="779" spans="1:3" x14ac:dyDescent="0.25">
      <c r="A779">
        <v>3235514</v>
      </c>
      <c r="B779" s="1">
        <v>44403</v>
      </c>
      <c r="C779">
        <f>VLOOKUP(B779,wk_no!$A$1:$B$62,2,0)</f>
        <v>4</v>
      </c>
    </row>
    <row r="780" spans="1:3" x14ac:dyDescent="0.25">
      <c r="A780">
        <v>3235307</v>
      </c>
      <c r="B780" s="1">
        <v>44403</v>
      </c>
      <c r="C780">
        <f>VLOOKUP(B780,wk_no!$A$1:$B$62,2,0)</f>
        <v>4</v>
      </c>
    </row>
    <row r="781" spans="1:3" x14ac:dyDescent="0.25">
      <c r="A781">
        <v>3234967</v>
      </c>
      <c r="B781" s="1">
        <v>44403</v>
      </c>
      <c r="C781">
        <f>VLOOKUP(B781,wk_no!$A$1:$B$62,2,0)</f>
        <v>4</v>
      </c>
    </row>
    <row r="782" spans="1:3" x14ac:dyDescent="0.25">
      <c r="A782">
        <v>3234535</v>
      </c>
      <c r="B782" s="1">
        <v>44403</v>
      </c>
      <c r="C782">
        <f>VLOOKUP(B782,wk_no!$A$1:$B$62,2,0)</f>
        <v>4</v>
      </c>
    </row>
    <row r="783" spans="1:3" x14ac:dyDescent="0.25">
      <c r="A783">
        <v>3235310</v>
      </c>
      <c r="B783" s="1">
        <v>44403</v>
      </c>
      <c r="C783">
        <f>VLOOKUP(B783,wk_no!$A$1:$B$62,2,0)</f>
        <v>4</v>
      </c>
    </row>
    <row r="784" spans="1:3" x14ac:dyDescent="0.25">
      <c r="A784">
        <v>3235579</v>
      </c>
      <c r="B784" s="1">
        <v>44403</v>
      </c>
      <c r="C784">
        <f>VLOOKUP(B784,wk_no!$A$1:$B$62,2,0)</f>
        <v>4</v>
      </c>
    </row>
    <row r="785" spans="1:3" x14ac:dyDescent="0.25">
      <c r="A785">
        <v>3235366</v>
      </c>
      <c r="B785" s="1">
        <v>44403</v>
      </c>
      <c r="C785">
        <f>VLOOKUP(B785,wk_no!$A$1:$B$62,2,0)</f>
        <v>4</v>
      </c>
    </row>
    <row r="786" spans="1:3" x14ac:dyDescent="0.25">
      <c r="A786">
        <v>3235514</v>
      </c>
      <c r="B786" s="1">
        <v>44403</v>
      </c>
      <c r="C786">
        <f>VLOOKUP(B786,wk_no!$A$1:$B$62,2,0)</f>
        <v>4</v>
      </c>
    </row>
    <row r="787" spans="1:3" x14ac:dyDescent="0.25">
      <c r="A787">
        <v>3235463</v>
      </c>
      <c r="B787" s="1">
        <v>44403</v>
      </c>
      <c r="C787">
        <f>VLOOKUP(B787,wk_no!$A$1:$B$62,2,0)</f>
        <v>4</v>
      </c>
    </row>
    <row r="788" spans="1:3" x14ac:dyDescent="0.25">
      <c r="A788">
        <v>3234601</v>
      </c>
      <c r="B788" s="1">
        <v>44404</v>
      </c>
      <c r="C788">
        <f>VLOOKUP(B788,wk_no!$A$1:$B$62,2,0)</f>
        <v>4</v>
      </c>
    </row>
    <row r="789" spans="1:3" x14ac:dyDescent="0.25">
      <c r="A789">
        <v>3234839</v>
      </c>
      <c r="B789" s="1">
        <v>44404</v>
      </c>
      <c r="C789">
        <f>VLOOKUP(B789,wk_no!$A$1:$B$62,2,0)</f>
        <v>4</v>
      </c>
    </row>
    <row r="790" spans="1:3" x14ac:dyDescent="0.25">
      <c r="A790">
        <v>3235597</v>
      </c>
      <c r="B790" s="1">
        <v>44404</v>
      </c>
      <c r="C790">
        <f>VLOOKUP(B790,wk_no!$A$1:$B$62,2,0)</f>
        <v>4</v>
      </c>
    </row>
    <row r="791" spans="1:3" x14ac:dyDescent="0.25">
      <c r="A791">
        <v>3235225</v>
      </c>
      <c r="B791" s="1">
        <v>44404</v>
      </c>
      <c r="C791">
        <f>VLOOKUP(B791,wk_no!$A$1:$B$62,2,0)</f>
        <v>4</v>
      </c>
    </row>
    <row r="792" spans="1:3" x14ac:dyDescent="0.25">
      <c r="A792">
        <v>3235463</v>
      </c>
      <c r="B792" s="1">
        <v>44404</v>
      </c>
      <c r="C792">
        <f>VLOOKUP(B792,wk_no!$A$1:$B$62,2,0)</f>
        <v>4</v>
      </c>
    </row>
    <row r="793" spans="1:3" x14ac:dyDescent="0.25">
      <c r="A793">
        <v>3235136</v>
      </c>
      <c r="B793" s="1">
        <v>44404</v>
      </c>
      <c r="C793">
        <f>VLOOKUP(B793,wk_no!$A$1:$B$62,2,0)</f>
        <v>4</v>
      </c>
    </row>
    <row r="794" spans="1:3" x14ac:dyDescent="0.25">
      <c r="A794">
        <v>3234973</v>
      </c>
      <c r="B794" s="1">
        <v>44404</v>
      </c>
      <c r="C794">
        <f>VLOOKUP(B794,wk_no!$A$1:$B$62,2,0)</f>
        <v>4</v>
      </c>
    </row>
    <row r="795" spans="1:3" x14ac:dyDescent="0.25">
      <c r="A795">
        <v>3235167</v>
      </c>
      <c r="B795" s="1">
        <v>44404</v>
      </c>
      <c r="C795">
        <f>VLOOKUP(B795,wk_no!$A$1:$B$62,2,0)</f>
        <v>4</v>
      </c>
    </row>
    <row r="796" spans="1:3" x14ac:dyDescent="0.25">
      <c r="A796">
        <v>3235484</v>
      </c>
      <c r="B796" s="1">
        <v>44404</v>
      </c>
      <c r="C796">
        <f>VLOOKUP(B796,wk_no!$A$1:$B$62,2,0)</f>
        <v>4</v>
      </c>
    </row>
    <row r="797" spans="1:3" x14ac:dyDescent="0.25">
      <c r="A797">
        <v>3234771</v>
      </c>
      <c r="B797" s="1">
        <v>44404</v>
      </c>
      <c r="C797">
        <f>VLOOKUP(B797,wk_no!$A$1:$B$62,2,0)</f>
        <v>4</v>
      </c>
    </row>
    <row r="798" spans="1:3" x14ac:dyDescent="0.25">
      <c r="A798">
        <v>3234542</v>
      </c>
      <c r="B798" s="1">
        <v>44404</v>
      </c>
      <c r="C798">
        <f>VLOOKUP(B798,wk_no!$A$1:$B$62,2,0)</f>
        <v>4</v>
      </c>
    </row>
    <row r="799" spans="1:3" x14ac:dyDescent="0.25">
      <c r="A799">
        <v>3235294</v>
      </c>
      <c r="B799" s="1">
        <v>44404</v>
      </c>
      <c r="C799">
        <f>VLOOKUP(B799,wk_no!$A$1:$B$62,2,0)</f>
        <v>4</v>
      </c>
    </row>
    <row r="800" spans="1:3" x14ac:dyDescent="0.25">
      <c r="A800">
        <v>3235725</v>
      </c>
      <c r="B800" s="1">
        <v>44404</v>
      </c>
      <c r="C800">
        <f>VLOOKUP(B800,wk_no!$A$1:$B$62,2,0)</f>
        <v>4</v>
      </c>
    </row>
    <row r="801" spans="1:3" x14ac:dyDescent="0.25">
      <c r="A801">
        <v>3235467</v>
      </c>
      <c r="B801" s="1">
        <v>44404</v>
      </c>
      <c r="C801">
        <f>VLOOKUP(B801,wk_no!$A$1:$B$62,2,0)</f>
        <v>4</v>
      </c>
    </row>
    <row r="802" spans="1:3" x14ac:dyDescent="0.25">
      <c r="A802">
        <v>3235412</v>
      </c>
      <c r="B802" s="1">
        <v>44404</v>
      </c>
      <c r="C802">
        <f>VLOOKUP(B802,wk_no!$A$1:$B$62,2,0)</f>
        <v>4</v>
      </c>
    </row>
    <row r="803" spans="1:3" x14ac:dyDescent="0.25">
      <c r="A803">
        <v>3235432</v>
      </c>
      <c r="B803" s="1">
        <v>44404</v>
      </c>
      <c r="C803">
        <f>VLOOKUP(B803,wk_no!$A$1:$B$62,2,0)</f>
        <v>4</v>
      </c>
    </row>
    <row r="804" spans="1:3" x14ac:dyDescent="0.25">
      <c r="A804">
        <v>3235126</v>
      </c>
      <c r="B804" s="1">
        <v>44404</v>
      </c>
      <c r="C804">
        <f>VLOOKUP(B804,wk_no!$A$1:$B$62,2,0)</f>
        <v>4</v>
      </c>
    </row>
    <row r="805" spans="1:3" x14ac:dyDescent="0.25">
      <c r="A805">
        <v>3235064</v>
      </c>
      <c r="B805" s="1">
        <v>44404</v>
      </c>
      <c r="C805">
        <f>VLOOKUP(B805,wk_no!$A$1:$B$62,2,0)</f>
        <v>4</v>
      </c>
    </row>
    <row r="806" spans="1:3" x14ac:dyDescent="0.25">
      <c r="A806">
        <v>3235064</v>
      </c>
      <c r="B806" s="1">
        <v>44404</v>
      </c>
      <c r="C806">
        <f>VLOOKUP(B806,wk_no!$A$1:$B$62,2,0)</f>
        <v>4</v>
      </c>
    </row>
    <row r="807" spans="1:3" x14ac:dyDescent="0.25">
      <c r="A807">
        <v>3235412</v>
      </c>
      <c r="B807" s="1">
        <v>44404</v>
      </c>
      <c r="C807">
        <f>VLOOKUP(B807,wk_no!$A$1:$B$62,2,0)</f>
        <v>4</v>
      </c>
    </row>
    <row r="808" spans="1:3" x14ac:dyDescent="0.25">
      <c r="A808">
        <v>3235432</v>
      </c>
      <c r="B808" s="1">
        <v>44404</v>
      </c>
      <c r="C808">
        <f>VLOOKUP(B808,wk_no!$A$1:$B$62,2,0)</f>
        <v>4</v>
      </c>
    </row>
    <row r="809" spans="1:3" x14ac:dyDescent="0.25">
      <c r="A809">
        <v>3235126</v>
      </c>
      <c r="B809" s="1">
        <v>44404</v>
      </c>
      <c r="C809">
        <f>VLOOKUP(B809,wk_no!$A$1:$B$62,2,0)</f>
        <v>4</v>
      </c>
    </row>
    <row r="810" spans="1:3" x14ac:dyDescent="0.25">
      <c r="A810">
        <v>3235064</v>
      </c>
      <c r="B810" s="1">
        <v>44404</v>
      </c>
      <c r="C810">
        <f>VLOOKUP(B810,wk_no!$A$1:$B$62,2,0)</f>
        <v>4</v>
      </c>
    </row>
    <row r="811" spans="1:3" x14ac:dyDescent="0.25">
      <c r="A811">
        <v>3235064</v>
      </c>
      <c r="B811" s="1">
        <v>44404</v>
      </c>
      <c r="C811">
        <f>VLOOKUP(B811,wk_no!$A$1:$B$62,2,0)</f>
        <v>4</v>
      </c>
    </row>
    <row r="812" spans="1:3" x14ac:dyDescent="0.25">
      <c r="A812">
        <v>3234601</v>
      </c>
      <c r="B812" s="1">
        <v>44404</v>
      </c>
      <c r="C812">
        <f>VLOOKUP(B812,wk_no!$A$1:$B$62,2,0)</f>
        <v>4</v>
      </c>
    </row>
    <row r="813" spans="1:3" x14ac:dyDescent="0.25">
      <c r="A813">
        <v>3234743</v>
      </c>
      <c r="B813" s="1">
        <v>44404</v>
      </c>
      <c r="C813">
        <f>VLOOKUP(B813,wk_no!$A$1:$B$62,2,0)</f>
        <v>4</v>
      </c>
    </row>
    <row r="814" spans="1:3" x14ac:dyDescent="0.25">
      <c r="A814">
        <v>3235045</v>
      </c>
      <c r="B814" s="1">
        <v>44404</v>
      </c>
      <c r="C814">
        <f>VLOOKUP(B814,wk_no!$A$1:$B$62,2,0)</f>
        <v>4</v>
      </c>
    </row>
    <row r="815" spans="1:3" x14ac:dyDescent="0.25">
      <c r="A815">
        <v>3234791</v>
      </c>
      <c r="B815" s="1">
        <v>44404</v>
      </c>
      <c r="C815">
        <f>VLOOKUP(B815,wk_no!$A$1:$B$62,2,0)</f>
        <v>4</v>
      </c>
    </row>
    <row r="816" spans="1:3" x14ac:dyDescent="0.25">
      <c r="A816">
        <v>3235273</v>
      </c>
      <c r="B816" s="1">
        <v>44405</v>
      </c>
      <c r="C816">
        <f>VLOOKUP(B816,wk_no!$A$1:$B$62,2,0)</f>
        <v>4</v>
      </c>
    </row>
    <row r="817" spans="1:3" x14ac:dyDescent="0.25">
      <c r="A817">
        <v>3235707</v>
      </c>
      <c r="B817" s="1">
        <v>44405</v>
      </c>
      <c r="C817">
        <f>VLOOKUP(B817,wk_no!$A$1:$B$62,2,0)</f>
        <v>4</v>
      </c>
    </row>
    <row r="818" spans="1:3" x14ac:dyDescent="0.25">
      <c r="A818">
        <v>3234769</v>
      </c>
      <c r="B818" s="1">
        <v>44405</v>
      </c>
      <c r="C818">
        <f>VLOOKUP(B818,wk_no!$A$1:$B$62,2,0)</f>
        <v>4</v>
      </c>
    </row>
    <row r="819" spans="1:3" x14ac:dyDescent="0.25">
      <c r="A819">
        <v>3234778</v>
      </c>
      <c r="B819" s="1">
        <v>44405</v>
      </c>
      <c r="C819">
        <f>VLOOKUP(B819,wk_no!$A$1:$B$62,2,0)</f>
        <v>4</v>
      </c>
    </row>
    <row r="820" spans="1:3" x14ac:dyDescent="0.25">
      <c r="A820">
        <v>3234560</v>
      </c>
      <c r="B820" s="1">
        <v>44405</v>
      </c>
      <c r="C820">
        <f>VLOOKUP(B820,wk_no!$A$1:$B$62,2,0)</f>
        <v>4</v>
      </c>
    </row>
    <row r="821" spans="1:3" x14ac:dyDescent="0.25">
      <c r="A821">
        <v>3235715</v>
      </c>
      <c r="B821" s="1">
        <v>44405</v>
      </c>
      <c r="C821">
        <f>VLOOKUP(B821,wk_no!$A$1:$B$62,2,0)</f>
        <v>4</v>
      </c>
    </row>
    <row r="822" spans="1:3" x14ac:dyDescent="0.25">
      <c r="A822">
        <v>3235427</v>
      </c>
      <c r="B822" s="1">
        <v>44405</v>
      </c>
      <c r="C822">
        <f>VLOOKUP(B822,wk_no!$A$1:$B$62,2,0)</f>
        <v>4</v>
      </c>
    </row>
    <row r="823" spans="1:3" x14ac:dyDescent="0.25">
      <c r="A823">
        <v>3234840</v>
      </c>
      <c r="B823" s="1">
        <v>44405</v>
      </c>
      <c r="C823">
        <f>VLOOKUP(B823,wk_no!$A$1:$B$62,2,0)</f>
        <v>4</v>
      </c>
    </row>
    <row r="824" spans="1:3" x14ac:dyDescent="0.25">
      <c r="A824">
        <v>3234593</v>
      </c>
      <c r="B824" s="1">
        <v>44405</v>
      </c>
      <c r="C824">
        <f>VLOOKUP(B824,wk_no!$A$1:$B$62,2,0)</f>
        <v>4</v>
      </c>
    </row>
    <row r="825" spans="1:3" x14ac:dyDescent="0.25">
      <c r="A825">
        <v>3234727</v>
      </c>
      <c r="B825" s="1">
        <v>44405</v>
      </c>
      <c r="C825">
        <f>VLOOKUP(B825,wk_no!$A$1:$B$62,2,0)</f>
        <v>4</v>
      </c>
    </row>
    <row r="826" spans="1:3" x14ac:dyDescent="0.25">
      <c r="A826">
        <v>3235295</v>
      </c>
      <c r="B826" s="1">
        <v>44405</v>
      </c>
      <c r="C826">
        <f>VLOOKUP(B826,wk_no!$A$1:$B$62,2,0)</f>
        <v>4</v>
      </c>
    </row>
    <row r="827" spans="1:3" x14ac:dyDescent="0.25">
      <c r="A827">
        <v>3235520</v>
      </c>
      <c r="B827" s="1">
        <v>44405</v>
      </c>
      <c r="C827">
        <f>VLOOKUP(B827,wk_no!$A$1:$B$62,2,0)</f>
        <v>4</v>
      </c>
    </row>
    <row r="828" spans="1:3" x14ac:dyDescent="0.25">
      <c r="A828">
        <v>3234766</v>
      </c>
      <c r="B828" s="1">
        <v>44405</v>
      </c>
      <c r="C828">
        <f>VLOOKUP(B828,wk_no!$A$1:$B$62,2,0)</f>
        <v>4</v>
      </c>
    </row>
    <row r="829" spans="1:3" x14ac:dyDescent="0.25">
      <c r="A829">
        <v>3235311</v>
      </c>
      <c r="B829" s="1">
        <v>44405</v>
      </c>
      <c r="C829">
        <f>VLOOKUP(B829,wk_no!$A$1:$B$62,2,0)</f>
        <v>4</v>
      </c>
    </row>
    <row r="830" spans="1:3" x14ac:dyDescent="0.25">
      <c r="A830">
        <v>3235295</v>
      </c>
      <c r="B830" s="1">
        <v>44405</v>
      </c>
      <c r="C830">
        <f>VLOOKUP(B830,wk_no!$A$1:$B$62,2,0)</f>
        <v>4</v>
      </c>
    </row>
    <row r="831" spans="1:3" x14ac:dyDescent="0.25">
      <c r="A831">
        <v>3235520</v>
      </c>
      <c r="B831" s="1">
        <v>44405</v>
      </c>
      <c r="C831">
        <f>VLOOKUP(B831,wk_no!$A$1:$B$62,2,0)</f>
        <v>4</v>
      </c>
    </row>
    <row r="832" spans="1:3" x14ac:dyDescent="0.25">
      <c r="A832">
        <v>3234766</v>
      </c>
      <c r="B832" s="1">
        <v>44405</v>
      </c>
      <c r="C832">
        <f>VLOOKUP(B832,wk_no!$A$1:$B$62,2,0)</f>
        <v>4</v>
      </c>
    </row>
    <row r="833" spans="1:3" x14ac:dyDescent="0.25">
      <c r="A833">
        <v>3235311</v>
      </c>
      <c r="B833" s="1">
        <v>44405</v>
      </c>
      <c r="C833">
        <f>VLOOKUP(B833,wk_no!$A$1:$B$62,2,0)</f>
        <v>4</v>
      </c>
    </row>
    <row r="834" spans="1:3" x14ac:dyDescent="0.25">
      <c r="A834">
        <v>3235185</v>
      </c>
      <c r="B834" s="1">
        <v>44405</v>
      </c>
      <c r="C834">
        <f>VLOOKUP(B834,wk_no!$A$1:$B$62,2,0)</f>
        <v>4</v>
      </c>
    </row>
    <row r="835" spans="1:3" x14ac:dyDescent="0.25">
      <c r="A835">
        <v>3234909</v>
      </c>
      <c r="B835" s="1">
        <v>44405</v>
      </c>
      <c r="C835">
        <f>VLOOKUP(B835,wk_no!$A$1:$B$62,2,0)</f>
        <v>4</v>
      </c>
    </row>
    <row r="836" spans="1:3" x14ac:dyDescent="0.25">
      <c r="A836">
        <v>3234960</v>
      </c>
      <c r="B836" s="1">
        <v>44405</v>
      </c>
      <c r="C836">
        <f>VLOOKUP(B836,wk_no!$A$1:$B$62,2,0)</f>
        <v>4</v>
      </c>
    </row>
    <row r="837" spans="1:3" x14ac:dyDescent="0.25">
      <c r="A837">
        <v>3235658</v>
      </c>
      <c r="B837" s="1">
        <v>44406</v>
      </c>
      <c r="C837">
        <f>VLOOKUP(B837,wk_no!$A$1:$B$62,2,0)</f>
        <v>5</v>
      </c>
    </row>
    <row r="838" spans="1:3" x14ac:dyDescent="0.25">
      <c r="A838">
        <v>3234934</v>
      </c>
      <c r="B838" s="1">
        <v>44406</v>
      </c>
      <c r="C838">
        <f>VLOOKUP(B838,wk_no!$A$1:$B$62,2,0)</f>
        <v>5</v>
      </c>
    </row>
    <row r="839" spans="1:3" x14ac:dyDescent="0.25">
      <c r="A839">
        <v>3235662</v>
      </c>
      <c r="B839" s="1">
        <v>44406</v>
      </c>
      <c r="C839">
        <f>VLOOKUP(B839,wk_no!$A$1:$B$62,2,0)</f>
        <v>5</v>
      </c>
    </row>
    <row r="840" spans="1:3" x14ac:dyDescent="0.25">
      <c r="A840">
        <v>3234927</v>
      </c>
      <c r="B840" s="1">
        <v>44406</v>
      </c>
      <c r="C840">
        <f>VLOOKUP(B840,wk_no!$A$1:$B$62,2,0)</f>
        <v>5</v>
      </c>
    </row>
    <row r="841" spans="1:3" x14ac:dyDescent="0.25">
      <c r="A841">
        <v>3235472</v>
      </c>
      <c r="B841" s="1">
        <v>44406</v>
      </c>
      <c r="C841">
        <f>VLOOKUP(B841,wk_no!$A$1:$B$62,2,0)</f>
        <v>5</v>
      </c>
    </row>
    <row r="842" spans="1:3" x14ac:dyDescent="0.25">
      <c r="A842">
        <v>3234700</v>
      </c>
      <c r="B842" s="1">
        <v>44406</v>
      </c>
      <c r="C842">
        <f>VLOOKUP(B842,wk_no!$A$1:$B$62,2,0)</f>
        <v>5</v>
      </c>
    </row>
    <row r="843" spans="1:3" x14ac:dyDescent="0.25">
      <c r="A843">
        <v>3235235</v>
      </c>
      <c r="B843" s="1">
        <v>44406</v>
      </c>
      <c r="C843">
        <f>VLOOKUP(B843,wk_no!$A$1:$B$62,2,0)</f>
        <v>5</v>
      </c>
    </row>
    <row r="844" spans="1:3" x14ac:dyDescent="0.25">
      <c r="A844">
        <v>3234923</v>
      </c>
      <c r="B844" s="1">
        <v>44406</v>
      </c>
      <c r="C844">
        <f>VLOOKUP(B844,wk_no!$A$1:$B$62,2,0)</f>
        <v>5</v>
      </c>
    </row>
    <row r="845" spans="1:3" x14ac:dyDescent="0.25">
      <c r="A845">
        <v>3235716</v>
      </c>
      <c r="B845" s="1">
        <v>44406</v>
      </c>
      <c r="C845">
        <f>VLOOKUP(B845,wk_no!$A$1:$B$62,2,0)</f>
        <v>5</v>
      </c>
    </row>
    <row r="846" spans="1:3" x14ac:dyDescent="0.25">
      <c r="A846">
        <v>3235337</v>
      </c>
      <c r="B846" s="1">
        <v>44406</v>
      </c>
      <c r="C846">
        <f>VLOOKUP(B846,wk_no!$A$1:$B$62,2,0)</f>
        <v>5</v>
      </c>
    </row>
    <row r="847" spans="1:3" x14ac:dyDescent="0.25">
      <c r="A847">
        <v>3235024</v>
      </c>
      <c r="B847" s="1">
        <v>44406</v>
      </c>
      <c r="C847">
        <f>VLOOKUP(B847,wk_no!$A$1:$B$62,2,0)</f>
        <v>5</v>
      </c>
    </row>
    <row r="848" spans="1:3" x14ac:dyDescent="0.25">
      <c r="A848">
        <v>3235424</v>
      </c>
      <c r="B848" s="1">
        <v>44406</v>
      </c>
      <c r="C848">
        <f>VLOOKUP(B848,wk_no!$A$1:$B$62,2,0)</f>
        <v>5</v>
      </c>
    </row>
    <row r="849" spans="1:3" x14ac:dyDescent="0.25">
      <c r="A849">
        <v>3234930</v>
      </c>
      <c r="B849" s="1">
        <v>44406</v>
      </c>
      <c r="C849">
        <f>VLOOKUP(B849,wk_no!$A$1:$B$62,2,0)</f>
        <v>5</v>
      </c>
    </row>
    <row r="850" spans="1:3" x14ac:dyDescent="0.25">
      <c r="A850">
        <v>3234660</v>
      </c>
      <c r="B850" s="1">
        <v>44406</v>
      </c>
      <c r="C850">
        <f>VLOOKUP(B850,wk_no!$A$1:$B$62,2,0)</f>
        <v>5</v>
      </c>
    </row>
    <row r="851" spans="1:3" x14ac:dyDescent="0.25">
      <c r="A851">
        <v>3234578</v>
      </c>
      <c r="B851" s="1">
        <v>44406</v>
      </c>
      <c r="C851">
        <f>VLOOKUP(B851,wk_no!$A$1:$B$62,2,0)</f>
        <v>5</v>
      </c>
    </row>
    <row r="852" spans="1:3" x14ac:dyDescent="0.25">
      <c r="A852">
        <v>3235722</v>
      </c>
      <c r="B852" s="1">
        <v>44406</v>
      </c>
      <c r="C852">
        <f>VLOOKUP(B852,wk_no!$A$1:$B$62,2,0)</f>
        <v>5</v>
      </c>
    </row>
    <row r="853" spans="1:3" x14ac:dyDescent="0.25">
      <c r="A853">
        <v>3235454</v>
      </c>
      <c r="B853" s="1">
        <v>44406</v>
      </c>
      <c r="C853">
        <f>VLOOKUP(B853,wk_no!$A$1:$B$62,2,0)</f>
        <v>5</v>
      </c>
    </row>
    <row r="854" spans="1:3" x14ac:dyDescent="0.25">
      <c r="A854">
        <v>3235107</v>
      </c>
      <c r="B854" s="1">
        <v>44406</v>
      </c>
      <c r="C854">
        <f>VLOOKUP(B854,wk_no!$A$1:$B$62,2,0)</f>
        <v>5</v>
      </c>
    </row>
    <row r="855" spans="1:3" x14ac:dyDescent="0.25">
      <c r="A855">
        <v>3234600</v>
      </c>
      <c r="B855" s="1">
        <v>44406</v>
      </c>
      <c r="C855">
        <f>VLOOKUP(B855,wk_no!$A$1:$B$62,2,0)</f>
        <v>5</v>
      </c>
    </row>
    <row r="856" spans="1:3" x14ac:dyDescent="0.25">
      <c r="A856">
        <v>3235375</v>
      </c>
      <c r="B856" s="1">
        <v>44406</v>
      </c>
      <c r="C856">
        <f>VLOOKUP(B856,wk_no!$A$1:$B$62,2,0)</f>
        <v>5</v>
      </c>
    </row>
    <row r="857" spans="1:3" x14ac:dyDescent="0.25">
      <c r="A857">
        <v>3235058</v>
      </c>
      <c r="B857" s="1">
        <v>44406</v>
      </c>
      <c r="C857">
        <f>VLOOKUP(B857,wk_no!$A$1:$B$62,2,0)</f>
        <v>5</v>
      </c>
    </row>
    <row r="858" spans="1:3" x14ac:dyDescent="0.25">
      <c r="A858">
        <v>3235247</v>
      </c>
      <c r="B858" s="1">
        <v>44406</v>
      </c>
      <c r="C858">
        <f>VLOOKUP(B858,wk_no!$A$1:$B$62,2,0)</f>
        <v>5</v>
      </c>
    </row>
    <row r="859" spans="1:3" x14ac:dyDescent="0.25">
      <c r="A859">
        <v>3234744</v>
      </c>
      <c r="B859" s="1">
        <v>44406</v>
      </c>
      <c r="C859">
        <f>VLOOKUP(B859,wk_no!$A$1:$B$62,2,0)</f>
        <v>5</v>
      </c>
    </row>
    <row r="860" spans="1:3" x14ac:dyDescent="0.25">
      <c r="A860">
        <v>3234600</v>
      </c>
      <c r="B860" s="1">
        <v>44406</v>
      </c>
      <c r="C860">
        <f>VLOOKUP(B860,wk_no!$A$1:$B$62,2,0)</f>
        <v>5</v>
      </c>
    </row>
    <row r="861" spans="1:3" x14ac:dyDescent="0.25">
      <c r="A861">
        <v>3235375</v>
      </c>
      <c r="B861" s="1">
        <v>44406</v>
      </c>
      <c r="C861">
        <f>VLOOKUP(B861,wk_no!$A$1:$B$62,2,0)</f>
        <v>5</v>
      </c>
    </row>
    <row r="862" spans="1:3" x14ac:dyDescent="0.25">
      <c r="A862">
        <v>3235058</v>
      </c>
      <c r="B862" s="1">
        <v>44406</v>
      </c>
      <c r="C862">
        <f>VLOOKUP(B862,wk_no!$A$1:$B$62,2,0)</f>
        <v>5</v>
      </c>
    </row>
    <row r="863" spans="1:3" x14ac:dyDescent="0.25">
      <c r="A863">
        <v>3235247</v>
      </c>
      <c r="B863" s="1">
        <v>44406</v>
      </c>
      <c r="C863">
        <f>VLOOKUP(B863,wk_no!$A$1:$B$62,2,0)</f>
        <v>5</v>
      </c>
    </row>
    <row r="864" spans="1:3" x14ac:dyDescent="0.25">
      <c r="A864">
        <v>3234744</v>
      </c>
      <c r="B864" s="1">
        <v>44406</v>
      </c>
      <c r="C864">
        <f>VLOOKUP(B864,wk_no!$A$1:$B$62,2,0)</f>
        <v>5</v>
      </c>
    </row>
    <row r="865" spans="1:3" x14ac:dyDescent="0.25">
      <c r="A865">
        <v>3235076</v>
      </c>
      <c r="B865" s="1">
        <v>44406</v>
      </c>
      <c r="C865">
        <f>VLOOKUP(B865,wk_no!$A$1:$B$62,2,0)</f>
        <v>5</v>
      </c>
    </row>
    <row r="866" spans="1:3" x14ac:dyDescent="0.25">
      <c r="A866">
        <v>3234933</v>
      </c>
      <c r="B866" s="1">
        <v>44406</v>
      </c>
      <c r="C866">
        <f>VLOOKUP(B866,wk_no!$A$1:$B$62,2,0)</f>
        <v>5</v>
      </c>
    </row>
    <row r="867" spans="1:3" x14ac:dyDescent="0.25">
      <c r="A867">
        <v>3234540</v>
      </c>
      <c r="B867" s="1">
        <v>44406</v>
      </c>
      <c r="C867">
        <f>VLOOKUP(B867,wk_no!$A$1:$B$62,2,0)</f>
        <v>5</v>
      </c>
    </row>
    <row r="868" spans="1:3" x14ac:dyDescent="0.25">
      <c r="A868">
        <v>3235577</v>
      </c>
      <c r="B868" s="1">
        <v>44407</v>
      </c>
      <c r="C868">
        <f>VLOOKUP(B868,wk_no!$A$1:$B$62,2,0)</f>
        <v>5</v>
      </c>
    </row>
    <row r="869" spans="1:3" x14ac:dyDescent="0.25">
      <c r="A869">
        <v>3235652</v>
      </c>
      <c r="B869" s="1">
        <v>44407</v>
      </c>
      <c r="C869">
        <f>VLOOKUP(B869,wk_no!$A$1:$B$62,2,0)</f>
        <v>5</v>
      </c>
    </row>
    <row r="870" spans="1:3" x14ac:dyDescent="0.25">
      <c r="A870">
        <v>3235616</v>
      </c>
      <c r="B870" s="1">
        <v>44407</v>
      </c>
      <c r="C870">
        <f>VLOOKUP(B870,wk_no!$A$1:$B$62,2,0)</f>
        <v>5</v>
      </c>
    </row>
    <row r="871" spans="1:3" x14ac:dyDescent="0.25">
      <c r="A871">
        <v>3235212</v>
      </c>
      <c r="B871" s="1">
        <v>44407</v>
      </c>
      <c r="C871">
        <f>VLOOKUP(B871,wk_no!$A$1:$B$62,2,0)</f>
        <v>5</v>
      </c>
    </row>
    <row r="872" spans="1:3" x14ac:dyDescent="0.25">
      <c r="A872">
        <v>3235031</v>
      </c>
      <c r="B872" s="1">
        <v>44407</v>
      </c>
      <c r="C872">
        <f>VLOOKUP(B872,wk_no!$A$1:$B$62,2,0)</f>
        <v>5</v>
      </c>
    </row>
    <row r="873" spans="1:3" x14ac:dyDescent="0.25">
      <c r="A873">
        <v>3235202</v>
      </c>
      <c r="B873" s="1">
        <v>44407</v>
      </c>
      <c r="C873">
        <f>VLOOKUP(B873,wk_no!$A$1:$B$62,2,0)</f>
        <v>5</v>
      </c>
    </row>
    <row r="874" spans="1:3" x14ac:dyDescent="0.25">
      <c r="A874">
        <v>3235067</v>
      </c>
      <c r="B874" s="1">
        <v>44407</v>
      </c>
      <c r="C874">
        <f>VLOOKUP(B874,wk_no!$A$1:$B$62,2,0)</f>
        <v>5</v>
      </c>
    </row>
    <row r="875" spans="1:3" x14ac:dyDescent="0.25">
      <c r="A875">
        <v>3235161</v>
      </c>
      <c r="B875" s="1">
        <v>44407</v>
      </c>
      <c r="C875">
        <f>VLOOKUP(B875,wk_no!$A$1:$B$62,2,0)</f>
        <v>5</v>
      </c>
    </row>
    <row r="876" spans="1:3" x14ac:dyDescent="0.25">
      <c r="A876">
        <v>3234721</v>
      </c>
      <c r="B876" s="1">
        <v>44407</v>
      </c>
      <c r="C876">
        <f>VLOOKUP(B876,wk_no!$A$1:$B$62,2,0)</f>
        <v>5</v>
      </c>
    </row>
    <row r="877" spans="1:3" x14ac:dyDescent="0.25">
      <c r="A877">
        <v>3235121</v>
      </c>
      <c r="B877" s="1">
        <v>44407</v>
      </c>
      <c r="C877">
        <f>VLOOKUP(B877,wk_no!$A$1:$B$62,2,0)</f>
        <v>5</v>
      </c>
    </row>
    <row r="878" spans="1:3" x14ac:dyDescent="0.25">
      <c r="A878">
        <v>3235081</v>
      </c>
      <c r="B878" s="1">
        <v>44407</v>
      </c>
      <c r="C878">
        <f>VLOOKUP(B878,wk_no!$A$1:$B$62,2,0)</f>
        <v>5</v>
      </c>
    </row>
    <row r="879" spans="1:3" x14ac:dyDescent="0.25">
      <c r="A879">
        <v>3234860</v>
      </c>
      <c r="B879" s="1">
        <v>44407</v>
      </c>
      <c r="C879">
        <f>VLOOKUP(B879,wk_no!$A$1:$B$62,2,0)</f>
        <v>5</v>
      </c>
    </row>
    <row r="880" spans="1:3" x14ac:dyDescent="0.25">
      <c r="A880">
        <v>3235492</v>
      </c>
      <c r="B880" s="1">
        <v>44407</v>
      </c>
      <c r="C880">
        <f>VLOOKUP(B880,wk_no!$A$1:$B$62,2,0)</f>
        <v>5</v>
      </c>
    </row>
    <row r="881" spans="1:3" x14ac:dyDescent="0.25">
      <c r="A881">
        <v>3234968</v>
      </c>
      <c r="B881" s="1">
        <v>44407</v>
      </c>
      <c r="C881">
        <f>VLOOKUP(B881,wk_no!$A$1:$B$62,2,0)</f>
        <v>5</v>
      </c>
    </row>
    <row r="882" spans="1:3" x14ac:dyDescent="0.25">
      <c r="A882">
        <v>3234615</v>
      </c>
      <c r="B882" s="1">
        <v>44407</v>
      </c>
      <c r="C882">
        <f>VLOOKUP(B882,wk_no!$A$1:$B$62,2,0)</f>
        <v>5</v>
      </c>
    </row>
    <row r="883" spans="1:3" x14ac:dyDescent="0.25">
      <c r="A883">
        <v>3234995</v>
      </c>
      <c r="B883" s="1">
        <v>44407</v>
      </c>
      <c r="C883">
        <f>VLOOKUP(B883,wk_no!$A$1:$B$62,2,0)</f>
        <v>5</v>
      </c>
    </row>
    <row r="884" spans="1:3" x14ac:dyDescent="0.25">
      <c r="A884">
        <v>3234551</v>
      </c>
      <c r="B884" s="1">
        <v>44407</v>
      </c>
      <c r="C884">
        <f>VLOOKUP(B884,wk_no!$A$1:$B$62,2,0)</f>
        <v>5</v>
      </c>
    </row>
    <row r="885" spans="1:3" x14ac:dyDescent="0.25">
      <c r="A885">
        <v>3234629</v>
      </c>
      <c r="B885" s="1">
        <v>44407</v>
      </c>
      <c r="C885">
        <f>VLOOKUP(B885,wk_no!$A$1:$B$62,2,0)</f>
        <v>5</v>
      </c>
    </row>
    <row r="886" spans="1:3" x14ac:dyDescent="0.25">
      <c r="A886">
        <v>3235656</v>
      </c>
      <c r="B886" s="1">
        <v>44407</v>
      </c>
      <c r="C886">
        <f>VLOOKUP(B886,wk_no!$A$1:$B$62,2,0)</f>
        <v>5</v>
      </c>
    </row>
    <row r="887" spans="1:3" x14ac:dyDescent="0.25">
      <c r="A887">
        <v>3235717</v>
      </c>
      <c r="B887" s="1">
        <v>44407</v>
      </c>
      <c r="C887">
        <f>VLOOKUP(B887,wk_no!$A$1:$B$62,2,0)</f>
        <v>5</v>
      </c>
    </row>
    <row r="888" spans="1:3" x14ac:dyDescent="0.25">
      <c r="A888">
        <v>3235524</v>
      </c>
      <c r="B888" s="1">
        <v>44407</v>
      </c>
      <c r="C888">
        <f>VLOOKUP(B888,wk_no!$A$1:$B$62,2,0)</f>
        <v>5</v>
      </c>
    </row>
    <row r="889" spans="1:3" x14ac:dyDescent="0.25">
      <c r="A889">
        <v>3235558</v>
      </c>
      <c r="B889" s="1">
        <v>44407</v>
      </c>
      <c r="C889">
        <f>VLOOKUP(B889,wk_no!$A$1:$B$62,2,0)</f>
        <v>5</v>
      </c>
    </row>
    <row r="890" spans="1:3" x14ac:dyDescent="0.25">
      <c r="A890">
        <v>3234802</v>
      </c>
      <c r="B890" s="1">
        <v>44407</v>
      </c>
      <c r="C890">
        <f>VLOOKUP(B890,wk_no!$A$1:$B$62,2,0)</f>
        <v>5</v>
      </c>
    </row>
    <row r="891" spans="1:3" x14ac:dyDescent="0.25">
      <c r="A891">
        <v>3235633</v>
      </c>
      <c r="B891" s="1">
        <v>44407</v>
      </c>
      <c r="C891">
        <f>VLOOKUP(B891,wk_no!$A$1:$B$62,2,0)</f>
        <v>5</v>
      </c>
    </row>
    <row r="892" spans="1:3" x14ac:dyDescent="0.25">
      <c r="A892">
        <v>3235524</v>
      </c>
      <c r="B892" s="1">
        <v>44407</v>
      </c>
      <c r="C892">
        <f>VLOOKUP(B892,wk_no!$A$1:$B$62,2,0)</f>
        <v>5</v>
      </c>
    </row>
    <row r="893" spans="1:3" x14ac:dyDescent="0.25">
      <c r="A893">
        <v>3235558</v>
      </c>
      <c r="B893" s="1">
        <v>44407</v>
      </c>
      <c r="C893">
        <f>VLOOKUP(B893,wk_no!$A$1:$B$62,2,0)</f>
        <v>5</v>
      </c>
    </row>
    <row r="894" spans="1:3" x14ac:dyDescent="0.25">
      <c r="A894">
        <v>3234802</v>
      </c>
      <c r="B894" s="1">
        <v>44407</v>
      </c>
      <c r="C894">
        <f>VLOOKUP(B894,wk_no!$A$1:$B$62,2,0)</f>
        <v>5</v>
      </c>
    </row>
    <row r="895" spans="1:3" x14ac:dyDescent="0.25">
      <c r="A895">
        <v>3235633</v>
      </c>
      <c r="B895" s="1">
        <v>44407</v>
      </c>
      <c r="C895">
        <f>VLOOKUP(B895,wk_no!$A$1:$B$62,2,0)</f>
        <v>5</v>
      </c>
    </row>
    <row r="896" spans="1:3" x14ac:dyDescent="0.25">
      <c r="A896">
        <v>3234699</v>
      </c>
      <c r="B896" s="1">
        <v>44407</v>
      </c>
      <c r="C896">
        <f>VLOOKUP(B896,wk_no!$A$1:$B$62,2,0)</f>
        <v>5</v>
      </c>
    </row>
    <row r="897" spans="1:3" x14ac:dyDescent="0.25">
      <c r="A897">
        <v>3235654</v>
      </c>
      <c r="B897" s="1">
        <v>44408</v>
      </c>
      <c r="C897">
        <f>VLOOKUP(B897,wk_no!$A$1:$B$62,2,0)</f>
        <v>5</v>
      </c>
    </row>
    <row r="898" spans="1:3" x14ac:dyDescent="0.25">
      <c r="A898">
        <v>3234722</v>
      </c>
      <c r="B898" s="1">
        <v>44408</v>
      </c>
      <c r="C898">
        <f>VLOOKUP(B898,wk_no!$A$1:$B$62,2,0)</f>
        <v>5</v>
      </c>
    </row>
    <row r="899" spans="1:3" x14ac:dyDescent="0.25">
      <c r="A899">
        <v>3234877</v>
      </c>
      <c r="B899" s="1">
        <v>44408</v>
      </c>
      <c r="C899">
        <f>VLOOKUP(B899,wk_no!$A$1:$B$62,2,0)</f>
        <v>5</v>
      </c>
    </row>
    <row r="900" spans="1:3" x14ac:dyDescent="0.25">
      <c r="A900">
        <v>3234805</v>
      </c>
      <c r="B900" s="1">
        <v>44408</v>
      </c>
      <c r="C900">
        <f>VLOOKUP(B900,wk_no!$A$1:$B$62,2,0)</f>
        <v>5</v>
      </c>
    </row>
    <row r="901" spans="1:3" x14ac:dyDescent="0.25">
      <c r="A901">
        <v>3235607</v>
      </c>
      <c r="B901" s="1">
        <v>44408</v>
      </c>
      <c r="C901">
        <f>VLOOKUP(B901,wk_no!$A$1:$B$62,2,0)</f>
        <v>5</v>
      </c>
    </row>
    <row r="902" spans="1:3" x14ac:dyDescent="0.25">
      <c r="A902">
        <v>3234981</v>
      </c>
      <c r="B902" s="1">
        <v>44408</v>
      </c>
      <c r="C902">
        <f>VLOOKUP(B902,wk_no!$A$1:$B$62,2,0)</f>
        <v>5</v>
      </c>
    </row>
    <row r="903" spans="1:3" x14ac:dyDescent="0.25">
      <c r="A903">
        <v>3234570</v>
      </c>
      <c r="B903" s="1">
        <v>44408</v>
      </c>
      <c r="C903">
        <f>VLOOKUP(B903,wk_no!$A$1:$B$62,2,0)</f>
        <v>5</v>
      </c>
    </row>
    <row r="904" spans="1:3" x14ac:dyDescent="0.25">
      <c r="A904">
        <v>3234674</v>
      </c>
      <c r="B904" s="1">
        <v>44408</v>
      </c>
      <c r="C904">
        <f>VLOOKUP(B904,wk_no!$A$1:$B$62,2,0)</f>
        <v>5</v>
      </c>
    </row>
    <row r="905" spans="1:3" x14ac:dyDescent="0.25">
      <c r="A905">
        <v>3234886</v>
      </c>
      <c r="B905" s="1">
        <v>44408</v>
      </c>
      <c r="C905">
        <f>VLOOKUP(B905,wk_no!$A$1:$B$62,2,0)</f>
        <v>5</v>
      </c>
    </row>
    <row r="906" spans="1:3" x14ac:dyDescent="0.25">
      <c r="A906">
        <v>3234894</v>
      </c>
      <c r="B906" s="1">
        <v>44408</v>
      </c>
      <c r="C906">
        <f>VLOOKUP(B906,wk_no!$A$1:$B$62,2,0)</f>
        <v>5</v>
      </c>
    </row>
    <row r="907" spans="1:3" x14ac:dyDescent="0.25">
      <c r="A907">
        <v>3234867</v>
      </c>
      <c r="B907" s="1">
        <v>44408</v>
      </c>
      <c r="C907">
        <f>VLOOKUP(B907,wk_no!$A$1:$B$62,2,0)</f>
        <v>5</v>
      </c>
    </row>
    <row r="908" spans="1:3" x14ac:dyDescent="0.25">
      <c r="A908">
        <v>3235340</v>
      </c>
      <c r="B908" s="1">
        <v>44408</v>
      </c>
      <c r="C908">
        <f>VLOOKUP(B908,wk_no!$A$1:$B$62,2,0)</f>
        <v>5</v>
      </c>
    </row>
    <row r="909" spans="1:3" x14ac:dyDescent="0.25">
      <c r="A909">
        <v>3235445</v>
      </c>
      <c r="B909" s="1">
        <v>44408</v>
      </c>
      <c r="C909">
        <f>VLOOKUP(B909,wk_no!$A$1:$B$62,2,0)</f>
        <v>5</v>
      </c>
    </row>
    <row r="910" spans="1:3" x14ac:dyDescent="0.25">
      <c r="A910">
        <v>3235404</v>
      </c>
      <c r="B910" s="1">
        <v>44408</v>
      </c>
      <c r="C910">
        <f>VLOOKUP(B910,wk_no!$A$1:$B$62,2,0)</f>
        <v>5</v>
      </c>
    </row>
    <row r="911" spans="1:3" x14ac:dyDescent="0.25">
      <c r="A911">
        <v>3235712</v>
      </c>
      <c r="B911" s="1">
        <v>44408</v>
      </c>
      <c r="C911">
        <f>VLOOKUP(B911,wk_no!$A$1:$B$62,2,0)</f>
        <v>5</v>
      </c>
    </row>
    <row r="912" spans="1:3" x14ac:dyDescent="0.25">
      <c r="A912">
        <v>3235653</v>
      </c>
      <c r="B912" s="1">
        <v>44408</v>
      </c>
      <c r="C912">
        <f>VLOOKUP(B912,wk_no!$A$1:$B$62,2,0)</f>
        <v>5</v>
      </c>
    </row>
    <row r="913" spans="1:3" x14ac:dyDescent="0.25">
      <c r="A913">
        <v>3235591</v>
      </c>
      <c r="B913" s="1">
        <v>44408</v>
      </c>
      <c r="C913">
        <f>VLOOKUP(B913,wk_no!$A$1:$B$62,2,0)</f>
        <v>5</v>
      </c>
    </row>
    <row r="914" spans="1:3" x14ac:dyDescent="0.25">
      <c r="A914">
        <v>3235459</v>
      </c>
      <c r="B914" s="1">
        <v>44408</v>
      </c>
      <c r="C914">
        <f>VLOOKUP(B914,wk_no!$A$1:$B$62,2,0)</f>
        <v>5</v>
      </c>
    </row>
    <row r="915" spans="1:3" x14ac:dyDescent="0.25">
      <c r="A915">
        <v>3234677</v>
      </c>
      <c r="B915" s="1">
        <v>44408</v>
      </c>
      <c r="C915">
        <f>VLOOKUP(B915,wk_no!$A$1:$B$62,2,0)</f>
        <v>5</v>
      </c>
    </row>
    <row r="916" spans="1:3" x14ac:dyDescent="0.25">
      <c r="A916">
        <v>3235590</v>
      </c>
      <c r="B916" s="1">
        <v>44408</v>
      </c>
      <c r="C916">
        <f>VLOOKUP(B916,wk_no!$A$1:$B$62,2,0)</f>
        <v>5</v>
      </c>
    </row>
    <row r="917" spans="1:3" x14ac:dyDescent="0.25">
      <c r="A917">
        <v>3235590</v>
      </c>
      <c r="B917" s="1">
        <v>44408</v>
      </c>
      <c r="C917">
        <f>VLOOKUP(B917,wk_no!$A$1:$B$62,2,0)</f>
        <v>5</v>
      </c>
    </row>
    <row r="918" spans="1:3" x14ac:dyDescent="0.25">
      <c r="A918">
        <v>3235340</v>
      </c>
      <c r="B918" s="1">
        <v>44408</v>
      </c>
      <c r="C918">
        <f>VLOOKUP(B918,wk_no!$A$1:$B$62,2,0)</f>
        <v>5</v>
      </c>
    </row>
    <row r="919" spans="1:3" x14ac:dyDescent="0.25">
      <c r="A919">
        <v>3235445</v>
      </c>
      <c r="B919" s="1">
        <v>44408</v>
      </c>
      <c r="C919">
        <f>VLOOKUP(B919,wk_no!$A$1:$B$62,2,0)</f>
        <v>5</v>
      </c>
    </row>
    <row r="920" spans="1:3" x14ac:dyDescent="0.25">
      <c r="A920">
        <v>3235404</v>
      </c>
      <c r="B920" s="1">
        <v>44408</v>
      </c>
      <c r="C920">
        <f>VLOOKUP(B920,wk_no!$A$1:$B$62,2,0)</f>
        <v>5</v>
      </c>
    </row>
    <row r="921" spans="1:3" x14ac:dyDescent="0.25">
      <c r="A921">
        <v>3235712</v>
      </c>
      <c r="B921" s="1">
        <v>44408</v>
      </c>
      <c r="C921">
        <f>VLOOKUP(B921,wk_no!$A$1:$B$62,2,0)</f>
        <v>5</v>
      </c>
    </row>
    <row r="922" spans="1:3" x14ac:dyDescent="0.25">
      <c r="A922">
        <v>3235653</v>
      </c>
      <c r="B922" s="1">
        <v>44408</v>
      </c>
      <c r="C922">
        <f>VLOOKUP(B922,wk_no!$A$1:$B$62,2,0)</f>
        <v>5</v>
      </c>
    </row>
    <row r="923" spans="1:3" x14ac:dyDescent="0.25">
      <c r="A923">
        <v>3235591</v>
      </c>
      <c r="B923" s="1">
        <v>44408</v>
      </c>
      <c r="C923">
        <f>VLOOKUP(B923,wk_no!$A$1:$B$62,2,0)</f>
        <v>5</v>
      </c>
    </row>
    <row r="924" spans="1:3" x14ac:dyDescent="0.25">
      <c r="A924">
        <v>3235459</v>
      </c>
      <c r="B924" s="1">
        <v>44408</v>
      </c>
      <c r="C924">
        <f>VLOOKUP(B924,wk_no!$A$1:$B$62,2,0)</f>
        <v>5</v>
      </c>
    </row>
    <row r="925" spans="1:3" x14ac:dyDescent="0.25">
      <c r="A925">
        <v>3234677</v>
      </c>
      <c r="B925" s="1">
        <v>44408</v>
      </c>
      <c r="C925">
        <f>VLOOKUP(B925,wk_no!$A$1:$B$62,2,0)</f>
        <v>5</v>
      </c>
    </row>
    <row r="926" spans="1:3" x14ac:dyDescent="0.25">
      <c r="A926">
        <v>3235590</v>
      </c>
      <c r="B926" s="1">
        <v>44408</v>
      </c>
      <c r="C926">
        <f>VLOOKUP(B926,wk_no!$A$1:$B$62,2,0)</f>
        <v>5</v>
      </c>
    </row>
    <row r="927" spans="1:3" x14ac:dyDescent="0.25">
      <c r="A927">
        <v>3235590</v>
      </c>
      <c r="B927" s="1">
        <v>44408</v>
      </c>
      <c r="C927">
        <f>VLOOKUP(B927,wk_no!$A$1:$B$62,2,0)</f>
        <v>5</v>
      </c>
    </row>
    <row r="928" spans="1:3" x14ac:dyDescent="0.25">
      <c r="A928">
        <v>3234976</v>
      </c>
      <c r="B928" s="1">
        <v>44408</v>
      </c>
      <c r="C928">
        <f>VLOOKUP(B928,wk_no!$A$1:$B$62,2,0)</f>
        <v>5</v>
      </c>
    </row>
    <row r="929" spans="1:3" x14ac:dyDescent="0.25">
      <c r="A929">
        <v>3234696</v>
      </c>
      <c r="B929" s="1">
        <v>44408</v>
      </c>
      <c r="C929">
        <f>VLOOKUP(B929,wk_no!$A$1:$B$62,2,0)</f>
        <v>5</v>
      </c>
    </row>
    <row r="930" spans="1:3" x14ac:dyDescent="0.25">
      <c r="A930">
        <v>3235038</v>
      </c>
      <c r="B930" s="1">
        <v>44408</v>
      </c>
      <c r="C930">
        <f>VLOOKUP(B930,wk_no!$A$1:$B$62,2,0)</f>
        <v>5</v>
      </c>
    </row>
    <row r="931" spans="1:3" x14ac:dyDescent="0.25">
      <c r="A931">
        <v>3235433</v>
      </c>
      <c r="B931" s="1">
        <v>44409</v>
      </c>
      <c r="C931">
        <f>VLOOKUP(B931,wk_no!$A$1:$B$62,2,0)</f>
        <v>5</v>
      </c>
    </row>
    <row r="932" spans="1:3" x14ac:dyDescent="0.25">
      <c r="A932">
        <v>3235257</v>
      </c>
      <c r="B932" s="1">
        <v>44409</v>
      </c>
      <c r="C932">
        <f>VLOOKUP(B932,wk_no!$A$1:$B$62,2,0)</f>
        <v>5</v>
      </c>
    </row>
    <row r="933" spans="1:3" x14ac:dyDescent="0.25">
      <c r="A933">
        <v>3235043</v>
      </c>
      <c r="B933" s="1">
        <v>44409</v>
      </c>
      <c r="C933">
        <f>VLOOKUP(B933,wk_no!$A$1:$B$62,2,0)</f>
        <v>5</v>
      </c>
    </row>
    <row r="934" spans="1:3" x14ac:dyDescent="0.25">
      <c r="A934">
        <v>3234746</v>
      </c>
      <c r="B934" s="1">
        <v>44409</v>
      </c>
      <c r="C934">
        <f>VLOOKUP(B934,wk_no!$A$1:$B$62,2,0)</f>
        <v>5</v>
      </c>
    </row>
    <row r="935" spans="1:3" x14ac:dyDescent="0.25">
      <c r="A935">
        <v>3235535</v>
      </c>
      <c r="B935" s="1">
        <v>44409</v>
      </c>
      <c r="C935">
        <f>VLOOKUP(B935,wk_no!$A$1:$B$62,2,0)</f>
        <v>5</v>
      </c>
    </row>
    <row r="936" spans="1:3" x14ac:dyDescent="0.25">
      <c r="A936">
        <v>3234616</v>
      </c>
      <c r="B936" s="1">
        <v>44409</v>
      </c>
      <c r="C936">
        <f>VLOOKUP(B936,wk_no!$A$1:$B$62,2,0)</f>
        <v>5</v>
      </c>
    </row>
    <row r="937" spans="1:3" x14ac:dyDescent="0.25">
      <c r="A937">
        <v>3235227</v>
      </c>
      <c r="B937" s="1">
        <v>44409</v>
      </c>
      <c r="C937">
        <f>VLOOKUP(B937,wk_no!$A$1:$B$62,2,0)</f>
        <v>5</v>
      </c>
    </row>
    <row r="938" spans="1:3" x14ac:dyDescent="0.25">
      <c r="A938">
        <v>3235385</v>
      </c>
      <c r="B938" s="1">
        <v>44409</v>
      </c>
      <c r="C938">
        <f>VLOOKUP(B938,wk_no!$A$1:$B$62,2,0)</f>
        <v>5</v>
      </c>
    </row>
    <row r="939" spans="1:3" x14ac:dyDescent="0.25">
      <c r="A939">
        <v>3235661</v>
      </c>
      <c r="B939" s="1">
        <v>44409</v>
      </c>
      <c r="C939">
        <f>VLOOKUP(B939,wk_no!$A$1:$B$62,2,0)</f>
        <v>5</v>
      </c>
    </row>
    <row r="940" spans="1:3" x14ac:dyDescent="0.25">
      <c r="A940">
        <v>3235481</v>
      </c>
      <c r="B940" s="1">
        <v>44409</v>
      </c>
      <c r="C940">
        <f>VLOOKUP(B940,wk_no!$A$1:$B$62,2,0)</f>
        <v>5</v>
      </c>
    </row>
    <row r="941" spans="1:3" x14ac:dyDescent="0.25">
      <c r="A941">
        <v>3234956</v>
      </c>
      <c r="B941" s="1">
        <v>44409</v>
      </c>
      <c r="C941">
        <f>VLOOKUP(B941,wk_no!$A$1:$B$62,2,0)</f>
        <v>5</v>
      </c>
    </row>
    <row r="942" spans="1:3" x14ac:dyDescent="0.25">
      <c r="A942">
        <v>3235677</v>
      </c>
      <c r="B942" s="1">
        <v>44409</v>
      </c>
      <c r="C942">
        <f>VLOOKUP(B942,wk_no!$A$1:$B$62,2,0)</f>
        <v>5</v>
      </c>
    </row>
    <row r="943" spans="1:3" x14ac:dyDescent="0.25">
      <c r="A943">
        <v>3235551</v>
      </c>
      <c r="B943" s="1">
        <v>44409</v>
      </c>
      <c r="C943">
        <f>VLOOKUP(B943,wk_no!$A$1:$B$62,2,0)</f>
        <v>5</v>
      </c>
    </row>
    <row r="944" spans="1:3" x14ac:dyDescent="0.25">
      <c r="A944">
        <v>3234693</v>
      </c>
      <c r="B944" s="1">
        <v>44409</v>
      </c>
      <c r="C944">
        <f>VLOOKUP(B944,wk_no!$A$1:$B$62,2,0)</f>
        <v>5</v>
      </c>
    </row>
    <row r="945" spans="1:3" x14ac:dyDescent="0.25">
      <c r="A945">
        <v>3235211</v>
      </c>
      <c r="B945" s="1">
        <v>44409</v>
      </c>
      <c r="C945">
        <f>VLOOKUP(B945,wk_no!$A$1:$B$62,2,0)</f>
        <v>5</v>
      </c>
    </row>
    <row r="946" spans="1:3" x14ac:dyDescent="0.25">
      <c r="A946">
        <v>3235532</v>
      </c>
      <c r="B946" s="1">
        <v>44409</v>
      </c>
      <c r="C946">
        <f>VLOOKUP(B946,wk_no!$A$1:$B$62,2,0)</f>
        <v>5</v>
      </c>
    </row>
    <row r="947" spans="1:3" x14ac:dyDescent="0.25">
      <c r="A947">
        <v>3235207</v>
      </c>
      <c r="B947" s="1">
        <v>44409</v>
      </c>
      <c r="C947">
        <f>VLOOKUP(B947,wk_no!$A$1:$B$62,2,0)</f>
        <v>5</v>
      </c>
    </row>
    <row r="948" spans="1:3" x14ac:dyDescent="0.25">
      <c r="A948">
        <v>3235211</v>
      </c>
      <c r="B948" s="1">
        <v>44409</v>
      </c>
      <c r="C948">
        <f>VLOOKUP(B948,wk_no!$A$1:$B$62,2,0)</f>
        <v>5</v>
      </c>
    </row>
    <row r="949" spans="1:3" x14ac:dyDescent="0.25">
      <c r="A949">
        <v>3235532</v>
      </c>
      <c r="B949" s="1">
        <v>44409</v>
      </c>
      <c r="C949">
        <f>VLOOKUP(B949,wk_no!$A$1:$B$62,2,0)</f>
        <v>5</v>
      </c>
    </row>
    <row r="950" spans="1:3" x14ac:dyDescent="0.25">
      <c r="A950">
        <v>3235207</v>
      </c>
      <c r="B950" s="1">
        <v>44409</v>
      </c>
      <c r="C950">
        <f>VLOOKUP(B950,wk_no!$A$1:$B$62,2,0)</f>
        <v>5</v>
      </c>
    </row>
    <row r="951" spans="1:3" x14ac:dyDescent="0.25">
      <c r="A951">
        <v>3235015</v>
      </c>
      <c r="B951" s="1">
        <v>44409</v>
      </c>
      <c r="C951">
        <f>VLOOKUP(B951,wk_no!$A$1:$B$62,2,0)</f>
        <v>5</v>
      </c>
    </row>
    <row r="952" spans="1:3" x14ac:dyDescent="0.25">
      <c r="A952">
        <v>3235655</v>
      </c>
      <c r="B952" s="1">
        <v>44409</v>
      </c>
      <c r="C952">
        <f>VLOOKUP(B952,wk_no!$A$1:$B$62,2,0)</f>
        <v>5</v>
      </c>
    </row>
    <row r="953" spans="1:3" x14ac:dyDescent="0.25">
      <c r="A953">
        <v>3235269</v>
      </c>
      <c r="B953" s="1">
        <v>44409</v>
      </c>
      <c r="C953">
        <f>VLOOKUP(B953,wk_no!$A$1:$B$62,2,0)</f>
        <v>5</v>
      </c>
    </row>
    <row r="954" spans="1:3" x14ac:dyDescent="0.25">
      <c r="A954">
        <v>3235658</v>
      </c>
      <c r="B954" s="1">
        <v>44409</v>
      </c>
      <c r="C954">
        <f>VLOOKUP(B954,wk_no!$A$1:$B$62,2,0)</f>
        <v>5</v>
      </c>
    </row>
    <row r="955" spans="1:3" x14ac:dyDescent="0.25">
      <c r="A955">
        <v>3235054</v>
      </c>
      <c r="B955" s="1">
        <v>44410</v>
      </c>
      <c r="C955">
        <f>VLOOKUP(B955,wk_no!$A$1:$B$62,2,0)</f>
        <v>5</v>
      </c>
    </row>
    <row r="956" spans="1:3" x14ac:dyDescent="0.25">
      <c r="A956">
        <v>3234845</v>
      </c>
      <c r="B956" s="1">
        <v>44410</v>
      </c>
      <c r="C956">
        <f>VLOOKUP(B956,wk_no!$A$1:$B$62,2,0)</f>
        <v>5</v>
      </c>
    </row>
    <row r="957" spans="1:3" x14ac:dyDescent="0.25">
      <c r="A957">
        <v>3234718</v>
      </c>
      <c r="B957" s="1">
        <v>44410</v>
      </c>
      <c r="C957">
        <f>VLOOKUP(B957,wk_no!$A$1:$B$62,2,0)</f>
        <v>5</v>
      </c>
    </row>
    <row r="958" spans="1:3" x14ac:dyDescent="0.25">
      <c r="A958">
        <v>3235507</v>
      </c>
      <c r="B958" s="1">
        <v>44410</v>
      </c>
      <c r="C958">
        <f>VLOOKUP(B958,wk_no!$A$1:$B$62,2,0)</f>
        <v>5</v>
      </c>
    </row>
    <row r="959" spans="1:3" x14ac:dyDescent="0.25">
      <c r="A959">
        <v>3235567</v>
      </c>
      <c r="B959" s="1">
        <v>44410</v>
      </c>
      <c r="C959">
        <f>VLOOKUP(B959,wk_no!$A$1:$B$62,2,0)</f>
        <v>5</v>
      </c>
    </row>
    <row r="960" spans="1:3" x14ac:dyDescent="0.25">
      <c r="A960">
        <v>3235691</v>
      </c>
      <c r="B960" s="1">
        <v>44410</v>
      </c>
      <c r="C960">
        <f>VLOOKUP(B960,wk_no!$A$1:$B$62,2,0)</f>
        <v>5</v>
      </c>
    </row>
    <row r="961" spans="1:3" x14ac:dyDescent="0.25">
      <c r="A961">
        <v>3235441</v>
      </c>
      <c r="B961" s="1">
        <v>44410</v>
      </c>
      <c r="C961">
        <f>VLOOKUP(B961,wk_no!$A$1:$B$62,2,0)</f>
        <v>5</v>
      </c>
    </row>
    <row r="962" spans="1:3" x14ac:dyDescent="0.25">
      <c r="A962">
        <v>3235264</v>
      </c>
      <c r="B962" s="1">
        <v>44410</v>
      </c>
      <c r="C962">
        <f>VLOOKUP(B962,wk_no!$A$1:$B$62,2,0)</f>
        <v>5</v>
      </c>
    </row>
    <row r="963" spans="1:3" x14ac:dyDescent="0.25">
      <c r="A963">
        <v>3234566</v>
      </c>
      <c r="B963" s="1">
        <v>44410</v>
      </c>
      <c r="C963">
        <f>VLOOKUP(B963,wk_no!$A$1:$B$62,2,0)</f>
        <v>5</v>
      </c>
    </row>
    <row r="964" spans="1:3" x14ac:dyDescent="0.25">
      <c r="A964">
        <v>3234676</v>
      </c>
      <c r="B964" s="1">
        <v>44410</v>
      </c>
      <c r="C964">
        <f>VLOOKUP(B964,wk_no!$A$1:$B$62,2,0)</f>
        <v>5</v>
      </c>
    </row>
    <row r="965" spans="1:3" x14ac:dyDescent="0.25">
      <c r="A965">
        <v>3234913</v>
      </c>
      <c r="B965" s="1">
        <v>44410</v>
      </c>
      <c r="C965">
        <f>VLOOKUP(B965,wk_no!$A$1:$B$62,2,0)</f>
        <v>5</v>
      </c>
    </row>
    <row r="966" spans="1:3" x14ac:dyDescent="0.25">
      <c r="A966">
        <v>3234780</v>
      </c>
      <c r="B966" s="1">
        <v>44410</v>
      </c>
      <c r="C966">
        <f>VLOOKUP(B966,wk_no!$A$1:$B$62,2,0)</f>
        <v>5</v>
      </c>
    </row>
    <row r="967" spans="1:3" x14ac:dyDescent="0.25">
      <c r="A967">
        <v>3234913</v>
      </c>
      <c r="B967" s="1">
        <v>44410</v>
      </c>
      <c r="C967">
        <f>VLOOKUP(B967,wk_no!$A$1:$B$62,2,0)</f>
        <v>5</v>
      </c>
    </row>
    <row r="968" spans="1:3" x14ac:dyDescent="0.25">
      <c r="A968">
        <v>3234780</v>
      </c>
      <c r="B968" s="1">
        <v>44410</v>
      </c>
      <c r="C968">
        <f>VLOOKUP(B968,wk_no!$A$1:$B$62,2,0)</f>
        <v>5</v>
      </c>
    </row>
    <row r="969" spans="1:3" x14ac:dyDescent="0.25">
      <c r="A969">
        <v>3234566</v>
      </c>
      <c r="B969" s="1">
        <v>44410</v>
      </c>
      <c r="C969">
        <f>VLOOKUP(B969,wk_no!$A$1:$B$62,2,0)</f>
        <v>5</v>
      </c>
    </row>
    <row r="970" spans="1:3" x14ac:dyDescent="0.25">
      <c r="A970">
        <v>3234676</v>
      </c>
      <c r="B970" s="1">
        <v>44410</v>
      </c>
      <c r="C970">
        <f>VLOOKUP(B970,wk_no!$A$1:$B$62,2,0)</f>
        <v>5</v>
      </c>
    </row>
    <row r="971" spans="1:3" x14ac:dyDescent="0.25">
      <c r="A971">
        <v>3234913</v>
      </c>
      <c r="B971" s="1">
        <v>44410</v>
      </c>
      <c r="C971">
        <f>VLOOKUP(B971,wk_no!$A$1:$B$62,2,0)</f>
        <v>5</v>
      </c>
    </row>
    <row r="972" spans="1:3" x14ac:dyDescent="0.25">
      <c r="A972">
        <v>3234780</v>
      </c>
      <c r="B972" s="1">
        <v>44410</v>
      </c>
      <c r="C972">
        <f>VLOOKUP(B972,wk_no!$A$1:$B$62,2,0)</f>
        <v>5</v>
      </c>
    </row>
    <row r="973" spans="1:3" x14ac:dyDescent="0.25">
      <c r="A973">
        <v>3234913</v>
      </c>
      <c r="B973" s="1">
        <v>44410</v>
      </c>
      <c r="C973">
        <f>VLOOKUP(B973,wk_no!$A$1:$B$62,2,0)</f>
        <v>5</v>
      </c>
    </row>
    <row r="974" spans="1:3" x14ac:dyDescent="0.25">
      <c r="A974">
        <v>3234780</v>
      </c>
      <c r="B974" s="1">
        <v>44410</v>
      </c>
      <c r="C974">
        <f>VLOOKUP(B974,wk_no!$A$1:$B$62,2,0)</f>
        <v>5</v>
      </c>
    </row>
    <row r="975" spans="1:3" x14ac:dyDescent="0.25">
      <c r="A975">
        <v>3235577</v>
      </c>
      <c r="B975" s="1">
        <v>44410</v>
      </c>
      <c r="C975">
        <f>VLOOKUP(B975,wk_no!$A$1:$B$62,2,0)</f>
        <v>5</v>
      </c>
    </row>
    <row r="976" spans="1:3" x14ac:dyDescent="0.25">
      <c r="A976">
        <v>3234632</v>
      </c>
      <c r="B976" s="1">
        <v>44410</v>
      </c>
      <c r="C976">
        <f>VLOOKUP(B976,wk_no!$A$1:$B$62,2,0)</f>
        <v>5</v>
      </c>
    </row>
    <row r="977" spans="1:3" x14ac:dyDescent="0.25">
      <c r="A977">
        <v>3235209</v>
      </c>
      <c r="B977" s="1">
        <v>44410</v>
      </c>
      <c r="C977">
        <f>VLOOKUP(B977,wk_no!$A$1:$B$62,2,0)</f>
        <v>5</v>
      </c>
    </row>
    <row r="978" spans="1:3" x14ac:dyDescent="0.25">
      <c r="A978">
        <v>3234922</v>
      </c>
      <c r="B978" s="1">
        <v>44410</v>
      </c>
      <c r="C978">
        <f>VLOOKUP(B978,wk_no!$A$1:$B$62,2,0)</f>
        <v>5</v>
      </c>
    </row>
    <row r="979" spans="1:3" x14ac:dyDescent="0.25">
      <c r="A979">
        <v>3235504</v>
      </c>
      <c r="B979" s="1">
        <v>44411</v>
      </c>
      <c r="C979">
        <f>VLOOKUP(B979,wk_no!$A$1:$B$62,2,0)</f>
        <v>5</v>
      </c>
    </row>
    <row r="980" spans="1:3" x14ac:dyDescent="0.25">
      <c r="A980">
        <v>3235438</v>
      </c>
      <c r="B980" s="1">
        <v>44411</v>
      </c>
      <c r="C980">
        <f>VLOOKUP(B980,wk_no!$A$1:$B$62,2,0)</f>
        <v>5</v>
      </c>
    </row>
    <row r="981" spans="1:3" x14ac:dyDescent="0.25">
      <c r="A981">
        <v>3234550</v>
      </c>
      <c r="B981" s="1">
        <v>44411</v>
      </c>
      <c r="C981">
        <f>VLOOKUP(B981,wk_no!$A$1:$B$62,2,0)</f>
        <v>5</v>
      </c>
    </row>
    <row r="982" spans="1:3" x14ac:dyDescent="0.25">
      <c r="A982">
        <v>3235409</v>
      </c>
      <c r="B982" s="1">
        <v>44411</v>
      </c>
      <c r="C982">
        <f>VLOOKUP(B982,wk_no!$A$1:$B$62,2,0)</f>
        <v>5</v>
      </c>
    </row>
    <row r="983" spans="1:3" x14ac:dyDescent="0.25">
      <c r="A983">
        <v>3235042</v>
      </c>
      <c r="B983" s="1">
        <v>44411</v>
      </c>
      <c r="C983">
        <f>VLOOKUP(B983,wk_no!$A$1:$B$62,2,0)</f>
        <v>5</v>
      </c>
    </row>
    <row r="984" spans="1:3" x14ac:dyDescent="0.25">
      <c r="A984">
        <v>3235239</v>
      </c>
      <c r="B984" s="1">
        <v>44411</v>
      </c>
      <c r="C984">
        <f>VLOOKUP(B984,wk_no!$A$1:$B$62,2,0)</f>
        <v>5</v>
      </c>
    </row>
    <row r="985" spans="1:3" x14ac:dyDescent="0.25">
      <c r="A985">
        <v>3235452</v>
      </c>
      <c r="B985" s="1">
        <v>44411</v>
      </c>
      <c r="C985">
        <f>VLOOKUP(B985,wk_no!$A$1:$B$62,2,0)</f>
        <v>5</v>
      </c>
    </row>
    <row r="986" spans="1:3" x14ac:dyDescent="0.25">
      <c r="A986">
        <v>3235175</v>
      </c>
      <c r="B986" s="1">
        <v>44411</v>
      </c>
      <c r="C986">
        <f>VLOOKUP(B986,wk_no!$A$1:$B$62,2,0)</f>
        <v>5</v>
      </c>
    </row>
    <row r="987" spans="1:3" x14ac:dyDescent="0.25">
      <c r="A987">
        <v>3235087</v>
      </c>
      <c r="B987" s="1">
        <v>44411</v>
      </c>
      <c r="C987">
        <f>VLOOKUP(B987,wk_no!$A$1:$B$62,2,0)</f>
        <v>5</v>
      </c>
    </row>
    <row r="988" spans="1:3" x14ac:dyDescent="0.25">
      <c r="A988">
        <v>3234610</v>
      </c>
      <c r="B988" s="1">
        <v>44411</v>
      </c>
      <c r="C988">
        <f>VLOOKUP(B988,wk_no!$A$1:$B$62,2,0)</f>
        <v>5</v>
      </c>
    </row>
    <row r="989" spans="1:3" x14ac:dyDescent="0.25">
      <c r="A989">
        <v>3235470</v>
      </c>
      <c r="B989" s="1">
        <v>44411</v>
      </c>
      <c r="C989">
        <f>VLOOKUP(B989,wk_no!$A$1:$B$62,2,0)</f>
        <v>5</v>
      </c>
    </row>
    <row r="990" spans="1:3" x14ac:dyDescent="0.25">
      <c r="A990">
        <v>3235381</v>
      </c>
      <c r="B990" s="1">
        <v>44411</v>
      </c>
      <c r="C990">
        <f>VLOOKUP(B990,wk_no!$A$1:$B$62,2,0)</f>
        <v>5</v>
      </c>
    </row>
    <row r="991" spans="1:3" x14ac:dyDescent="0.25">
      <c r="A991">
        <v>3234580</v>
      </c>
      <c r="B991" s="1">
        <v>44411</v>
      </c>
      <c r="C991">
        <f>VLOOKUP(B991,wk_no!$A$1:$B$62,2,0)</f>
        <v>5</v>
      </c>
    </row>
    <row r="992" spans="1:3" x14ac:dyDescent="0.25">
      <c r="A992">
        <v>3235639</v>
      </c>
      <c r="B992" s="1">
        <v>44411</v>
      </c>
      <c r="C992">
        <f>VLOOKUP(B992,wk_no!$A$1:$B$62,2,0)</f>
        <v>5</v>
      </c>
    </row>
    <row r="993" spans="1:3" x14ac:dyDescent="0.25">
      <c r="A993">
        <v>3235049</v>
      </c>
      <c r="B993" s="1">
        <v>44411</v>
      </c>
      <c r="C993">
        <f>VLOOKUP(B993,wk_no!$A$1:$B$62,2,0)</f>
        <v>5</v>
      </c>
    </row>
    <row r="994" spans="1:3" x14ac:dyDescent="0.25">
      <c r="A994">
        <v>3235391</v>
      </c>
      <c r="B994" s="1">
        <v>44411</v>
      </c>
      <c r="C994">
        <f>VLOOKUP(B994,wk_no!$A$1:$B$62,2,0)</f>
        <v>5</v>
      </c>
    </row>
    <row r="995" spans="1:3" x14ac:dyDescent="0.25">
      <c r="A995">
        <v>3235282</v>
      </c>
      <c r="B995" s="1">
        <v>44411</v>
      </c>
      <c r="C995">
        <f>VLOOKUP(B995,wk_no!$A$1:$B$62,2,0)</f>
        <v>5</v>
      </c>
    </row>
    <row r="996" spans="1:3" x14ac:dyDescent="0.25">
      <c r="A996">
        <v>3235456</v>
      </c>
      <c r="B996" s="1">
        <v>44411</v>
      </c>
      <c r="C996">
        <f>VLOOKUP(B996,wk_no!$A$1:$B$62,2,0)</f>
        <v>5</v>
      </c>
    </row>
    <row r="997" spans="1:3" x14ac:dyDescent="0.25">
      <c r="A997">
        <v>3235730</v>
      </c>
      <c r="B997" s="1">
        <v>44411</v>
      </c>
      <c r="C997">
        <f>VLOOKUP(B997,wk_no!$A$1:$B$62,2,0)</f>
        <v>5</v>
      </c>
    </row>
    <row r="998" spans="1:3" x14ac:dyDescent="0.25">
      <c r="A998">
        <v>3235059</v>
      </c>
      <c r="B998" s="1">
        <v>44411</v>
      </c>
      <c r="C998">
        <f>VLOOKUP(B998,wk_no!$A$1:$B$62,2,0)</f>
        <v>5</v>
      </c>
    </row>
    <row r="999" spans="1:3" x14ac:dyDescent="0.25">
      <c r="A999">
        <v>3234580</v>
      </c>
      <c r="B999" s="1">
        <v>44411</v>
      </c>
      <c r="C999">
        <f>VLOOKUP(B999,wk_no!$A$1:$B$62,2,0)</f>
        <v>5</v>
      </c>
    </row>
    <row r="1000" spans="1:3" x14ac:dyDescent="0.25">
      <c r="A1000">
        <v>3235639</v>
      </c>
      <c r="B1000" s="1">
        <v>44411</v>
      </c>
      <c r="C1000">
        <f>VLOOKUP(B1000,wk_no!$A$1:$B$62,2,0)</f>
        <v>5</v>
      </c>
    </row>
    <row r="1001" spans="1:3" x14ac:dyDescent="0.25">
      <c r="A1001">
        <v>3235049</v>
      </c>
      <c r="B1001" s="1">
        <v>44411</v>
      </c>
      <c r="C1001">
        <f>VLOOKUP(B1001,wk_no!$A$1:$B$62,2,0)</f>
        <v>5</v>
      </c>
    </row>
    <row r="1002" spans="1:3" x14ac:dyDescent="0.25">
      <c r="A1002">
        <v>3235391</v>
      </c>
      <c r="B1002" s="1">
        <v>44411</v>
      </c>
      <c r="C1002">
        <f>VLOOKUP(B1002,wk_no!$A$1:$B$62,2,0)</f>
        <v>5</v>
      </c>
    </row>
    <row r="1003" spans="1:3" x14ac:dyDescent="0.25">
      <c r="A1003">
        <v>3235282</v>
      </c>
      <c r="B1003" s="1">
        <v>44411</v>
      </c>
      <c r="C1003">
        <f>VLOOKUP(B1003,wk_no!$A$1:$B$62,2,0)</f>
        <v>5</v>
      </c>
    </row>
    <row r="1004" spans="1:3" x14ac:dyDescent="0.25">
      <c r="A1004">
        <v>3235456</v>
      </c>
      <c r="B1004" s="1">
        <v>44411</v>
      </c>
      <c r="C1004">
        <f>VLOOKUP(B1004,wk_no!$A$1:$B$62,2,0)</f>
        <v>5</v>
      </c>
    </row>
    <row r="1005" spans="1:3" x14ac:dyDescent="0.25">
      <c r="A1005">
        <v>3235730</v>
      </c>
      <c r="B1005" s="1">
        <v>44411</v>
      </c>
      <c r="C1005">
        <f>VLOOKUP(B1005,wk_no!$A$1:$B$62,2,0)</f>
        <v>5</v>
      </c>
    </row>
    <row r="1006" spans="1:3" x14ac:dyDescent="0.25">
      <c r="A1006">
        <v>3235059</v>
      </c>
      <c r="B1006" s="1">
        <v>44411</v>
      </c>
      <c r="C1006">
        <f>VLOOKUP(B1006,wk_no!$A$1:$B$62,2,0)</f>
        <v>5</v>
      </c>
    </row>
    <row r="1007" spans="1:3" x14ac:dyDescent="0.25">
      <c r="A1007">
        <v>3235236</v>
      </c>
      <c r="B1007" s="1">
        <v>44411</v>
      </c>
      <c r="C1007">
        <f>VLOOKUP(B1007,wk_no!$A$1:$B$62,2,0)</f>
        <v>5</v>
      </c>
    </row>
    <row r="1008" spans="1:3" x14ac:dyDescent="0.25">
      <c r="A1008">
        <v>3235077</v>
      </c>
      <c r="B1008" s="1">
        <v>44411</v>
      </c>
      <c r="C1008">
        <f>VLOOKUP(B1008,wk_no!$A$1:$B$62,2,0)</f>
        <v>5</v>
      </c>
    </row>
    <row r="1009" spans="1:3" x14ac:dyDescent="0.25">
      <c r="A1009">
        <v>3235079</v>
      </c>
      <c r="B1009" s="1">
        <v>44411</v>
      </c>
      <c r="C1009">
        <f>VLOOKUP(B1009,wk_no!$A$1:$B$62,2,0)</f>
        <v>5</v>
      </c>
    </row>
    <row r="1010" spans="1:3" x14ac:dyDescent="0.25">
      <c r="A1010">
        <v>3234690</v>
      </c>
      <c r="B1010" s="1">
        <v>44411</v>
      </c>
      <c r="C1010">
        <f>VLOOKUP(B1010,wk_no!$A$1:$B$62,2,0)</f>
        <v>5</v>
      </c>
    </row>
    <row r="1011" spans="1:3" x14ac:dyDescent="0.25">
      <c r="A1011">
        <v>3235231</v>
      </c>
      <c r="B1011" s="1">
        <v>44412</v>
      </c>
      <c r="C1011">
        <f>VLOOKUP(B1011,wk_no!$A$1:$B$62,2,0)</f>
        <v>5</v>
      </c>
    </row>
    <row r="1012" spans="1:3" x14ac:dyDescent="0.25">
      <c r="A1012">
        <v>3235709</v>
      </c>
      <c r="B1012" s="1">
        <v>44412</v>
      </c>
      <c r="C1012">
        <f>VLOOKUP(B1012,wk_no!$A$1:$B$62,2,0)</f>
        <v>5</v>
      </c>
    </row>
    <row r="1013" spans="1:3" x14ac:dyDescent="0.25">
      <c r="A1013">
        <v>3234958</v>
      </c>
      <c r="B1013" s="1">
        <v>44412</v>
      </c>
      <c r="C1013">
        <f>VLOOKUP(B1013,wk_no!$A$1:$B$62,2,0)</f>
        <v>5</v>
      </c>
    </row>
    <row r="1014" spans="1:3" x14ac:dyDescent="0.25">
      <c r="A1014">
        <v>3234893</v>
      </c>
      <c r="B1014" s="1">
        <v>44412</v>
      </c>
      <c r="C1014">
        <f>VLOOKUP(B1014,wk_no!$A$1:$B$62,2,0)</f>
        <v>5</v>
      </c>
    </row>
    <row r="1015" spans="1:3" x14ac:dyDescent="0.25">
      <c r="A1015">
        <v>3235575</v>
      </c>
      <c r="B1015" s="1">
        <v>44412</v>
      </c>
      <c r="C1015">
        <f>VLOOKUP(B1015,wk_no!$A$1:$B$62,2,0)</f>
        <v>5</v>
      </c>
    </row>
    <row r="1016" spans="1:3" x14ac:dyDescent="0.25">
      <c r="A1016">
        <v>3235011</v>
      </c>
      <c r="B1016" s="1">
        <v>44412</v>
      </c>
      <c r="C1016">
        <f>VLOOKUP(B1016,wk_no!$A$1:$B$62,2,0)</f>
        <v>5</v>
      </c>
    </row>
    <row r="1017" spans="1:3" x14ac:dyDescent="0.25">
      <c r="A1017">
        <v>3234891</v>
      </c>
      <c r="B1017" s="1">
        <v>44412</v>
      </c>
      <c r="C1017">
        <f>VLOOKUP(B1017,wk_no!$A$1:$B$62,2,0)</f>
        <v>5</v>
      </c>
    </row>
    <row r="1018" spans="1:3" x14ac:dyDescent="0.25">
      <c r="A1018">
        <v>3234786</v>
      </c>
      <c r="B1018" s="1">
        <v>44412</v>
      </c>
      <c r="C1018">
        <f>VLOOKUP(B1018,wk_no!$A$1:$B$62,2,0)</f>
        <v>5</v>
      </c>
    </row>
    <row r="1019" spans="1:3" x14ac:dyDescent="0.25">
      <c r="A1019">
        <v>3234812</v>
      </c>
      <c r="B1019" s="1">
        <v>44412</v>
      </c>
      <c r="C1019">
        <f>VLOOKUP(B1019,wk_no!$A$1:$B$62,2,0)</f>
        <v>5</v>
      </c>
    </row>
    <row r="1020" spans="1:3" x14ac:dyDescent="0.25">
      <c r="A1020">
        <v>3235453</v>
      </c>
      <c r="B1020" s="1">
        <v>44412</v>
      </c>
      <c r="C1020">
        <f>VLOOKUP(B1020,wk_no!$A$1:$B$62,2,0)</f>
        <v>5</v>
      </c>
    </row>
    <row r="1021" spans="1:3" x14ac:dyDescent="0.25">
      <c r="A1021">
        <v>3235373</v>
      </c>
      <c r="B1021" s="1">
        <v>44412</v>
      </c>
      <c r="C1021">
        <f>VLOOKUP(B1021,wk_no!$A$1:$B$62,2,0)</f>
        <v>5</v>
      </c>
    </row>
    <row r="1022" spans="1:3" x14ac:dyDescent="0.25">
      <c r="A1022">
        <v>3234823</v>
      </c>
      <c r="B1022" s="1">
        <v>44412</v>
      </c>
      <c r="C1022">
        <f>VLOOKUP(B1022,wk_no!$A$1:$B$62,2,0)</f>
        <v>5</v>
      </c>
    </row>
    <row r="1023" spans="1:3" x14ac:dyDescent="0.25">
      <c r="A1023">
        <v>3234687</v>
      </c>
      <c r="B1023" s="1">
        <v>44412</v>
      </c>
      <c r="C1023">
        <f>VLOOKUP(B1023,wk_no!$A$1:$B$62,2,0)</f>
        <v>5</v>
      </c>
    </row>
    <row r="1024" spans="1:3" x14ac:dyDescent="0.25">
      <c r="A1024">
        <v>3235142</v>
      </c>
      <c r="B1024" s="1">
        <v>44412</v>
      </c>
      <c r="C1024">
        <f>VLOOKUP(B1024,wk_no!$A$1:$B$62,2,0)</f>
        <v>5</v>
      </c>
    </row>
    <row r="1025" spans="1:3" x14ac:dyDescent="0.25">
      <c r="A1025">
        <v>3235097</v>
      </c>
      <c r="B1025" s="1">
        <v>44412</v>
      </c>
      <c r="C1025">
        <f>VLOOKUP(B1025,wk_no!$A$1:$B$62,2,0)</f>
        <v>5</v>
      </c>
    </row>
    <row r="1026" spans="1:3" x14ac:dyDescent="0.25">
      <c r="A1026">
        <v>3235435</v>
      </c>
      <c r="B1026" s="1">
        <v>44412</v>
      </c>
      <c r="C1026">
        <f>VLOOKUP(B1026,wk_no!$A$1:$B$62,2,0)</f>
        <v>5</v>
      </c>
    </row>
    <row r="1027" spans="1:3" x14ac:dyDescent="0.25">
      <c r="A1027">
        <v>3235063</v>
      </c>
      <c r="B1027" s="1">
        <v>44412</v>
      </c>
      <c r="C1027">
        <f>VLOOKUP(B1027,wk_no!$A$1:$B$62,2,0)</f>
        <v>5</v>
      </c>
    </row>
    <row r="1028" spans="1:3" x14ac:dyDescent="0.25">
      <c r="A1028">
        <v>3235219</v>
      </c>
      <c r="B1028" s="1">
        <v>44412</v>
      </c>
      <c r="C1028">
        <f>VLOOKUP(B1028,wk_no!$A$1:$B$62,2,0)</f>
        <v>5</v>
      </c>
    </row>
    <row r="1029" spans="1:3" x14ac:dyDescent="0.25">
      <c r="A1029">
        <v>3235142</v>
      </c>
      <c r="B1029" s="1">
        <v>44412</v>
      </c>
      <c r="C1029">
        <f>VLOOKUP(B1029,wk_no!$A$1:$B$62,2,0)</f>
        <v>5</v>
      </c>
    </row>
    <row r="1030" spans="1:3" x14ac:dyDescent="0.25">
      <c r="A1030">
        <v>3235097</v>
      </c>
      <c r="B1030" s="1">
        <v>44412</v>
      </c>
      <c r="C1030">
        <f>VLOOKUP(B1030,wk_no!$A$1:$B$62,2,0)</f>
        <v>5</v>
      </c>
    </row>
    <row r="1031" spans="1:3" x14ac:dyDescent="0.25">
      <c r="A1031">
        <v>3235435</v>
      </c>
      <c r="B1031" s="1">
        <v>44412</v>
      </c>
      <c r="C1031">
        <f>VLOOKUP(B1031,wk_no!$A$1:$B$62,2,0)</f>
        <v>5</v>
      </c>
    </row>
    <row r="1032" spans="1:3" x14ac:dyDescent="0.25">
      <c r="A1032">
        <v>3235063</v>
      </c>
      <c r="B1032" s="1">
        <v>44412</v>
      </c>
      <c r="C1032">
        <f>VLOOKUP(B1032,wk_no!$A$1:$B$62,2,0)</f>
        <v>5</v>
      </c>
    </row>
    <row r="1033" spans="1:3" x14ac:dyDescent="0.25">
      <c r="A1033">
        <v>3235219</v>
      </c>
      <c r="B1033" s="1">
        <v>44412</v>
      </c>
      <c r="C1033">
        <f>VLOOKUP(B1033,wk_no!$A$1:$B$62,2,0)</f>
        <v>5</v>
      </c>
    </row>
    <row r="1034" spans="1:3" x14ac:dyDescent="0.25">
      <c r="A1034">
        <v>3235113</v>
      </c>
      <c r="B1034" s="1">
        <v>44412</v>
      </c>
      <c r="C1034">
        <f>VLOOKUP(B1034,wk_no!$A$1:$B$62,2,0)</f>
        <v>5</v>
      </c>
    </row>
    <row r="1035" spans="1:3" x14ac:dyDescent="0.25">
      <c r="A1035">
        <v>3235075</v>
      </c>
      <c r="B1035" s="1">
        <v>44412</v>
      </c>
      <c r="C1035">
        <f>VLOOKUP(B1035,wk_no!$A$1:$B$62,2,0)</f>
        <v>5</v>
      </c>
    </row>
    <row r="1036" spans="1:3" x14ac:dyDescent="0.25">
      <c r="A1036">
        <v>3234702</v>
      </c>
      <c r="B1036" s="1">
        <v>44413</v>
      </c>
      <c r="C1036">
        <f>VLOOKUP(B1036,wk_no!$A$1:$B$62,2,0)</f>
        <v>6</v>
      </c>
    </row>
    <row r="1037" spans="1:3" x14ac:dyDescent="0.25">
      <c r="A1037">
        <v>3234537</v>
      </c>
      <c r="B1037" s="1">
        <v>44413</v>
      </c>
      <c r="C1037">
        <f>VLOOKUP(B1037,wk_no!$A$1:$B$62,2,0)</f>
        <v>6</v>
      </c>
    </row>
    <row r="1038" spans="1:3" x14ac:dyDescent="0.25">
      <c r="A1038">
        <v>3235632</v>
      </c>
      <c r="B1038" s="1">
        <v>44413</v>
      </c>
      <c r="C1038">
        <f>VLOOKUP(B1038,wk_no!$A$1:$B$62,2,0)</f>
        <v>6</v>
      </c>
    </row>
    <row r="1039" spans="1:3" x14ac:dyDescent="0.25">
      <c r="A1039">
        <v>3235553</v>
      </c>
      <c r="B1039" s="1">
        <v>44413</v>
      </c>
      <c r="C1039">
        <f>VLOOKUP(B1039,wk_no!$A$1:$B$62,2,0)</f>
        <v>6</v>
      </c>
    </row>
    <row r="1040" spans="1:3" x14ac:dyDescent="0.25">
      <c r="A1040">
        <v>3235339</v>
      </c>
      <c r="B1040" s="1">
        <v>44413</v>
      </c>
      <c r="C1040">
        <f>VLOOKUP(B1040,wk_no!$A$1:$B$62,2,0)</f>
        <v>6</v>
      </c>
    </row>
    <row r="1041" spans="1:3" x14ac:dyDescent="0.25">
      <c r="A1041">
        <v>3235203</v>
      </c>
      <c r="B1041" s="1">
        <v>44413</v>
      </c>
      <c r="C1041">
        <f>VLOOKUP(B1041,wk_no!$A$1:$B$62,2,0)</f>
        <v>6</v>
      </c>
    </row>
    <row r="1042" spans="1:3" x14ac:dyDescent="0.25">
      <c r="A1042">
        <v>3235651</v>
      </c>
      <c r="B1042" s="1">
        <v>44413</v>
      </c>
      <c r="C1042">
        <f>VLOOKUP(B1042,wk_no!$A$1:$B$62,2,0)</f>
        <v>6</v>
      </c>
    </row>
    <row r="1043" spans="1:3" x14ac:dyDescent="0.25">
      <c r="A1043">
        <v>3234898</v>
      </c>
      <c r="B1043" s="1">
        <v>44413</v>
      </c>
      <c r="C1043">
        <f>VLOOKUP(B1043,wk_no!$A$1:$B$62,2,0)</f>
        <v>6</v>
      </c>
    </row>
    <row r="1044" spans="1:3" x14ac:dyDescent="0.25">
      <c r="A1044">
        <v>3235669</v>
      </c>
      <c r="B1044" s="1">
        <v>44413</v>
      </c>
      <c r="C1044">
        <f>VLOOKUP(B1044,wk_no!$A$1:$B$62,2,0)</f>
        <v>6</v>
      </c>
    </row>
    <row r="1045" spans="1:3" x14ac:dyDescent="0.25">
      <c r="A1045">
        <v>3235585</v>
      </c>
      <c r="B1045" s="1">
        <v>44413</v>
      </c>
      <c r="C1045">
        <f>VLOOKUP(B1045,wk_no!$A$1:$B$62,2,0)</f>
        <v>6</v>
      </c>
    </row>
    <row r="1046" spans="1:3" x14ac:dyDescent="0.25">
      <c r="A1046">
        <v>3234726</v>
      </c>
      <c r="B1046" s="1">
        <v>44413</v>
      </c>
      <c r="C1046">
        <f>VLOOKUP(B1046,wk_no!$A$1:$B$62,2,0)</f>
        <v>6</v>
      </c>
    </row>
    <row r="1047" spans="1:3" x14ac:dyDescent="0.25">
      <c r="A1047">
        <v>3235253</v>
      </c>
      <c r="B1047" s="1">
        <v>44413</v>
      </c>
      <c r="C1047">
        <f>VLOOKUP(B1047,wk_no!$A$1:$B$62,2,0)</f>
        <v>6</v>
      </c>
    </row>
    <row r="1048" spans="1:3" x14ac:dyDescent="0.25">
      <c r="A1048">
        <v>3234598</v>
      </c>
      <c r="B1048" s="1">
        <v>44413</v>
      </c>
      <c r="C1048">
        <f>VLOOKUP(B1048,wk_no!$A$1:$B$62,2,0)</f>
        <v>6</v>
      </c>
    </row>
    <row r="1049" spans="1:3" x14ac:dyDescent="0.25">
      <c r="A1049">
        <v>3235582</v>
      </c>
      <c r="B1049" s="1">
        <v>44413</v>
      </c>
      <c r="C1049">
        <f>VLOOKUP(B1049,wk_no!$A$1:$B$62,2,0)</f>
        <v>6</v>
      </c>
    </row>
    <row r="1050" spans="1:3" x14ac:dyDescent="0.25">
      <c r="A1050">
        <v>3234679</v>
      </c>
      <c r="B1050" s="1">
        <v>44413</v>
      </c>
      <c r="C1050">
        <f>VLOOKUP(B1050,wk_no!$A$1:$B$62,2,0)</f>
        <v>6</v>
      </c>
    </row>
    <row r="1051" spans="1:3" x14ac:dyDescent="0.25">
      <c r="A1051">
        <v>3235666</v>
      </c>
      <c r="B1051" s="1">
        <v>44413</v>
      </c>
      <c r="C1051">
        <f>VLOOKUP(B1051,wk_no!$A$1:$B$62,2,0)</f>
        <v>6</v>
      </c>
    </row>
    <row r="1052" spans="1:3" x14ac:dyDescent="0.25">
      <c r="A1052">
        <v>3234814</v>
      </c>
      <c r="B1052" s="1">
        <v>44413</v>
      </c>
      <c r="C1052">
        <f>VLOOKUP(B1052,wk_no!$A$1:$B$62,2,0)</f>
        <v>6</v>
      </c>
    </row>
    <row r="1053" spans="1:3" x14ac:dyDescent="0.25">
      <c r="A1053">
        <v>3234828</v>
      </c>
      <c r="B1053" s="1">
        <v>44413</v>
      </c>
      <c r="C1053">
        <f>VLOOKUP(B1053,wk_no!$A$1:$B$62,2,0)</f>
        <v>6</v>
      </c>
    </row>
    <row r="1054" spans="1:3" x14ac:dyDescent="0.25">
      <c r="A1054">
        <v>3235468</v>
      </c>
      <c r="B1054" s="1">
        <v>44413</v>
      </c>
      <c r="C1054">
        <f>VLOOKUP(B1054,wk_no!$A$1:$B$62,2,0)</f>
        <v>6</v>
      </c>
    </row>
    <row r="1055" spans="1:3" x14ac:dyDescent="0.25">
      <c r="A1055">
        <v>3234971</v>
      </c>
      <c r="B1055" s="1">
        <v>44413</v>
      </c>
      <c r="C1055">
        <f>VLOOKUP(B1055,wk_no!$A$1:$B$62,2,0)</f>
        <v>6</v>
      </c>
    </row>
    <row r="1056" spans="1:3" x14ac:dyDescent="0.25">
      <c r="A1056">
        <v>3235666</v>
      </c>
      <c r="B1056" s="1">
        <v>44413</v>
      </c>
      <c r="C1056">
        <f>VLOOKUP(B1056,wk_no!$A$1:$B$62,2,0)</f>
        <v>6</v>
      </c>
    </row>
    <row r="1057" spans="1:3" x14ac:dyDescent="0.25">
      <c r="A1057">
        <v>3234814</v>
      </c>
      <c r="B1057" s="1">
        <v>44413</v>
      </c>
      <c r="C1057">
        <f>VLOOKUP(B1057,wk_no!$A$1:$B$62,2,0)</f>
        <v>6</v>
      </c>
    </row>
    <row r="1058" spans="1:3" x14ac:dyDescent="0.25">
      <c r="A1058">
        <v>3234828</v>
      </c>
      <c r="B1058" s="1">
        <v>44413</v>
      </c>
      <c r="C1058">
        <f>VLOOKUP(B1058,wk_no!$A$1:$B$62,2,0)</f>
        <v>6</v>
      </c>
    </row>
    <row r="1059" spans="1:3" x14ac:dyDescent="0.25">
      <c r="A1059">
        <v>3235468</v>
      </c>
      <c r="B1059" s="1">
        <v>44413</v>
      </c>
      <c r="C1059">
        <f>VLOOKUP(B1059,wk_no!$A$1:$B$62,2,0)</f>
        <v>6</v>
      </c>
    </row>
    <row r="1060" spans="1:3" x14ac:dyDescent="0.25">
      <c r="A1060">
        <v>3234971</v>
      </c>
      <c r="B1060" s="1">
        <v>44413</v>
      </c>
      <c r="C1060">
        <f>VLOOKUP(B1060,wk_no!$A$1:$B$62,2,0)</f>
        <v>6</v>
      </c>
    </row>
    <row r="1061" spans="1:3" x14ac:dyDescent="0.25">
      <c r="A1061">
        <v>3234752</v>
      </c>
      <c r="B1061" s="1">
        <v>44413</v>
      </c>
      <c r="C1061">
        <f>VLOOKUP(B1061,wk_no!$A$1:$B$62,2,0)</f>
        <v>6</v>
      </c>
    </row>
    <row r="1062" spans="1:3" x14ac:dyDescent="0.25">
      <c r="A1062">
        <v>3234877</v>
      </c>
      <c r="B1062" s="1">
        <v>44413</v>
      </c>
      <c r="C1062">
        <f>VLOOKUP(B1062,wk_no!$A$1:$B$62,2,0)</f>
        <v>6</v>
      </c>
    </row>
    <row r="1063" spans="1:3" x14ac:dyDescent="0.25">
      <c r="A1063">
        <v>3234564</v>
      </c>
      <c r="B1063" s="1">
        <v>44413</v>
      </c>
      <c r="C1063">
        <f>VLOOKUP(B1063,wk_no!$A$1:$B$62,2,0)</f>
        <v>6</v>
      </c>
    </row>
    <row r="1064" spans="1:3" x14ac:dyDescent="0.25">
      <c r="A1064">
        <v>3235409</v>
      </c>
      <c r="B1064" s="1">
        <v>44413</v>
      </c>
      <c r="C1064">
        <f>VLOOKUP(B1064,wk_no!$A$1:$B$62,2,0)</f>
        <v>6</v>
      </c>
    </row>
    <row r="1065" spans="1:3" x14ac:dyDescent="0.25">
      <c r="A1065">
        <v>3235487</v>
      </c>
      <c r="B1065" s="1">
        <v>44414</v>
      </c>
      <c r="C1065">
        <f>VLOOKUP(B1065,wk_no!$A$1:$B$62,2,0)</f>
        <v>6</v>
      </c>
    </row>
    <row r="1066" spans="1:3" x14ac:dyDescent="0.25">
      <c r="A1066">
        <v>3235108</v>
      </c>
      <c r="B1066" s="1">
        <v>44414</v>
      </c>
      <c r="C1066">
        <f>VLOOKUP(B1066,wk_no!$A$1:$B$62,2,0)</f>
        <v>6</v>
      </c>
    </row>
    <row r="1067" spans="1:3" x14ac:dyDescent="0.25">
      <c r="A1067">
        <v>3235627</v>
      </c>
      <c r="B1067" s="1">
        <v>44414</v>
      </c>
      <c r="C1067">
        <f>VLOOKUP(B1067,wk_no!$A$1:$B$62,2,0)</f>
        <v>6</v>
      </c>
    </row>
    <row r="1068" spans="1:3" x14ac:dyDescent="0.25">
      <c r="A1068">
        <v>3235377</v>
      </c>
      <c r="B1068" s="1">
        <v>44414</v>
      </c>
      <c r="C1068">
        <f>VLOOKUP(B1068,wk_no!$A$1:$B$62,2,0)</f>
        <v>6</v>
      </c>
    </row>
    <row r="1069" spans="1:3" x14ac:dyDescent="0.25">
      <c r="A1069">
        <v>3234897</v>
      </c>
      <c r="B1069" s="1">
        <v>44414</v>
      </c>
      <c r="C1069">
        <f>VLOOKUP(B1069,wk_no!$A$1:$B$62,2,0)</f>
        <v>6</v>
      </c>
    </row>
    <row r="1070" spans="1:3" x14ac:dyDescent="0.25">
      <c r="A1070">
        <v>3235494</v>
      </c>
      <c r="B1070" s="1">
        <v>44414</v>
      </c>
      <c r="C1070">
        <f>VLOOKUP(B1070,wk_no!$A$1:$B$62,2,0)</f>
        <v>6</v>
      </c>
    </row>
    <row r="1071" spans="1:3" x14ac:dyDescent="0.25">
      <c r="A1071">
        <v>3234565</v>
      </c>
      <c r="B1071" s="1">
        <v>44414</v>
      </c>
      <c r="C1071">
        <f>VLOOKUP(B1071,wk_no!$A$1:$B$62,2,0)</f>
        <v>6</v>
      </c>
    </row>
    <row r="1072" spans="1:3" x14ac:dyDescent="0.25">
      <c r="A1072">
        <v>3234777</v>
      </c>
      <c r="B1072" s="1">
        <v>44414</v>
      </c>
      <c r="C1072">
        <f>VLOOKUP(B1072,wk_no!$A$1:$B$62,2,0)</f>
        <v>6</v>
      </c>
    </row>
    <row r="1073" spans="1:3" x14ac:dyDescent="0.25">
      <c r="A1073">
        <v>3235522</v>
      </c>
      <c r="B1073" s="1">
        <v>44414</v>
      </c>
      <c r="C1073">
        <f>VLOOKUP(B1073,wk_no!$A$1:$B$62,2,0)</f>
        <v>6</v>
      </c>
    </row>
    <row r="1074" spans="1:3" x14ac:dyDescent="0.25">
      <c r="A1074">
        <v>3235291</v>
      </c>
      <c r="B1074" s="1">
        <v>44414</v>
      </c>
      <c r="C1074">
        <f>VLOOKUP(B1074,wk_no!$A$1:$B$62,2,0)</f>
        <v>6</v>
      </c>
    </row>
    <row r="1075" spans="1:3" x14ac:dyDescent="0.25">
      <c r="A1075">
        <v>3235688</v>
      </c>
      <c r="B1075" s="1">
        <v>44414</v>
      </c>
      <c r="C1075">
        <f>VLOOKUP(B1075,wk_no!$A$1:$B$62,2,0)</f>
        <v>6</v>
      </c>
    </row>
    <row r="1076" spans="1:3" x14ac:dyDescent="0.25">
      <c r="A1076">
        <v>3235543</v>
      </c>
      <c r="B1076" s="1">
        <v>44414</v>
      </c>
      <c r="C1076">
        <f>VLOOKUP(B1076,wk_no!$A$1:$B$62,2,0)</f>
        <v>6</v>
      </c>
    </row>
    <row r="1077" spans="1:3" x14ac:dyDescent="0.25">
      <c r="A1077">
        <v>3234709</v>
      </c>
      <c r="B1077" s="1">
        <v>44414</v>
      </c>
      <c r="C1077">
        <f>VLOOKUP(B1077,wk_no!$A$1:$B$62,2,0)</f>
        <v>6</v>
      </c>
    </row>
    <row r="1078" spans="1:3" x14ac:dyDescent="0.25">
      <c r="A1078">
        <v>3234945</v>
      </c>
      <c r="B1078" s="1">
        <v>44414</v>
      </c>
      <c r="C1078">
        <f>VLOOKUP(B1078,wk_no!$A$1:$B$62,2,0)</f>
        <v>6</v>
      </c>
    </row>
    <row r="1079" spans="1:3" x14ac:dyDescent="0.25">
      <c r="A1079">
        <v>3234945</v>
      </c>
      <c r="B1079" s="1">
        <v>44414</v>
      </c>
      <c r="C1079">
        <f>VLOOKUP(B1079,wk_no!$A$1:$B$62,2,0)</f>
        <v>6</v>
      </c>
    </row>
    <row r="1080" spans="1:3" x14ac:dyDescent="0.25">
      <c r="A1080">
        <v>3234709</v>
      </c>
      <c r="B1080" s="1">
        <v>44414</v>
      </c>
      <c r="C1080">
        <f>VLOOKUP(B1080,wk_no!$A$1:$B$62,2,0)</f>
        <v>6</v>
      </c>
    </row>
    <row r="1081" spans="1:3" x14ac:dyDescent="0.25">
      <c r="A1081">
        <v>3234945</v>
      </c>
      <c r="B1081" s="1">
        <v>44414</v>
      </c>
      <c r="C1081">
        <f>VLOOKUP(B1081,wk_no!$A$1:$B$62,2,0)</f>
        <v>6</v>
      </c>
    </row>
    <row r="1082" spans="1:3" x14ac:dyDescent="0.25">
      <c r="A1082">
        <v>3234945</v>
      </c>
      <c r="B1082" s="1">
        <v>44414</v>
      </c>
      <c r="C1082">
        <f>VLOOKUP(B1082,wk_no!$A$1:$B$62,2,0)</f>
        <v>6</v>
      </c>
    </row>
    <row r="1083" spans="1:3" x14ac:dyDescent="0.25">
      <c r="A1083">
        <v>3235259</v>
      </c>
      <c r="B1083" s="1">
        <v>44414</v>
      </c>
      <c r="C1083">
        <f>VLOOKUP(B1083,wk_no!$A$1:$B$62,2,0)</f>
        <v>6</v>
      </c>
    </row>
    <row r="1084" spans="1:3" x14ac:dyDescent="0.25">
      <c r="A1084">
        <v>3234874</v>
      </c>
      <c r="B1084" s="1">
        <v>44414</v>
      </c>
      <c r="C1084">
        <f>VLOOKUP(B1084,wk_no!$A$1:$B$62,2,0)</f>
        <v>6</v>
      </c>
    </row>
    <row r="1085" spans="1:3" x14ac:dyDescent="0.25">
      <c r="A1085">
        <v>3234909</v>
      </c>
      <c r="B1085" s="1">
        <v>44415</v>
      </c>
      <c r="C1085">
        <f>VLOOKUP(B1085,wk_no!$A$1:$B$62,2,0)</f>
        <v>6</v>
      </c>
    </row>
    <row r="1086" spans="1:3" x14ac:dyDescent="0.25">
      <c r="A1086">
        <v>3235595</v>
      </c>
      <c r="B1086" s="1">
        <v>44415</v>
      </c>
      <c r="C1086">
        <f>VLOOKUP(B1086,wk_no!$A$1:$B$62,2,0)</f>
        <v>6</v>
      </c>
    </row>
    <row r="1087" spans="1:3" x14ac:dyDescent="0.25">
      <c r="A1087">
        <v>3235594</v>
      </c>
      <c r="B1087" s="1">
        <v>44415</v>
      </c>
      <c r="C1087">
        <f>VLOOKUP(B1087,wk_no!$A$1:$B$62,2,0)</f>
        <v>6</v>
      </c>
    </row>
    <row r="1088" spans="1:3" x14ac:dyDescent="0.25">
      <c r="A1088">
        <v>3235367</v>
      </c>
      <c r="B1088" s="1">
        <v>44415</v>
      </c>
      <c r="C1088">
        <f>VLOOKUP(B1088,wk_no!$A$1:$B$62,2,0)</f>
        <v>6</v>
      </c>
    </row>
    <row r="1089" spans="1:3" x14ac:dyDescent="0.25">
      <c r="A1089">
        <v>3235696</v>
      </c>
      <c r="B1089" s="1">
        <v>44415</v>
      </c>
      <c r="C1089">
        <f>VLOOKUP(B1089,wk_no!$A$1:$B$62,2,0)</f>
        <v>6</v>
      </c>
    </row>
    <row r="1090" spans="1:3" x14ac:dyDescent="0.25">
      <c r="A1090">
        <v>3235347</v>
      </c>
      <c r="B1090" s="1">
        <v>44415</v>
      </c>
      <c r="C1090">
        <f>VLOOKUP(B1090,wk_no!$A$1:$B$62,2,0)</f>
        <v>6</v>
      </c>
    </row>
    <row r="1091" spans="1:3" x14ac:dyDescent="0.25">
      <c r="A1091">
        <v>3235157</v>
      </c>
      <c r="B1091" s="1">
        <v>44415</v>
      </c>
      <c r="C1091">
        <f>VLOOKUP(B1091,wk_no!$A$1:$B$62,2,0)</f>
        <v>6</v>
      </c>
    </row>
    <row r="1092" spans="1:3" x14ac:dyDescent="0.25">
      <c r="A1092">
        <v>3235132</v>
      </c>
      <c r="B1092" s="1">
        <v>44415</v>
      </c>
      <c r="C1092">
        <f>VLOOKUP(B1092,wk_no!$A$1:$B$62,2,0)</f>
        <v>6</v>
      </c>
    </row>
    <row r="1093" spans="1:3" x14ac:dyDescent="0.25">
      <c r="A1093">
        <v>3235195</v>
      </c>
      <c r="B1093" s="1">
        <v>44415</v>
      </c>
      <c r="C1093">
        <f>VLOOKUP(B1093,wk_no!$A$1:$B$62,2,0)</f>
        <v>6</v>
      </c>
    </row>
    <row r="1094" spans="1:3" x14ac:dyDescent="0.25">
      <c r="A1094">
        <v>3235371</v>
      </c>
      <c r="B1094" s="1">
        <v>44415</v>
      </c>
      <c r="C1094">
        <f>VLOOKUP(B1094,wk_no!$A$1:$B$62,2,0)</f>
        <v>6</v>
      </c>
    </row>
    <row r="1095" spans="1:3" x14ac:dyDescent="0.25">
      <c r="A1095">
        <v>3235364</v>
      </c>
      <c r="B1095" s="1">
        <v>44415</v>
      </c>
      <c r="C1095">
        <f>VLOOKUP(B1095,wk_no!$A$1:$B$62,2,0)</f>
        <v>6</v>
      </c>
    </row>
    <row r="1096" spans="1:3" x14ac:dyDescent="0.25">
      <c r="A1096">
        <v>3235649</v>
      </c>
      <c r="B1096" s="1">
        <v>44415</v>
      </c>
      <c r="C1096">
        <f>VLOOKUP(B1096,wk_no!$A$1:$B$62,2,0)</f>
        <v>6</v>
      </c>
    </row>
    <row r="1097" spans="1:3" x14ac:dyDescent="0.25">
      <c r="A1097">
        <v>3235645</v>
      </c>
      <c r="B1097" s="1">
        <v>44415</v>
      </c>
      <c r="C1097">
        <f>VLOOKUP(B1097,wk_no!$A$1:$B$62,2,0)</f>
        <v>6</v>
      </c>
    </row>
    <row r="1098" spans="1:3" x14ac:dyDescent="0.25">
      <c r="A1098">
        <v>3235692</v>
      </c>
      <c r="B1098" s="1">
        <v>44415</v>
      </c>
      <c r="C1098">
        <f>VLOOKUP(B1098,wk_no!$A$1:$B$62,2,0)</f>
        <v>6</v>
      </c>
    </row>
    <row r="1099" spans="1:3" x14ac:dyDescent="0.25">
      <c r="A1099">
        <v>3234576</v>
      </c>
      <c r="B1099" s="1">
        <v>44415</v>
      </c>
      <c r="C1099">
        <f>VLOOKUP(B1099,wk_no!$A$1:$B$62,2,0)</f>
        <v>6</v>
      </c>
    </row>
    <row r="1100" spans="1:3" x14ac:dyDescent="0.25">
      <c r="A1100">
        <v>3234847</v>
      </c>
      <c r="B1100" s="1">
        <v>44415</v>
      </c>
      <c r="C1100">
        <f>VLOOKUP(B1100,wk_no!$A$1:$B$62,2,0)</f>
        <v>6</v>
      </c>
    </row>
    <row r="1101" spans="1:3" x14ac:dyDescent="0.25">
      <c r="A1101">
        <v>3235556</v>
      </c>
      <c r="B1101" s="1">
        <v>44415</v>
      </c>
      <c r="C1101">
        <f>VLOOKUP(B1101,wk_no!$A$1:$B$62,2,0)</f>
        <v>6</v>
      </c>
    </row>
    <row r="1102" spans="1:3" x14ac:dyDescent="0.25">
      <c r="A1102">
        <v>3234717</v>
      </c>
      <c r="B1102" s="1">
        <v>44415</v>
      </c>
      <c r="C1102">
        <f>VLOOKUP(B1102,wk_no!$A$1:$B$62,2,0)</f>
        <v>6</v>
      </c>
    </row>
    <row r="1103" spans="1:3" x14ac:dyDescent="0.25">
      <c r="A1103">
        <v>3234576</v>
      </c>
      <c r="B1103" s="1">
        <v>44415</v>
      </c>
      <c r="C1103">
        <f>VLOOKUP(B1103,wk_no!$A$1:$B$62,2,0)</f>
        <v>6</v>
      </c>
    </row>
    <row r="1104" spans="1:3" x14ac:dyDescent="0.25">
      <c r="A1104">
        <v>3234847</v>
      </c>
      <c r="B1104" s="1">
        <v>44415</v>
      </c>
      <c r="C1104">
        <f>VLOOKUP(B1104,wk_no!$A$1:$B$62,2,0)</f>
        <v>6</v>
      </c>
    </row>
    <row r="1105" spans="1:3" x14ac:dyDescent="0.25">
      <c r="A1105">
        <v>3235556</v>
      </c>
      <c r="B1105" s="1">
        <v>44415</v>
      </c>
      <c r="C1105">
        <f>VLOOKUP(B1105,wk_no!$A$1:$B$62,2,0)</f>
        <v>6</v>
      </c>
    </row>
    <row r="1106" spans="1:3" x14ac:dyDescent="0.25">
      <c r="A1106">
        <v>3234717</v>
      </c>
      <c r="B1106" s="1">
        <v>44415</v>
      </c>
      <c r="C1106">
        <f>VLOOKUP(B1106,wk_no!$A$1:$B$62,2,0)</f>
        <v>6</v>
      </c>
    </row>
    <row r="1107" spans="1:3" x14ac:dyDescent="0.25">
      <c r="A1107">
        <v>3235550</v>
      </c>
      <c r="B1107" s="1">
        <v>44415</v>
      </c>
      <c r="C1107">
        <f>VLOOKUP(B1107,wk_no!$A$1:$B$62,2,0)</f>
        <v>6</v>
      </c>
    </row>
    <row r="1108" spans="1:3" x14ac:dyDescent="0.25">
      <c r="A1108">
        <v>3234733</v>
      </c>
      <c r="B1108" s="1">
        <v>44415</v>
      </c>
      <c r="C1108">
        <f>VLOOKUP(B1108,wk_no!$A$1:$B$62,2,0)</f>
        <v>6</v>
      </c>
    </row>
    <row r="1109" spans="1:3" x14ac:dyDescent="0.25">
      <c r="A1109">
        <v>3235015</v>
      </c>
      <c r="B1109" s="1">
        <v>44416</v>
      </c>
      <c r="C1109">
        <f>VLOOKUP(B1109,wk_no!$A$1:$B$62,2,0)</f>
        <v>6</v>
      </c>
    </row>
    <row r="1110" spans="1:3" x14ac:dyDescent="0.25">
      <c r="A1110">
        <v>3234559</v>
      </c>
      <c r="B1110" s="1">
        <v>44416</v>
      </c>
      <c r="C1110">
        <f>VLOOKUP(B1110,wk_no!$A$1:$B$62,2,0)</f>
        <v>6</v>
      </c>
    </row>
    <row r="1111" spans="1:3" x14ac:dyDescent="0.25">
      <c r="A1111">
        <v>3235070</v>
      </c>
      <c r="B1111" s="1">
        <v>44416</v>
      </c>
      <c r="C1111">
        <f>VLOOKUP(B1111,wk_no!$A$1:$B$62,2,0)</f>
        <v>6</v>
      </c>
    </row>
    <row r="1112" spans="1:3" x14ac:dyDescent="0.25">
      <c r="A1112">
        <v>3235183</v>
      </c>
      <c r="B1112" s="1">
        <v>44416</v>
      </c>
      <c r="C1112">
        <f>VLOOKUP(B1112,wk_no!$A$1:$B$62,2,0)</f>
        <v>6</v>
      </c>
    </row>
    <row r="1113" spans="1:3" x14ac:dyDescent="0.25">
      <c r="A1113">
        <v>3235270</v>
      </c>
      <c r="B1113" s="1">
        <v>44416</v>
      </c>
      <c r="C1113">
        <f>VLOOKUP(B1113,wk_no!$A$1:$B$62,2,0)</f>
        <v>6</v>
      </c>
    </row>
    <row r="1114" spans="1:3" x14ac:dyDescent="0.25">
      <c r="A1114">
        <v>3235527</v>
      </c>
      <c r="B1114" s="1">
        <v>44416</v>
      </c>
      <c r="C1114">
        <f>VLOOKUP(B1114,wk_no!$A$1:$B$62,2,0)</f>
        <v>6</v>
      </c>
    </row>
    <row r="1115" spans="1:3" x14ac:dyDescent="0.25">
      <c r="A1115">
        <v>3235349</v>
      </c>
      <c r="B1115" s="1">
        <v>44416</v>
      </c>
      <c r="C1115">
        <f>VLOOKUP(B1115,wk_no!$A$1:$B$62,2,0)</f>
        <v>6</v>
      </c>
    </row>
    <row r="1116" spans="1:3" x14ac:dyDescent="0.25">
      <c r="A1116">
        <v>3235636</v>
      </c>
      <c r="B1116" s="1">
        <v>44416</v>
      </c>
      <c r="C1116">
        <f>VLOOKUP(B1116,wk_no!$A$1:$B$62,2,0)</f>
        <v>6</v>
      </c>
    </row>
    <row r="1117" spans="1:3" x14ac:dyDescent="0.25">
      <c r="A1117">
        <v>3234952</v>
      </c>
      <c r="B1117" s="1">
        <v>44416</v>
      </c>
      <c r="C1117">
        <f>VLOOKUP(B1117,wk_no!$A$1:$B$62,2,0)</f>
        <v>6</v>
      </c>
    </row>
    <row r="1118" spans="1:3" x14ac:dyDescent="0.25">
      <c r="A1118">
        <v>3235198</v>
      </c>
      <c r="B1118" s="1">
        <v>44416</v>
      </c>
      <c r="C1118">
        <f>VLOOKUP(B1118,wk_no!$A$1:$B$62,2,0)</f>
        <v>6</v>
      </c>
    </row>
    <row r="1119" spans="1:3" x14ac:dyDescent="0.25">
      <c r="A1119">
        <v>3234703</v>
      </c>
      <c r="B1119" s="1">
        <v>44416</v>
      </c>
      <c r="C1119">
        <f>VLOOKUP(B1119,wk_no!$A$1:$B$62,2,0)</f>
        <v>6</v>
      </c>
    </row>
    <row r="1120" spans="1:3" x14ac:dyDescent="0.25">
      <c r="A1120">
        <v>3234591</v>
      </c>
      <c r="B1120" s="1">
        <v>44416</v>
      </c>
      <c r="C1120">
        <f>VLOOKUP(B1120,wk_no!$A$1:$B$62,2,0)</f>
        <v>6</v>
      </c>
    </row>
    <row r="1121" spans="1:3" x14ac:dyDescent="0.25">
      <c r="A1121">
        <v>3235131</v>
      </c>
      <c r="B1121" s="1">
        <v>44416</v>
      </c>
      <c r="C1121">
        <f>VLOOKUP(B1121,wk_no!$A$1:$B$62,2,0)</f>
        <v>6</v>
      </c>
    </row>
    <row r="1122" spans="1:3" x14ac:dyDescent="0.25">
      <c r="A1122">
        <v>3235500</v>
      </c>
      <c r="B1122" s="1">
        <v>44416</v>
      </c>
      <c r="C1122">
        <f>VLOOKUP(B1122,wk_no!$A$1:$B$62,2,0)</f>
        <v>6</v>
      </c>
    </row>
    <row r="1123" spans="1:3" x14ac:dyDescent="0.25">
      <c r="A1123">
        <v>3235122</v>
      </c>
      <c r="B1123" s="1">
        <v>44416</v>
      </c>
      <c r="C1123">
        <f>VLOOKUP(B1123,wk_no!$A$1:$B$62,2,0)</f>
        <v>6</v>
      </c>
    </row>
    <row r="1124" spans="1:3" x14ac:dyDescent="0.25">
      <c r="A1124">
        <v>3235478</v>
      </c>
      <c r="B1124" s="1">
        <v>44416</v>
      </c>
      <c r="C1124">
        <f>VLOOKUP(B1124,wk_no!$A$1:$B$62,2,0)</f>
        <v>6</v>
      </c>
    </row>
    <row r="1125" spans="1:3" x14ac:dyDescent="0.25">
      <c r="A1125">
        <v>3235664</v>
      </c>
      <c r="B1125" s="1">
        <v>44416</v>
      </c>
      <c r="C1125">
        <f>VLOOKUP(B1125,wk_no!$A$1:$B$62,2,0)</f>
        <v>6</v>
      </c>
    </row>
    <row r="1126" spans="1:3" x14ac:dyDescent="0.25">
      <c r="A1126">
        <v>3234964</v>
      </c>
      <c r="B1126" s="1">
        <v>44416</v>
      </c>
      <c r="C1126">
        <f>VLOOKUP(B1126,wk_no!$A$1:$B$62,2,0)</f>
        <v>6</v>
      </c>
    </row>
    <row r="1127" spans="1:3" x14ac:dyDescent="0.25">
      <c r="A1127">
        <v>3234730</v>
      </c>
      <c r="B1127" s="1">
        <v>44416</v>
      </c>
      <c r="C1127">
        <f>VLOOKUP(B1127,wk_no!$A$1:$B$62,2,0)</f>
        <v>6</v>
      </c>
    </row>
    <row r="1128" spans="1:3" x14ac:dyDescent="0.25">
      <c r="A1128">
        <v>3235664</v>
      </c>
      <c r="B1128" s="1">
        <v>44416</v>
      </c>
      <c r="C1128">
        <f>VLOOKUP(B1128,wk_no!$A$1:$B$62,2,0)</f>
        <v>6</v>
      </c>
    </row>
    <row r="1129" spans="1:3" x14ac:dyDescent="0.25">
      <c r="A1129">
        <v>3234964</v>
      </c>
      <c r="B1129" s="1">
        <v>44416</v>
      </c>
      <c r="C1129">
        <f>VLOOKUP(B1129,wk_no!$A$1:$B$62,2,0)</f>
        <v>6</v>
      </c>
    </row>
    <row r="1130" spans="1:3" x14ac:dyDescent="0.25">
      <c r="A1130">
        <v>3234730</v>
      </c>
      <c r="B1130" s="1">
        <v>44416</v>
      </c>
      <c r="C1130">
        <f>VLOOKUP(B1130,wk_no!$A$1:$B$62,2,0)</f>
        <v>6</v>
      </c>
    </row>
    <row r="1131" spans="1:3" x14ac:dyDescent="0.25">
      <c r="A1131">
        <v>3234642</v>
      </c>
      <c r="B1131" s="1">
        <v>44416</v>
      </c>
      <c r="C1131">
        <f>VLOOKUP(B1131,wk_no!$A$1:$B$62,2,0)</f>
        <v>6</v>
      </c>
    </row>
    <row r="1132" spans="1:3" x14ac:dyDescent="0.25">
      <c r="A1132">
        <v>3235434</v>
      </c>
      <c r="B1132" s="1">
        <v>44416</v>
      </c>
      <c r="C1132">
        <f>VLOOKUP(B1132,wk_no!$A$1:$B$62,2,0)</f>
        <v>6</v>
      </c>
    </row>
    <row r="1133" spans="1:3" x14ac:dyDescent="0.25">
      <c r="A1133">
        <v>3235335</v>
      </c>
      <c r="B1133" s="1">
        <v>44416</v>
      </c>
      <c r="C1133">
        <f>VLOOKUP(B1133,wk_no!$A$1:$B$62,2,0)</f>
        <v>6</v>
      </c>
    </row>
    <row r="1134" spans="1:3" x14ac:dyDescent="0.25">
      <c r="A1134">
        <v>3235662</v>
      </c>
      <c r="B1134" s="1">
        <v>44416</v>
      </c>
      <c r="C1134">
        <f>VLOOKUP(B1134,wk_no!$A$1:$B$62,2,0)</f>
        <v>6</v>
      </c>
    </row>
    <row r="1135" spans="1:3" x14ac:dyDescent="0.25">
      <c r="A1135">
        <v>3235382</v>
      </c>
      <c r="B1135" s="1">
        <v>44417</v>
      </c>
      <c r="C1135">
        <f>VLOOKUP(B1135,wk_no!$A$1:$B$62,2,0)</f>
        <v>6</v>
      </c>
    </row>
    <row r="1136" spans="1:3" x14ac:dyDescent="0.25">
      <c r="A1136">
        <v>3235017</v>
      </c>
      <c r="B1136" s="1">
        <v>44417</v>
      </c>
      <c r="C1136">
        <f>VLOOKUP(B1136,wk_no!$A$1:$B$62,2,0)</f>
        <v>6</v>
      </c>
    </row>
    <row r="1137" spans="1:3" x14ac:dyDescent="0.25">
      <c r="A1137">
        <v>3235155</v>
      </c>
      <c r="B1137" s="1">
        <v>44417</v>
      </c>
      <c r="C1137">
        <f>VLOOKUP(B1137,wk_no!$A$1:$B$62,2,0)</f>
        <v>6</v>
      </c>
    </row>
    <row r="1138" spans="1:3" x14ac:dyDescent="0.25">
      <c r="A1138">
        <v>3234775</v>
      </c>
      <c r="B1138" s="1">
        <v>44417</v>
      </c>
      <c r="C1138">
        <f>VLOOKUP(B1138,wk_no!$A$1:$B$62,2,0)</f>
        <v>6</v>
      </c>
    </row>
    <row r="1139" spans="1:3" x14ac:dyDescent="0.25">
      <c r="A1139">
        <v>3234982</v>
      </c>
      <c r="B1139" s="1">
        <v>44417</v>
      </c>
      <c r="C1139">
        <f>VLOOKUP(B1139,wk_no!$A$1:$B$62,2,0)</f>
        <v>6</v>
      </c>
    </row>
    <row r="1140" spans="1:3" x14ac:dyDescent="0.25">
      <c r="A1140">
        <v>3235386</v>
      </c>
      <c r="B1140" s="1">
        <v>44417</v>
      </c>
      <c r="C1140">
        <f>VLOOKUP(B1140,wk_no!$A$1:$B$62,2,0)</f>
        <v>6</v>
      </c>
    </row>
    <row r="1141" spans="1:3" x14ac:dyDescent="0.25">
      <c r="A1141">
        <v>3234655</v>
      </c>
      <c r="B1141" s="1">
        <v>44417</v>
      </c>
      <c r="C1141">
        <f>VLOOKUP(B1141,wk_no!$A$1:$B$62,2,0)</f>
        <v>6</v>
      </c>
    </row>
    <row r="1142" spans="1:3" x14ac:dyDescent="0.25">
      <c r="A1142">
        <v>3235066</v>
      </c>
      <c r="B1142" s="1">
        <v>44417</v>
      </c>
      <c r="C1142">
        <f>VLOOKUP(B1142,wk_no!$A$1:$B$62,2,0)</f>
        <v>6</v>
      </c>
    </row>
    <row r="1143" spans="1:3" x14ac:dyDescent="0.25">
      <c r="A1143">
        <v>3235184</v>
      </c>
      <c r="B1143" s="1">
        <v>44417</v>
      </c>
      <c r="C1143">
        <f>VLOOKUP(B1143,wk_no!$A$1:$B$62,2,0)</f>
        <v>6</v>
      </c>
    </row>
    <row r="1144" spans="1:3" x14ac:dyDescent="0.25">
      <c r="A1144">
        <v>3235116</v>
      </c>
      <c r="B1144" s="1">
        <v>44417</v>
      </c>
      <c r="C1144">
        <f>VLOOKUP(B1144,wk_no!$A$1:$B$62,2,0)</f>
        <v>6</v>
      </c>
    </row>
    <row r="1145" spans="1:3" x14ac:dyDescent="0.25">
      <c r="A1145">
        <v>3235114</v>
      </c>
      <c r="B1145" s="1">
        <v>44417</v>
      </c>
      <c r="C1145">
        <f>VLOOKUP(B1145,wk_no!$A$1:$B$62,2,0)</f>
        <v>6</v>
      </c>
    </row>
    <row r="1146" spans="1:3" x14ac:dyDescent="0.25">
      <c r="A1146">
        <v>3235026</v>
      </c>
      <c r="B1146" s="1">
        <v>44417</v>
      </c>
      <c r="C1146">
        <f>VLOOKUP(B1146,wk_no!$A$1:$B$62,2,0)</f>
        <v>6</v>
      </c>
    </row>
    <row r="1147" spans="1:3" x14ac:dyDescent="0.25">
      <c r="A1147">
        <v>3234883</v>
      </c>
      <c r="B1147" s="1">
        <v>44417</v>
      </c>
      <c r="C1147">
        <f>VLOOKUP(B1147,wk_no!$A$1:$B$62,2,0)</f>
        <v>6</v>
      </c>
    </row>
    <row r="1148" spans="1:3" x14ac:dyDescent="0.25">
      <c r="A1148">
        <v>3234742</v>
      </c>
      <c r="B1148" s="1">
        <v>44417</v>
      </c>
      <c r="C1148">
        <f>VLOOKUP(B1148,wk_no!$A$1:$B$62,2,0)</f>
        <v>6</v>
      </c>
    </row>
    <row r="1149" spans="1:3" x14ac:dyDescent="0.25">
      <c r="A1149">
        <v>3235533</v>
      </c>
      <c r="B1149" s="1">
        <v>44417</v>
      </c>
      <c r="C1149">
        <f>VLOOKUP(B1149,wk_no!$A$1:$B$62,2,0)</f>
        <v>6</v>
      </c>
    </row>
    <row r="1150" spans="1:3" x14ac:dyDescent="0.25">
      <c r="A1150">
        <v>3235074</v>
      </c>
      <c r="B1150" s="1">
        <v>44417</v>
      </c>
      <c r="C1150">
        <f>VLOOKUP(B1150,wk_no!$A$1:$B$62,2,0)</f>
        <v>6</v>
      </c>
    </row>
    <row r="1151" spans="1:3" x14ac:dyDescent="0.25">
      <c r="A1151">
        <v>3235564</v>
      </c>
      <c r="B1151" s="1">
        <v>44417</v>
      </c>
      <c r="C1151">
        <f>VLOOKUP(B1151,wk_no!$A$1:$B$62,2,0)</f>
        <v>6</v>
      </c>
    </row>
    <row r="1152" spans="1:3" x14ac:dyDescent="0.25">
      <c r="A1152">
        <v>3235469</v>
      </c>
      <c r="B1152" s="1">
        <v>44417</v>
      </c>
      <c r="C1152">
        <f>VLOOKUP(B1152,wk_no!$A$1:$B$62,2,0)</f>
        <v>6</v>
      </c>
    </row>
    <row r="1153" spans="1:3" x14ac:dyDescent="0.25">
      <c r="A1153">
        <v>3235469</v>
      </c>
      <c r="B1153" s="1">
        <v>44417</v>
      </c>
      <c r="C1153">
        <f>VLOOKUP(B1153,wk_no!$A$1:$B$62,2,0)</f>
        <v>6</v>
      </c>
    </row>
    <row r="1154" spans="1:3" x14ac:dyDescent="0.25">
      <c r="A1154">
        <v>3234626</v>
      </c>
      <c r="B1154" s="1">
        <v>44417</v>
      </c>
      <c r="C1154">
        <f>VLOOKUP(B1154,wk_no!$A$1:$B$62,2,0)</f>
        <v>6</v>
      </c>
    </row>
    <row r="1155" spans="1:3" x14ac:dyDescent="0.25">
      <c r="A1155">
        <v>3234597</v>
      </c>
      <c r="B1155" s="1">
        <v>44417</v>
      </c>
      <c r="C1155">
        <f>VLOOKUP(B1155,wk_no!$A$1:$B$62,2,0)</f>
        <v>6</v>
      </c>
    </row>
    <row r="1156" spans="1:3" x14ac:dyDescent="0.25">
      <c r="A1156">
        <v>3235683</v>
      </c>
      <c r="B1156" s="1">
        <v>44418</v>
      </c>
      <c r="C1156">
        <f>VLOOKUP(B1156,wk_no!$A$1:$B$62,2,0)</f>
        <v>6</v>
      </c>
    </row>
    <row r="1157" spans="1:3" x14ac:dyDescent="0.25">
      <c r="A1157">
        <v>3235398</v>
      </c>
      <c r="B1157" s="1">
        <v>44418</v>
      </c>
      <c r="C1157">
        <f>VLOOKUP(B1157,wk_no!$A$1:$B$62,2,0)</f>
        <v>6</v>
      </c>
    </row>
    <row r="1158" spans="1:3" x14ac:dyDescent="0.25">
      <c r="A1158">
        <v>3235123</v>
      </c>
      <c r="B1158" s="1">
        <v>44418</v>
      </c>
      <c r="C1158">
        <f>VLOOKUP(B1158,wk_no!$A$1:$B$62,2,0)</f>
        <v>6</v>
      </c>
    </row>
    <row r="1159" spans="1:3" x14ac:dyDescent="0.25">
      <c r="A1159">
        <v>3234595</v>
      </c>
      <c r="B1159" s="1">
        <v>44418</v>
      </c>
      <c r="C1159">
        <f>VLOOKUP(B1159,wk_no!$A$1:$B$62,2,0)</f>
        <v>6</v>
      </c>
    </row>
    <row r="1160" spans="1:3" x14ac:dyDescent="0.25">
      <c r="A1160">
        <v>3235348</v>
      </c>
      <c r="B1160" s="1">
        <v>44418</v>
      </c>
      <c r="C1160">
        <f>VLOOKUP(B1160,wk_no!$A$1:$B$62,2,0)</f>
        <v>6</v>
      </c>
    </row>
    <row r="1161" spans="1:3" x14ac:dyDescent="0.25">
      <c r="A1161">
        <v>3235103</v>
      </c>
      <c r="B1161" s="1">
        <v>44418</v>
      </c>
      <c r="C1161">
        <f>VLOOKUP(B1161,wk_no!$A$1:$B$62,2,0)</f>
        <v>6</v>
      </c>
    </row>
    <row r="1162" spans="1:3" x14ac:dyDescent="0.25">
      <c r="A1162">
        <v>3235729</v>
      </c>
      <c r="B1162" s="1">
        <v>44418</v>
      </c>
      <c r="C1162">
        <f>VLOOKUP(B1162,wk_no!$A$1:$B$62,2,0)</f>
        <v>6</v>
      </c>
    </row>
    <row r="1163" spans="1:3" x14ac:dyDescent="0.25">
      <c r="A1163">
        <v>3234654</v>
      </c>
      <c r="B1163" s="1">
        <v>44418</v>
      </c>
      <c r="C1163">
        <f>VLOOKUP(B1163,wk_no!$A$1:$B$62,2,0)</f>
        <v>6</v>
      </c>
    </row>
    <row r="1164" spans="1:3" x14ac:dyDescent="0.25">
      <c r="A1164">
        <v>3235320</v>
      </c>
      <c r="B1164" s="1">
        <v>44418</v>
      </c>
      <c r="C1164">
        <f>VLOOKUP(B1164,wk_no!$A$1:$B$62,2,0)</f>
        <v>6</v>
      </c>
    </row>
    <row r="1165" spans="1:3" x14ac:dyDescent="0.25">
      <c r="A1165">
        <v>3235714</v>
      </c>
      <c r="B1165" s="1">
        <v>44418</v>
      </c>
      <c r="C1165">
        <f>VLOOKUP(B1165,wk_no!$A$1:$B$62,2,0)</f>
        <v>6</v>
      </c>
    </row>
    <row r="1166" spans="1:3" x14ac:dyDescent="0.25">
      <c r="A1166">
        <v>3235475</v>
      </c>
      <c r="B1166" s="1">
        <v>44418</v>
      </c>
      <c r="C1166">
        <f>VLOOKUP(B1166,wk_no!$A$1:$B$62,2,0)</f>
        <v>6</v>
      </c>
    </row>
    <row r="1167" spans="1:3" x14ac:dyDescent="0.25">
      <c r="A1167">
        <v>3235596</v>
      </c>
      <c r="B1167" s="1">
        <v>44418</v>
      </c>
      <c r="C1167">
        <f>VLOOKUP(B1167,wk_no!$A$1:$B$62,2,0)</f>
        <v>6</v>
      </c>
    </row>
    <row r="1168" spans="1:3" x14ac:dyDescent="0.25">
      <c r="A1168">
        <v>3235135</v>
      </c>
      <c r="B1168" s="1">
        <v>44418</v>
      </c>
      <c r="C1168">
        <f>VLOOKUP(B1168,wk_no!$A$1:$B$62,2,0)</f>
        <v>6</v>
      </c>
    </row>
    <row r="1169" spans="1:3" x14ac:dyDescent="0.25">
      <c r="A1169">
        <v>3235160</v>
      </c>
      <c r="B1169" s="1">
        <v>44418</v>
      </c>
      <c r="C1169">
        <f>VLOOKUP(B1169,wk_no!$A$1:$B$62,2,0)</f>
        <v>6</v>
      </c>
    </row>
    <row r="1170" spans="1:3" x14ac:dyDescent="0.25">
      <c r="A1170">
        <v>3235110</v>
      </c>
      <c r="B1170" s="1">
        <v>44418</v>
      </c>
      <c r="C1170">
        <f>VLOOKUP(B1170,wk_no!$A$1:$B$62,2,0)</f>
        <v>6</v>
      </c>
    </row>
    <row r="1171" spans="1:3" x14ac:dyDescent="0.25">
      <c r="A1171">
        <v>3235352</v>
      </c>
      <c r="B1171" s="1">
        <v>44418</v>
      </c>
      <c r="C1171">
        <f>VLOOKUP(B1171,wk_no!$A$1:$B$62,2,0)</f>
        <v>6</v>
      </c>
    </row>
    <row r="1172" spans="1:3" x14ac:dyDescent="0.25">
      <c r="A1172">
        <v>3235363</v>
      </c>
      <c r="B1172" s="1">
        <v>44418</v>
      </c>
      <c r="C1172">
        <f>VLOOKUP(B1172,wk_no!$A$1:$B$62,2,0)</f>
        <v>6</v>
      </c>
    </row>
    <row r="1173" spans="1:3" x14ac:dyDescent="0.25">
      <c r="A1173">
        <v>3235392</v>
      </c>
      <c r="B1173" s="1">
        <v>44418</v>
      </c>
      <c r="C1173">
        <f>VLOOKUP(B1173,wk_no!$A$1:$B$62,2,0)</f>
        <v>6</v>
      </c>
    </row>
    <row r="1174" spans="1:3" x14ac:dyDescent="0.25">
      <c r="A1174">
        <v>3235359</v>
      </c>
      <c r="B1174" s="1">
        <v>44418</v>
      </c>
      <c r="C1174">
        <f>VLOOKUP(B1174,wk_no!$A$1:$B$62,2,0)</f>
        <v>6</v>
      </c>
    </row>
    <row r="1175" spans="1:3" x14ac:dyDescent="0.25">
      <c r="A1175">
        <v>3234861</v>
      </c>
      <c r="B1175" s="1">
        <v>44418</v>
      </c>
      <c r="C1175">
        <f>VLOOKUP(B1175,wk_no!$A$1:$B$62,2,0)</f>
        <v>6</v>
      </c>
    </row>
    <row r="1176" spans="1:3" x14ac:dyDescent="0.25">
      <c r="A1176">
        <v>3235440</v>
      </c>
      <c r="B1176" s="1">
        <v>44418</v>
      </c>
      <c r="C1176">
        <f>VLOOKUP(B1176,wk_no!$A$1:$B$62,2,0)</f>
        <v>6</v>
      </c>
    </row>
    <row r="1177" spans="1:3" x14ac:dyDescent="0.25">
      <c r="A1177">
        <v>3235363</v>
      </c>
      <c r="B1177" s="1">
        <v>44418</v>
      </c>
      <c r="C1177">
        <f>VLOOKUP(B1177,wk_no!$A$1:$B$62,2,0)</f>
        <v>6</v>
      </c>
    </row>
    <row r="1178" spans="1:3" x14ac:dyDescent="0.25">
      <c r="A1178">
        <v>3235392</v>
      </c>
      <c r="B1178" s="1">
        <v>44418</v>
      </c>
      <c r="C1178">
        <f>VLOOKUP(B1178,wk_no!$A$1:$B$62,2,0)</f>
        <v>6</v>
      </c>
    </row>
    <row r="1179" spans="1:3" x14ac:dyDescent="0.25">
      <c r="A1179">
        <v>3235359</v>
      </c>
      <c r="B1179" s="1">
        <v>44418</v>
      </c>
      <c r="C1179">
        <f>VLOOKUP(B1179,wk_no!$A$1:$B$62,2,0)</f>
        <v>6</v>
      </c>
    </row>
    <row r="1180" spans="1:3" x14ac:dyDescent="0.25">
      <c r="A1180">
        <v>3234861</v>
      </c>
      <c r="B1180" s="1">
        <v>44418</v>
      </c>
      <c r="C1180">
        <f>VLOOKUP(B1180,wk_no!$A$1:$B$62,2,0)</f>
        <v>6</v>
      </c>
    </row>
    <row r="1181" spans="1:3" x14ac:dyDescent="0.25">
      <c r="A1181">
        <v>3235440</v>
      </c>
      <c r="B1181" s="1">
        <v>44418</v>
      </c>
      <c r="C1181">
        <f>VLOOKUP(B1181,wk_no!$A$1:$B$62,2,0)</f>
        <v>6</v>
      </c>
    </row>
    <row r="1182" spans="1:3" x14ac:dyDescent="0.25">
      <c r="A1182">
        <v>3235368</v>
      </c>
      <c r="B1182" s="1">
        <v>44418</v>
      </c>
      <c r="C1182">
        <f>VLOOKUP(B1182,wk_no!$A$1:$B$62,2,0)</f>
        <v>6</v>
      </c>
    </row>
    <row r="1183" spans="1:3" x14ac:dyDescent="0.25">
      <c r="A1183">
        <v>3235438</v>
      </c>
      <c r="B1183" s="1">
        <v>44418</v>
      </c>
      <c r="C1183">
        <f>VLOOKUP(B1183,wk_no!$A$1:$B$62,2,0)</f>
        <v>6</v>
      </c>
    </row>
    <row r="1184" spans="1:3" x14ac:dyDescent="0.25">
      <c r="A1184">
        <v>3235288</v>
      </c>
      <c r="B1184" s="1">
        <v>44418</v>
      </c>
      <c r="C1184">
        <f>VLOOKUP(B1184,wk_no!$A$1:$B$62,2,0)</f>
        <v>6</v>
      </c>
    </row>
    <row r="1185" spans="1:3" x14ac:dyDescent="0.25">
      <c r="A1185">
        <v>3235597</v>
      </c>
      <c r="B1185" s="1">
        <v>44418</v>
      </c>
      <c r="C1185">
        <f>VLOOKUP(B1185,wk_no!$A$1:$B$62,2,0)</f>
        <v>6</v>
      </c>
    </row>
    <row r="1186" spans="1:3" x14ac:dyDescent="0.25">
      <c r="A1186">
        <v>3234801</v>
      </c>
      <c r="B1186" s="1">
        <v>44418</v>
      </c>
      <c r="C1186">
        <f>VLOOKUP(B1186,wk_no!$A$1:$B$62,2,0)</f>
        <v>6</v>
      </c>
    </row>
    <row r="1187" spans="1:3" x14ac:dyDescent="0.25">
      <c r="A1187">
        <v>3235655</v>
      </c>
      <c r="B1187" s="1">
        <v>44419</v>
      </c>
      <c r="C1187">
        <f>VLOOKUP(B1187,wk_no!$A$1:$B$62,2,0)</f>
        <v>6</v>
      </c>
    </row>
    <row r="1188" spans="1:3" x14ac:dyDescent="0.25">
      <c r="A1188">
        <v>3235069</v>
      </c>
      <c r="B1188" s="1">
        <v>44419</v>
      </c>
      <c r="C1188">
        <f>VLOOKUP(B1188,wk_no!$A$1:$B$62,2,0)</f>
        <v>6</v>
      </c>
    </row>
    <row r="1189" spans="1:3" x14ac:dyDescent="0.25">
      <c r="A1189">
        <v>3235115</v>
      </c>
      <c r="B1189" s="1">
        <v>44419</v>
      </c>
      <c r="C1189">
        <f>VLOOKUP(B1189,wk_no!$A$1:$B$62,2,0)</f>
        <v>6</v>
      </c>
    </row>
    <row r="1190" spans="1:3" x14ac:dyDescent="0.25">
      <c r="A1190">
        <v>3235384</v>
      </c>
      <c r="B1190" s="1">
        <v>44419</v>
      </c>
      <c r="C1190">
        <f>VLOOKUP(B1190,wk_no!$A$1:$B$62,2,0)</f>
        <v>6</v>
      </c>
    </row>
    <row r="1191" spans="1:3" x14ac:dyDescent="0.25">
      <c r="A1191">
        <v>3235562</v>
      </c>
      <c r="B1191" s="1">
        <v>44419</v>
      </c>
      <c r="C1191">
        <f>VLOOKUP(B1191,wk_no!$A$1:$B$62,2,0)</f>
        <v>6</v>
      </c>
    </row>
    <row r="1192" spans="1:3" x14ac:dyDescent="0.25">
      <c r="A1192">
        <v>3235095</v>
      </c>
      <c r="B1192" s="1">
        <v>44419</v>
      </c>
      <c r="C1192">
        <f>VLOOKUP(B1192,wk_no!$A$1:$B$62,2,0)</f>
        <v>6</v>
      </c>
    </row>
    <row r="1193" spans="1:3" x14ac:dyDescent="0.25">
      <c r="A1193">
        <v>3234603</v>
      </c>
      <c r="B1193" s="1">
        <v>44419</v>
      </c>
      <c r="C1193">
        <f>VLOOKUP(B1193,wk_no!$A$1:$B$62,2,0)</f>
        <v>6</v>
      </c>
    </row>
    <row r="1194" spans="1:3" x14ac:dyDescent="0.25">
      <c r="A1194">
        <v>3235586</v>
      </c>
      <c r="B1194" s="1">
        <v>44419</v>
      </c>
      <c r="C1194">
        <f>VLOOKUP(B1194,wk_no!$A$1:$B$62,2,0)</f>
        <v>6</v>
      </c>
    </row>
    <row r="1195" spans="1:3" x14ac:dyDescent="0.25">
      <c r="A1195">
        <v>3235356</v>
      </c>
      <c r="B1195" s="1">
        <v>44419</v>
      </c>
      <c r="C1195">
        <f>VLOOKUP(B1195,wk_no!$A$1:$B$62,2,0)</f>
        <v>6</v>
      </c>
    </row>
    <row r="1196" spans="1:3" x14ac:dyDescent="0.25">
      <c r="A1196">
        <v>3234682</v>
      </c>
      <c r="B1196" s="1">
        <v>44419</v>
      </c>
      <c r="C1196">
        <f>VLOOKUP(B1196,wk_no!$A$1:$B$62,2,0)</f>
        <v>6</v>
      </c>
    </row>
    <row r="1197" spans="1:3" x14ac:dyDescent="0.25">
      <c r="A1197">
        <v>3235599</v>
      </c>
      <c r="B1197" s="1">
        <v>44419</v>
      </c>
      <c r="C1197">
        <f>VLOOKUP(B1197,wk_no!$A$1:$B$62,2,0)</f>
        <v>6</v>
      </c>
    </row>
    <row r="1198" spans="1:3" x14ac:dyDescent="0.25">
      <c r="A1198">
        <v>3235222</v>
      </c>
      <c r="B1198" s="1">
        <v>44419</v>
      </c>
      <c r="C1198">
        <f>VLOOKUP(B1198,wk_no!$A$1:$B$62,2,0)</f>
        <v>6</v>
      </c>
    </row>
    <row r="1199" spans="1:3" x14ac:dyDescent="0.25">
      <c r="A1199">
        <v>3235329</v>
      </c>
      <c r="B1199" s="1">
        <v>44419</v>
      </c>
      <c r="C1199">
        <f>VLOOKUP(B1199,wk_no!$A$1:$B$62,2,0)</f>
        <v>6</v>
      </c>
    </row>
    <row r="1200" spans="1:3" x14ac:dyDescent="0.25">
      <c r="A1200">
        <v>3235457</v>
      </c>
      <c r="B1200" s="1">
        <v>44419</v>
      </c>
      <c r="C1200">
        <f>VLOOKUP(B1200,wk_no!$A$1:$B$62,2,0)</f>
        <v>6</v>
      </c>
    </row>
    <row r="1201" spans="1:3" x14ac:dyDescent="0.25">
      <c r="A1201">
        <v>3235333</v>
      </c>
      <c r="B1201" s="1">
        <v>44419</v>
      </c>
      <c r="C1201">
        <f>VLOOKUP(B1201,wk_no!$A$1:$B$62,2,0)</f>
        <v>6</v>
      </c>
    </row>
    <row r="1202" spans="1:3" x14ac:dyDescent="0.25">
      <c r="A1202">
        <v>3235502</v>
      </c>
      <c r="B1202" s="1">
        <v>44419</v>
      </c>
      <c r="C1202">
        <f>VLOOKUP(B1202,wk_no!$A$1:$B$62,2,0)</f>
        <v>6</v>
      </c>
    </row>
    <row r="1203" spans="1:3" x14ac:dyDescent="0.25">
      <c r="A1203">
        <v>3234919</v>
      </c>
      <c r="B1203" s="1">
        <v>44419</v>
      </c>
      <c r="C1203">
        <f>VLOOKUP(B1203,wk_no!$A$1:$B$62,2,0)</f>
        <v>6</v>
      </c>
    </row>
    <row r="1204" spans="1:3" x14ac:dyDescent="0.25">
      <c r="A1204">
        <v>3235686</v>
      </c>
      <c r="B1204" s="1">
        <v>44419</v>
      </c>
      <c r="C1204">
        <f>VLOOKUP(B1204,wk_no!$A$1:$B$62,2,0)</f>
        <v>6</v>
      </c>
    </row>
    <row r="1205" spans="1:3" x14ac:dyDescent="0.25">
      <c r="A1205">
        <v>3234919</v>
      </c>
      <c r="B1205" s="1">
        <v>44419</v>
      </c>
      <c r="C1205">
        <f>VLOOKUP(B1205,wk_no!$A$1:$B$62,2,0)</f>
        <v>6</v>
      </c>
    </row>
    <row r="1206" spans="1:3" x14ac:dyDescent="0.25">
      <c r="A1206">
        <v>3235686</v>
      </c>
      <c r="B1206" s="1">
        <v>44419</v>
      </c>
      <c r="C1206">
        <f>VLOOKUP(B1206,wk_no!$A$1:$B$62,2,0)</f>
        <v>6</v>
      </c>
    </row>
    <row r="1207" spans="1:3" x14ac:dyDescent="0.25">
      <c r="A1207">
        <v>3234592</v>
      </c>
      <c r="B1207" s="1">
        <v>44419</v>
      </c>
      <c r="C1207">
        <f>VLOOKUP(B1207,wk_no!$A$1:$B$62,2,0)</f>
        <v>6</v>
      </c>
    </row>
    <row r="1208" spans="1:3" x14ac:dyDescent="0.25">
      <c r="A1208">
        <v>3235257</v>
      </c>
      <c r="B1208" s="1">
        <v>44419</v>
      </c>
      <c r="C1208">
        <f>VLOOKUP(B1208,wk_no!$A$1:$B$62,2,0)</f>
        <v>6</v>
      </c>
    </row>
    <row r="1209" spans="1:3" x14ac:dyDescent="0.25">
      <c r="A1209">
        <v>3234990</v>
      </c>
      <c r="B1209" s="1">
        <v>44419</v>
      </c>
      <c r="C1209">
        <f>VLOOKUP(B1209,wk_no!$A$1:$B$62,2,0)</f>
        <v>6</v>
      </c>
    </row>
    <row r="1210" spans="1:3" x14ac:dyDescent="0.25">
      <c r="A1210">
        <v>3234685</v>
      </c>
      <c r="B1210" s="1">
        <v>44419</v>
      </c>
      <c r="C1210">
        <f>VLOOKUP(B1210,wk_no!$A$1:$B$62,2,0)</f>
        <v>6</v>
      </c>
    </row>
    <row r="1211" spans="1:3" x14ac:dyDescent="0.25">
      <c r="A1211">
        <v>3235398</v>
      </c>
      <c r="B1211" s="1">
        <v>44419</v>
      </c>
      <c r="C1211">
        <f>VLOOKUP(B1211,wk_no!$A$1:$B$62,2,0)</f>
        <v>6</v>
      </c>
    </row>
    <row r="1212" spans="1:3" x14ac:dyDescent="0.25">
      <c r="A1212">
        <v>3235204</v>
      </c>
      <c r="B1212" s="1">
        <v>44419</v>
      </c>
      <c r="C1212">
        <f>VLOOKUP(B1212,wk_no!$A$1:$B$62,2,0)</f>
        <v>6</v>
      </c>
    </row>
    <row r="1213" spans="1:3" x14ac:dyDescent="0.25">
      <c r="A1213">
        <v>3234794</v>
      </c>
      <c r="B1213" s="1">
        <v>44419</v>
      </c>
      <c r="C1213">
        <f>VLOOKUP(B1213,wk_no!$A$1:$B$62,2,0)</f>
        <v>6</v>
      </c>
    </row>
    <row r="1214" spans="1:3" x14ac:dyDescent="0.25">
      <c r="A1214">
        <v>3235578</v>
      </c>
      <c r="B1214" s="1">
        <v>44419</v>
      </c>
      <c r="C1214">
        <f>VLOOKUP(B1214,wk_no!$A$1:$B$62,2,0)</f>
        <v>6</v>
      </c>
    </row>
    <row r="1215" spans="1:3" x14ac:dyDescent="0.25">
      <c r="A1215">
        <v>3234715</v>
      </c>
      <c r="B1215" s="1">
        <v>44419</v>
      </c>
      <c r="C1215">
        <f>VLOOKUP(B1215,wk_no!$A$1:$B$62,2,0)</f>
        <v>6</v>
      </c>
    </row>
    <row r="1216" spans="1:3" x14ac:dyDescent="0.25">
      <c r="A1216">
        <v>3234961</v>
      </c>
      <c r="B1216" s="1">
        <v>44420</v>
      </c>
      <c r="C1216">
        <f>VLOOKUP(B1216,wk_no!$A$1:$B$62,2,0)</f>
        <v>6</v>
      </c>
    </row>
    <row r="1217" spans="1:3" x14ac:dyDescent="0.25">
      <c r="A1217">
        <v>3234752</v>
      </c>
      <c r="B1217" s="1">
        <v>44420</v>
      </c>
      <c r="C1217">
        <f>VLOOKUP(B1217,wk_no!$A$1:$B$62,2,0)</f>
        <v>6</v>
      </c>
    </row>
    <row r="1218" spans="1:3" x14ac:dyDescent="0.25">
      <c r="A1218">
        <v>3234733</v>
      </c>
      <c r="B1218" s="1">
        <v>44420</v>
      </c>
      <c r="C1218">
        <f>VLOOKUP(B1218,wk_no!$A$1:$B$62,2,0)</f>
        <v>6</v>
      </c>
    </row>
    <row r="1219" spans="1:3" x14ac:dyDescent="0.25">
      <c r="A1219">
        <v>3235603</v>
      </c>
      <c r="B1219" s="1">
        <v>44420</v>
      </c>
      <c r="C1219">
        <f>VLOOKUP(B1219,wk_no!$A$1:$B$62,2,0)</f>
        <v>6</v>
      </c>
    </row>
    <row r="1220" spans="1:3" x14ac:dyDescent="0.25">
      <c r="A1220">
        <v>3235643</v>
      </c>
      <c r="B1220" s="1">
        <v>44420</v>
      </c>
      <c r="C1220">
        <f>VLOOKUP(B1220,wk_no!$A$1:$B$62,2,0)</f>
        <v>6</v>
      </c>
    </row>
    <row r="1221" spans="1:3" x14ac:dyDescent="0.25">
      <c r="A1221">
        <v>3235292</v>
      </c>
      <c r="B1221" s="1">
        <v>44420</v>
      </c>
      <c r="C1221">
        <f>VLOOKUP(B1221,wk_no!$A$1:$B$62,2,0)</f>
        <v>6</v>
      </c>
    </row>
    <row r="1222" spans="1:3" x14ac:dyDescent="0.25">
      <c r="A1222">
        <v>3234668</v>
      </c>
      <c r="B1222" s="1">
        <v>44420</v>
      </c>
      <c r="C1222">
        <f>VLOOKUP(B1222,wk_no!$A$1:$B$62,2,0)</f>
        <v>6</v>
      </c>
    </row>
    <row r="1223" spans="1:3" x14ac:dyDescent="0.25">
      <c r="A1223">
        <v>3235304</v>
      </c>
      <c r="B1223" s="1">
        <v>44420</v>
      </c>
      <c r="C1223">
        <f>VLOOKUP(B1223,wk_no!$A$1:$B$62,2,0)</f>
        <v>6</v>
      </c>
    </row>
    <row r="1224" spans="1:3" x14ac:dyDescent="0.25">
      <c r="A1224">
        <v>3235448</v>
      </c>
      <c r="B1224" s="1">
        <v>44420</v>
      </c>
      <c r="C1224">
        <f>VLOOKUP(B1224,wk_no!$A$1:$B$62,2,0)</f>
        <v>6</v>
      </c>
    </row>
    <row r="1225" spans="1:3" x14ac:dyDescent="0.25">
      <c r="A1225">
        <v>3234940</v>
      </c>
      <c r="B1225" s="1">
        <v>44420</v>
      </c>
      <c r="C1225">
        <f>VLOOKUP(B1225,wk_no!$A$1:$B$62,2,0)</f>
        <v>6</v>
      </c>
    </row>
    <row r="1226" spans="1:3" x14ac:dyDescent="0.25">
      <c r="A1226">
        <v>3234751</v>
      </c>
      <c r="B1226" s="1">
        <v>44420</v>
      </c>
      <c r="C1226">
        <f>VLOOKUP(B1226,wk_no!$A$1:$B$62,2,0)</f>
        <v>6</v>
      </c>
    </row>
    <row r="1227" spans="1:3" x14ac:dyDescent="0.25">
      <c r="A1227">
        <v>3235206</v>
      </c>
      <c r="B1227" s="1">
        <v>44420</v>
      </c>
      <c r="C1227">
        <f>VLOOKUP(B1227,wk_no!$A$1:$B$62,2,0)</f>
        <v>6</v>
      </c>
    </row>
    <row r="1228" spans="1:3" x14ac:dyDescent="0.25">
      <c r="A1228">
        <v>3235000</v>
      </c>
      <c r="B1228" s="1">
        <v>44420</v>
      </c>
      <c r="C1228">
        <f>VLOOKUP(B1228,wk_no!$A$1:$B$62,2,0)</f>
        <v>6</v>
      </c>
    </row>
    <row r="1229" spans="1:3" x14ac:dyDescent="0.25">
      <c r="A1229">
        <v>3234942</v>
      </c>
      <c r="B1229" s="1">
        <v>44420</v>
      </c>
      <c r="C1229">
        <f>VLOOKUP(B1229,wk_no!$A$1:$B$62,2,0)</f>
        <v>6</v>
      </c>
    </row>
    <row r="1230" spans="1:3" x14ac:dyDescent="0.25">
      <c r="A1230">
        <v>3234875</v>
      </c>
      <c r="B1230" s="1">
        <v>44420</v>
      </c>
      <c r="C1230">
        <f>VLOOKUP(B1230,wk_no!$A$1:$B$62,2,0)</f>
        <v>6</v>
      </c>
    </row>
    <row r="1231" spans="1:3" x14ac:dyDescent="0.25">
      <c r="A1231">
        <v>3234902</v>
      </c>
      <c r="B1231" s="1">
        <v>44420</v>
      </c>
      <c r="C1231">
        <f>VLOOKUP(B1231,wk_no!$A$1:$B$62,2,0)</f>
        <v>6</v>
      </c>
    </row>
    <row r="1232" spans="1:3" x14ac:dyDescent="0.25">
      <c r="A1232">
        <v>3234792</v>
      </c>
      <c r="B1232" s="1">
        <v>44420</v>
      </c>
      <c r="C1232">
        <f>VLOOKUP(B1232,wk_no!$A$1:$B$62,2,0)</f>
        <v>6</v>
      </c>
    </row>
    <row r="1233" spans="1:3" x14ac:dyDescent="0.25">
      <c r="A1233">
        <v>3235727</v>
      </c>
      <c r="B1233" s="1">
        <v>44420</v>
      </c>
      <c r="C1233">
        <f>VLOOKUP(B1233,wk_no!$A$1:$B$62,2,0)</f>
        <v>6</v>
      </c>
    </row>
    <row r="1234" spans="1:3" x14ac:dyDescent="0.25">
      <c r="A1234">
        <v>3235727</v>
      </c>
      <c r="B1234" s="1">
        <v>44420</v>
      </c>
      <c r="C1234">
        <f>VLOOKUP(B1234,wk_no!$A$1:$B$62,2,0)</f>
        <v>6</v>
      </c>
    </row>
    <row r="1235" spans="1:3" x14ac:dyDescent="0.25">
      <c r="A1235">
        <v>3235000</v>
      </c>
      <c r="B1235" s="1">
        <v>44420</v>
      </c>
      <c r="C1235">
        <f>VLOOKUP(B1235,wk_no!$A$1:$B$62,2,0)</f>
        <v>6</v>
      </c>
    </row>
    <row r="1236" spans="1:3" x14ac:dyDescent="0.25">
      <c r="A1236">
        <v>3234942</v>
      </c>
      <c r="B1236" s="1">
        <v>44420</v>
      </c>
      <c r="C1236">
        <f>VLOOKUP(B1236,wk_no!$A$1:$B$62,2,0)</f>
        <v>6</v>
      </c>
    </row>
    <row r="1237" spans="1:3" x14ac:dyDescent="0.25">
      <c r="A1237">
        <v>3234875</v>
      </c>
      <c r="B1237" s="1">
        <v>44420</v>
      </c>
      <c r="C1237">
        <f>VLOOKUP(B1237,wk_no!$A$1:$B$62,2,0)</f>
        <v>6</v>
      </c>
    </row>
    <row r="1238" spans="1:3" x14ac:dyDescent="0.25">
      <c r="A1238">
        <v>3234902</v>
      </c>
      <c r="B1238" s="1">
        <v>44420</v>
      </c>
      <c r="C1238">
        <f>VLOOKUP(B1238,wk_no!$A$1:$B$62,2,0)</f>
        <v>6</v>
      </c>
    </row>
    <row r="1239" spans="1:3" x14ac:dyDescent="0.25">
      <c r="A1239">
        <v>3234792</v>
      </c>
      <c r="B1239" s="1">
        <v>44420</v>
      </c>
      <c r="C1239">
        <f>VLOOKUP(B1239,wk_no!$A$1:$B$62,2,0)</f>
        <v>6</v>
      </c>
    </row>
    <row r="1240" spans="1:3" x14ac:dyDescent="0.25">
      <c r="A1240">
        <v>3235727</v>
      </c>
      <c r="B1240" s="1">
        <v>44420</v>
      </c>
      <c r="C1240">
        <f>VLOOKUP(B1240,wk_no!$A$1:$B$62,2,0)</f>
        <v>6</v>
      </c>
    </row>
    <row r="1241" spans="1:3" x14ac:dyDescent="0.25">
      <c r="A1241">
        <v>3235727</v>
      </c>
      <c r="B1241" s="1">
        <v>44420</v>
      </c>
      <c r="C1241">
        <f>VLOOKUP(B1241,wk_no!$A$1:$B$62,2,0)</f>
        <v>6</v>
      </c>
    </row>
    <row r="1242" spans="1:3" x14ac:dyDescent="0.25">
      <c r="A1242">
        <v>3235603</v>
      </c>
      <c r="B1242" s="1">
        <v>44420</v>
      </c>
      <c r="C1242">
        <f>VLOOKUP(B1242,wk_no!$A$1:$B$62,2,0)</f>
        <v>6</v>
      </c>
    </row>
    <row r="1243" spans="1:3" x14ac:dyDescent="0.25">
      <c r="A1243">
        <v>3235646</v>
      </c>
      <c r="B1243" s="1">
        <v>44421</v>
      </c>
      <c r="C1243">
        <f>VLOOKUP(B1243,wk_no!$A$1:$B$62,2,0)</f>
        <v>7</v>
      </c>
    </row>
    <row r="1244" spans="1:3" x14ac:dyDescent="0.25">
      <c r="A1244">
        <v>3235698</v>
      </c>
      <c r="B1244" s="1">
        <v>44421</v>
      </c>
      <c r="C1244">
        <f>VLOOKUP(B1244,wk_no!$A$1:$B$62,2,0)</f>
        <v>7</v>
      </c>
    </row>
    <row r="1245" spans="1:3" x14ac:dyDescent="0.25">
      <c r="A1245">
        <v>3235050</v>
      </c>
      <c r="B1245" s="1">
        <v>44421</v>
      </c>
      <c r="C1245">
        <f>VLOOKUP(B1245,wk_no!$A$1:$B$62,2,0)</f>
        <v>7</v>
      </c>
    </row>
    <row r="1246" spans="1:3" x14ac:dyDescent="0.25">
      <c r="A1246">
        <v>3235462</v>
      </c>
      <c r="B1246" s="1">
        <v>44421</v>
      </c>
      <c r="C1246">
        <f>VLOOKUP(B1246,wk_no!$A$1:$B$62,2,0)</f>
        <v>7</v>
      </c>
    </row>
    <row r="1247" spans="1:3" x14ac:dyDescent="0.25">
      <c r="A1247">
        <v>3235089</v>
      </c>
      <c r="B1247" s="1">
        <v>44421</v>
      </c>
      <c r="C1247">
        <f>VLOOKUP(B1247,wk_no!$A$1:$B$62,2,0)</f>
        <v>7</v>
      </c>
    </row>
    <row r="1248" spans="1:3" x14ac:dyDescent="0.25">
      <c r="A1248">
        <v>3235357</v>
      </c>
      <c r="B1248" s="1">
        <v>44421</v>
      </c>
      <c r="C1248">
        <f>VLOOKUP(B1248,wk_no!$A$1:$B$62,2,0)</f>
        <v>7</v>
      </c>
    </row>
    <row r="1249" spans="1:3" x14ac:dyDescent="0.25">
      <c r="A1249">
        <v>3235660</v>
      </c>
      <c r="B1249" s="1">
        <v>44421</v>
      </c>
      <c r="C1249">
        <f>VLOOKUP(B1249,wk_no!$A$1:$B$62,2,0)</f>
        <v>7</v>
      </c>
    </row>
    <row r="1250" spans="1:3" x14ac:dyDescent="0.25">
      <c r="A1250">
        <v>3234765</v>
      </c>
      <c r="B1250" s="1">
        <v>44421</v>
      </c>
      <c r="C1250">
        <f>VLOOKUP(B1250,wk_no!$A$1:$B$62,2,0)</f>
        <v>7</v>
      </c>
    </row>
    <row r="1251" spans="1:3" x14ac:dyDescent="0.25">
      <c r="A1251">
        <v>3235182</v>
      </c>
      <c r="B1251" s="1">
        <v>44421</v>
      </c>
      <c r="C1251">
        <f>VLOOKUP(B1251,wk_no!$A$1:$B$62,2,0)</f>
        <v>7</v>
      </c>
    </row>
    <row r="1252" spans="1:3" x14ac:dyDescent="0.25">
      <c r="A1252">
        <v>3235285</v>
      </c>
      <c r="B1252" s="1">
        <v>44421</v>
      </c>
      <c r="C1252">
        <f>VLOOKUP(B1252,wk_no!$A$1:$B$62,2,0)</f>
        <v>7</v>
      </c>
    </row>
    <row r="1253" spans="1:3" x14ac:dyDescent="0.25">
      <c r="A1253">
        <v>3235013</v>
      </c>
      <c r="B1253" s="1">
        <v>44421</v>
      </c>
      <c r="C1253">
        <f>VLOOKUP(B1253,wk_no!$A$1:$B$62,2,0)</f>
        <v>7</v>
      </c>
    </row>
    <row r="1254" spans="1:3" x14ac:dyDescent="0.25">
      <c r="A1254">
        <v>3234831</v>
      </c>
      <c r="B1254" s="1">
        <v>44421</v>
      </c>
      <c r="C1254">
        <f>VLOOKUP(B1254,wk_no!$A$1:$B$62,2,0)</f>
        <v>7</v>
      </c>
    </row>
    <row r="1255" spans="1:3" x14ac:dyDescent="0.25">
      <c r="A1255">
        <v>3235193</v>
      </c>
      <c r="B1255" s="1">
        <v>44421</v>
      </c>
      <c r="C1255">
        <f>VLOOKUP(B1255,wk_no!$A$1:$B$62,2,0)</f>
        <v>7</v>
      </c>
    </row>
    <row r="1256" spans="1:3" x14ac:dyDescent="0.25">
      <c r="A1256">
        <v>3234737</v>
      </c>
      <c r="B1256" s="1">
        <v>44421</v>
      </c>
      <c r="C1256">
        <f>VLOOKUP(B1256,wk_no!$A$1:$B$62,2,0)</f>
        <v>7</v>
      </c>
    </row>
    <row r="1257" spans="1:3" x14ac:dyDescent="0.25">
      <c r="A1257">
        <v>3235233</v>
      </c>
      <c r="B1257" s="1">
        <v>44421</v>
      </c>
      <c r="C1257">
        <f>VLOOKUP(B1257,wk_no!$A$1:$B$62,2,0)</f>
        <v>7</v>
      </c>
    </row>
    <row r="1258" spans="1:3" x14ac:dyDescent="0.25">
      <c r="A1258">
        <v>3235233</v>
      </c>
      <c r="B1258" s="1">
        <v>44421</v>
      </c>
      <c r="C1258">
        <f>VLOOKUP(B1258,wk_no!$A$1:$B$62,2,0)</f>
        <v>7</v>
      </c>
    </row>
    <row r="1259" spans="1:3" x14ac:dyDescent="0.25">
      <c r="A1259">
        <v>3235013</v>
      </c>
      <c r="B1259" s="1">
        <v>44421</v>
      </c>
      <c r="C1259">
        <f>VLOOKUP(B1259,wk_no!$A$1:$B$62,2,0)</f>
        <v>7</v>
      </c>
    </row>
    <row r="1260" spans="1:3" x14ac:dyDescent="0.25">
      <c r="A1260">
        <v>3234831</v>
      </c>
      <c r="B1260" s="1">
        <v>44421</v>
      </c>
      <c r="C1260">
        <f>VLOOKUP(B1260,wk_no!$A$1:$B$62,2,0)</f>
        <v>7</v>
      </c>
    </row>
    <row r="1261" spans="1:3" x14ac:dyDescent="0.25">
      <c r="A1261">
        <v>3235193</v>
      </c>
      <c r="B1261" s="1">
        <v>44421</v>
      </c>
      <c r="C1261">
        <f>VLOOKUP(B1261,wk_no!$A$1:$B$62,2,0)</f>
        <v>7</v>
      </c>
    </row>
    <row r="1262" spans="1:3" x14ac:dyDescent="0.25">
      <c r="A1262">
        <v>3234737</v>
      </c>
      <c r="B1262" s="1">
        <v>44421</v>
      </c>
      <c r="C1262">
        <f>VLOOKUP(B1262,wk_no!$A$1:$B$62,2,0)</f>
        <v>7</v>
      </c>
    </row>
    <row r="1263" spans="1:3" x14ac:dyDescent="0.25">
      <c r="A1263">
        <v>3235233</v>
      </c>
      <c r="B1263" s="1">
        <v>44421</v>
      </c>
      <c r="C1263">
        <f>VLOOKUP(B1263,wk_no!$A$1:$B$62,2,0)</f>
        <v>7</v>
      </c>
    </row>
    <row r="1264" spans="1:3" x14ac:dyDescent="0.25">
      <c r="A1264">
        <v>3235233</v>
      </c>
      <c r="B1264" s="1">
        <v>44421</v>
      </c>
      <c r="C1264">
        <f>VLOOKUP(B1264,wk_no!$A$1:$B$62,2,0)</f>
        <v>7</v>
      </c>
    </row>
    <row r="1265" spans="1:3" x14ac:dyDescent="0.25">
      <c r="A1265">
        <v>3234595</v>
      </c>
      <c r="B1265" s="1">
        <v>44421</v>
      </c>
      <c r="C1265">
        <f>VLOOKUP(B1265,wk_no!$A$1:$B$62,2,0)</f>
        <v>7</v>
      </c>
    </row>
    <row r="1266" spans="1:3" x14ac:dyDescent="0.25">
      <c r="A1266">
        <v>3234557</v>
      </c>
      <c r="B1266" s="1">
        <v>44421</v>
      </c>
      <c r="C1266">
        <f>VLOOKUP(B1266,wk_no!$A$1:$B$62,2,0)</f>
        <v>7</v>
      </c>
    </row>
    <row r="1267" spans="1:3" x14ac:dyDescent="0.25">
      <c r="A1267">
        <v>3235569</v>
      </c>
      <c r="B1267" s="1">
        <v>44421</v>
      </c>
      <c r="C1267">
        <f>VLOOKUP(B1267,wk_no!$A$1:$B$62,2,0)</f>
        <v>7</v>
      </c>
    </row>
    <row r="1268" spans="1:3" x14ac:dyDescent="0.25">
      <c r="A1268">
        <v>3235490</v>
      </c>
      <c r="B1268" s="1">
        <v>44422</v>
      </c>
      <c r="C1268">
        <f>VLOOKUP(B1268,wk_no!$A$1:$B$62,2,0)</f>
        <v>7</v>
      </c>
    </row>
    <row r="1269" spans="1:3" x14ac:dyDescent="0.25">
      <c r="A1269">
        <v>3235287</v>
      </c>
      <c r="B1269" s="1">
        <v>44422</v>
      </c>
      <c r="C1269">
        <f>VLOOKUP(B1269,wk_no!$A$1:$B$62,2,0)</f>
        <v>7</v>
      </c>
    </row>
    <row r="1270" spans="1:3" x14ac:dyDescent="0.25">
      <c r="A1270">
        <v>3235530</v>
      </c>
      <c r="B1270" s="1">
        <v>44422</v>
      </c>
      <c r="C1270">
        <f>VLOOKUP(B1270,wk_no!$A$1:$B$62,2,0)</f>
        <v>7</v>
      </c>
    </row>
    <row r="1271" spans="1:3" x14ac:dyDescent="0.25">
      <c r="A1271">
        <v>3235629</v>
      </c>
      <c r="B1271" s="1">
        <v>44422</v>
      </c>
      <c r="C1271">
        <f>VLOOKUP(B1271,wk_no!$A$1:$B$62,2,0)</f>
        <v>7</v>
      </c>
    </row>
    <row r="1272" spans="1:3" x14ac:dyDescent="0.25">
      <c r="A1272">
        <v>3235165</v>
      </c>
      <c r="B1272" s="1">
        <v>44422</v>
      </c>
      <c r="C1272">
        <f>VLOOKUP(B1272,wk_no!$A$1:$B$62,2,0)</f>
        <v>7</v>
      </c>
    </row>
    <row r="1273" spans="1:3" x14ac:dyDescent="0.25">
      <c r="A1273">
        <v>3235158</v>
      </c>
      <c r="B1273" s="1">
        <v>44422</v>
      </c>
      <c r="C1273">
        <f>VLOOKUP(B1273,wk_no!$A$1:$B$62,2,0)</f>
        <v>7</v>
      </c>
    </row>
    <row r="1274" spans="1:3" x14ac:dyDescent="0.25">
      <c r="A1274">
        <v>3234684</v>
      </c>
      <c r="B1274" s="1">
        <v>44422</v>
      </c>
      <c r="C1274">
        <f>VLOOKUP(B1274,wk_no!$A$1:$B$62,2,0)</f>
        <v>7</v>
      </c>
    </row>
    <row r="1275" spans="1:3" x14ac:dyDescent="0.25">
      <c r="A1275">
        <v>3235685</v>
      </c>
      <c r="B1275" s="1">
        <v>44422</v>
      </c>
      <c r="C1275">
        <f>VLOOKUP(B1275,wk_no!$A$1:$B$62,2,0)</f>
        <v>7</v>
      </c>
    </row>
    <row r="1276" spans="1:3" x14ac:dyDescent="0.25">
      <c r="A1276">
        <v>3235271</v>
      </c>
      <c r="B1276" s="1">
        <v>44422</v>
      </c>
      <c r="C1276">
        <f>VLOOKUP(B1276,wk_no!$A$1:$B$62,2,0)</f>
        <v>7</v>
      </c>
    </row>
    <row r="1277" spans="1:3" x14ac:dyDescent="0.25">
      <c r="A1277">
        <v>3235005</v>
      </c>
      <c r="B1277" s="1">
        <v>44422</v>
      </c>
      <c r="C1277">
        <f>VLOOKUP(B1277,wk_no!$A$1:$B$62,2,0)</f>
        <v>7</v>
      </c>
    </row>
    <row r="1278" spans="1:3" x14ac:dyDescent="0.25">
      <c r="A1278">
        <v>3235450</v>
      </c>
      <c r="B1278" s="1">
        <v>44422</v>
      </c>
      <c r="C1278">
        <f>VLOOKUP(B1278,wk_no!$A$1:$B$62,2,0)</f>
        <v>7</v>
      </c>
    </row>
    <row r="1279" spans="1:3" x14ac:dyDescent="0.25">
      <c r="A1279">
        <v>3234749</v>
      </c>
      <c r="B1279" s="1">
        <v>44422</v>
      </c>
      <c r="C1279">
        <f>VLOOKUP(B1279,wk_no!$A$1:$B$62,2,0)</f>
        <v>7</v>
      </c>
    </row>
    <row r="1280" spans="1:3" x14ac:dyDescent="0.25">
      <c r="A1280">
        <v>3235014</v>
      </c>
      <c r="B1280" s="1">
        <v>44422</v>
      </c>
      <c r="C1280">
        <f>VLOOKUP(B1280,wk_no!$A$1:$B$62,2,0)</f>
        <v>7</v>
      </c>
    </row>
    <row r="1281" spans="1:3" x14ac:dyDescent="0.25">
      <c r="A1281">
        <v>3234953</v>
      </c>
      <c r="B1281" s="1">
        <v>44422</v>
      </c>
      <c r="C1281">
        <f>VLOOKUP(B1281,wk_no!$A$1:$B$62,2,0)</f>
        <v>7</v>
      </c>
    </row>
    <row r="1282" spans="1:3" x14ac:dyDescent="0.25">
      <c r="A1282">
        <v>3234749</v>
      </c>
      <c r="B1282" s="1">
        <v>44422</v>
      </c>
      <c r="C1282">
        <f>VLOOKUP(B1282,wk_no!$A$1:$B$62,2,0)</f>
        <v>7</v>
      </c>
    </row>
    <row r="1283" spans="1:3" x14ac:dyDescent="0.25">
      <c r="A1283">
        <v>3235014</v>
      </c>
      <c r="B1283" s="1">
        <v>44422</v>
      </c>
      <c r="C1283">
        <f>VLOOKUP(B1283,wk_no!$A$1:$B$62,2,0)</f>
        <v>7</v>
      </c>
    </row>
    <row r="1284" spans="1:3" x14ac:dyDescent="0.25">
      <c r="A1284">
        <v>3234953</v>
      </c>
      <c r="B1284" s="1">
        <v>44422</v>
      </c>
      <c r="C1284">
        <f>VLOOKUP(B1284,wk_no!$A$1:$B$62,2,0)</f>
        <v>7</v>
      </c>
    </row>
    <row r="1285" spans="1:3" x14ac:dyDescent="0.25">
      <c r="A1285">
        <v>3235683</v>
      </c>
      <c r="B1285" s="1">
        <v>44422</v>
      </c>
      <c r="C1285">
        <f>VLOOKUP(B1285,wk_no!$A$1:$B$62,2,0)</f>
        <v>7</v>
      </c>
    </row>
    <row r="1286" spans="1:3" x14ac:dyDescent="0.25">
      <c r="A1286">
        <v>3234722</v>
      </c>
      <c r="B1286" s="1">
        <v>44422</v>
      </c>
      <c r="C1286">
        <f>VLOOKUP(B1286,wk_no!$A$1:$B$62,2,0)</f>
        <v>7</v>
      </c>
    </row>
    <row r="1287" spans="1:3" x14ac:dyDescent="0.25">
      <c r="A1287">
        <v>3234843</v>
      </c>
      <c r="B1287" s="1">
        <v>44422</v>
      </c>
      <c r="C1287">
        <f>VLOOKUP(B1287,wk_no!$A$1:$B$62,2,0)</f>
        <v>7</v>
      </c>
    </row>
    <row r="1288" spans="1:3" x14ac:dyDescent="0.25">
      <c r="A1288">
        <v>3234643</v>
      </c>
      <c r="B1288" s="1">
        <v>44422</v>
      </c>
      <c r="C1288">
        <f>VLOOKUP(B1288,wk_no!$A$1:$B$62,2,0)</f>
        <v>7</v>
      </c>
    </row>
    <row r="1289" spans="1:3" x14ac:dyDescent="0.25">
      <c r="A1289">
        <v>3234550</v>
      </c>
      <c r="B1289" s="1">
        <v>44422</v>
      </c>
      <c r="C1289">
        <f>VLOOKUP(B1289,wk_no!$A$1:$B$62,2,0)</f>
        <v>7</v>
      </c>
    </row>
    <row r="1290" spans="1:3" x14ac:dyDescent="0.25">
      <c r="A1290">
        <v>3234581</v>
      </c>
      <c r="B1290" s="1">
        <v>44423</v>
      </c>
      <c r="C1290">
        <f>VLOOKUP(B1290,wk_no!$A$1:$B$62,2,0)</f>
        <v>7</v>
      </c>
    </row>
    <row r="1291" spans="1:3" x14ac:dyDescent="0.25">
      <c r="A1291">
        <v>3235105</v>
      </c>
      <c r="B1291" s="1">
        <v>44423</v>
      </c>
      <c r="C1291">
        <f>VLOOKUP(B1291,wk_no!$A$1:$B$62,2,0)</f>
        <v>7</v>
      </c>
    </row>
    <row r="1292" spans="1:3" x14ac:dyDescent="0.25">
      <c r="A1292">
        <v>3235169</v>
      </c>
      <c r="B1292" s="1">
        <v>44423</v>
      </c>
      <c r="C1292">
        <f>VLOOKUP(B1292,wk_no!$A$1:$B$62,2,0)</f>
        <v>7</v>
      </c>
    </row>
    <row r="1293" spans="1:3" x14ac:dyDescent="0.25">
      <c r="A1293">
        <v>3234822</v>
      </c>
      <c r="B1293" s="1">
        <v>44423</v>
      </c>
      <c r="C1293">
        <f>VLOOKUP(B1293,wk_no!$A$1:$B$62,2,0)</f>
        <v>7</v>
      </c>
    </row>
    <row r="1294" spans="1:3" x14ac:dyDescent="0.25">
      <c r="A1294">
        <v>3234575</v>
      </c>
      <c r="B1294" s="1">
        <v>44423</v>
      </c>
      <c r="C1294">
        <f>VLOOKUP(B1294,wk_no!$A$1:$B$62,2,0)</f>
        <v>7</v>
      </c>
    </row>
    <row r="1295" spans="1:3" x14ac:dyDescent="0.25">
      <c r="A1295">
        <v>3234665</v>
      </c>
      <c r="B1295" s="1">
        <v>44423</v>
      </c>
      <c r="C1295">
        <f>VLOOKUP(B1295,wk_no!$A$1:$B$62,2,0)</f>
        <v>7</v>
      </c>
    </row>
    <row r="1296" spans="1:3" x14ac:dyDescent="0.25">
      <c r="A1296">
        <v>3234579</v>
      </c>
      <c r="B1296" s="1">
        <v>44423</v>
      </c>
      <c r="C1296">
        <f>VLOOKUP(B1296,wk_no!$A$1:$B$62,2,0)</f>
        <v>7</v>
      </c>
    </row>
    <row r="1297" spans="1:3" x14ac:dyDescent="0.25">
      <c r="A1297">
        <v>3234924</v>
      </c>
      <c r="B1297" s="1">
        <v>44423</v>
      </c>
      <c r="C1297">
        <f>VLOOKUP(B1297,wk_no!$A$1:$B$62,2,0)</f>
        <v>7</v>
      </c>
    </row>
    <row r="1298" spans="1:3" x14ac:dyDescent="0.25">
      <c r="A1298">
        <v>3235221</v>
      </c>
      <c r="B1298" s="1">
        <v>44423</v>
      </c>
      <c r="C1298">
        <f>VLOOKUP(B1298,wk_no!$A$1:$B$62,2,0)</f>
        <v>7</v>
      </c>
    </row>
    <row r="1299" spans="1:3" x14ac:dyDescent="0.25">
      <c r="A1299">
        <v>3235380</v>
      </c>
      <c r="B1299" s="1">
        <v>44423</v>
      </c>
      <c r="C1299">
        <f>VLOOKUP(B1299,wk_no!$A$1:$B$62,2,0)</f>
        <v>7</v>
      </c>
    </row>
    <row r="1300" spans="1:3" x14ac:dyDescent="0.25">
      <c r="A1300">
        <v>3235032</v>
      </c>
      <c r="B1300" s="1">
        <v>44423</v>
      </c>
      <c r="C1300">
        <f>VLOOKUP(B1300,wk_no!$A$1:$B$62,2,0)</f>
        <v>7</v>
      </c>
    </row>
    <row r="1301" spans="1:3" x14ac:dyDescent="0.25">
      <c r="A1301">
        <v>3235012</v>
      </c>
      <c r="B1301" s="1">
        <v>44423</v>
      </c>
      <c r="C1301">
        <f>VLOOKUP(B1301,wk_no!$A$1:$B$62,2,0)</f>
        <v>7</v>
      </c>
    </row>
    <row r="1302" spans="1:3" x14ac:dyDescent="0.25">
      <c r="A1302">
        <v>3235033</v>
      </c>
      <c r="B1302" s="1">
        <v>44423</v>
      </c>
      <c r="C1302">
        <f>VLOOKUP(B1302,wk_no!$A$1:$B$62,2,0)</f>
        <v>7</v>
      </c>
    </row>
    <row r="1303" spans="1:3" x14ac:dyDescent="0.25">
      <c r="A1303">
        <v>3234848</v>
      </c>
      <c r="B1303" s="1">
        <v>44423</v>
      </c>
      <c r="C1303">
        <f>VLOOKUP(B1303,wk_no!$A$1:$B$62,2,0)</f>
        <v>7</v>
      </c>
    </row>
    <row r="1304" spans="1:3" x14ac:dyDescent="0.25">
      <c r="A1304">
        <v>3235397</v>
      </c>
      <c r="B1304" s="1">
        <v>44423</v>
      </c>
      <c r="C1304">
        <f>VLOOKUP(B1304,wk_no!$A$1:$B$62,2,0)</f>
        <v>7</v>
      </c>
    </row>
    <row r="1305" spans="1:3" x14ac:dyDescent="0.25">
      <c r="A1305">
        <v>3234905</v>
      </c>
      <c r="B1305" s="1">
        <v>44423</v>
      </c>
      <c r="C1305">
        <f>VLOOKUP(B1305,wk_no!$A$1:$B$62,2,0)</f>
        <v>7</v>
      </c>
    </row>
    <row r="1306" spans="1:3" x14ac:dyDescent="0.25">
      <c r="A1306">
        <v>3235541</v>
      </c>
      <c r="B1306" s="1">
        <v>44423</v>
      </c>
      <c r="C1306">
        <f>VLOOKUP(B1306,wk_no!$A$1:$B$62,2,0)</f>
        <v>7</v>
      </c>
    </row>
    <row r="1307" spans="1:3" x14ac:dyDescent="0.25">
      <c r="A1307">
        <v>3235041</v>
      </c>
      <c r="B1307" s="1">
        <v>44424</v>
      </c>
      <c r="C1307">
        <f>VLOOKUP(B1307,wk_no!$A$1:$B$62,2,0)</f>
        <v>7</v>
      </c>
    </row>
    <row r="1308" spans="1:3" x14ac:dyDescent="0.25">
      <c r="A1308">
        <v>3235414</v>
      </c>
      <c r="B1308" s="1">
        <v>44424</v>
      </c>
      <c r="C1308">
        <f>VLOOKUP(B1308,wk_no!$A$1:$B$62,2,0)</f>
        <v>7</v>
      </c>
    </row>
    <row r="1309" spans="1:3" x14ac:dyDescent="0.25">
      <c r="A1309">
        <v>3235720</v>
      </c>
      <c r="B1309" s="1">
        <v>44424</v>
      </c>
      <c r="C1309">
        <f>VLOOKUP(B1309,wk_no!$A$1:$B$62,2,0)</f>
        <v>7</v>
      </c>
    </row>
    <row r="1310" spans="1:3" x14ac:dyDescent="0.25">
      <c r="A1310">
        <v>3235581</v>
      </c>
      <c r="B1310" s="1">
        <v>44424</v>
      </c>
      <c r="C1310">
        <f>VLOOKUP(B1310,wk_no!$A$1:$B$62,2,0)</f>
        <v>7</v>
      </c>
    </row>
    <row r="1311" spans="1:3" x14ac:dyDescent="0.25">
      <c r="A1311">
        <v>3235263</v>
      </c>
      <c r="B1311" s="1">
        <v>44424</v>
      </c>
      <c r="C1311">
        <f>VLOOKUP(B1311,wk_no!$A$1:$B$62,2,0)</f>
        <v>7</v>
      </c>
    </row>
    <row r="1312" spans="1:3" x14ac:dyDescent="0.25">
      <c r="A1312">
        <v>3234856</v>
      </c>
      <c r="B1312" s="1">
        <v>44424</v>
      </c>
      <c r="C1312">
        <f>VLOOKUP(B1312,wk_no!$A$1:$B$62,2,0)</f>
        <v>7</v>
      </c>
    </row>
    <row r="1313" spans="1:3" x14ac:dyDescent="0.25">
      <c r="A1313">
        <v>3234584</v>
      </c>
      <c r="B1313" s="1">
        <v>44424</v>
      </c>
      <c r="C1313">
        <f>VLOOKUP(B1313,wk_no!$A$1:$B$62,2,0)</f>
        <v>7</v>
      </c>
    </row>
    <row r="1314" spans="1:3" x14ac:dyDescent="0.25">
      <c r="A1314">
        <v>3235297</v>
      </c>
      <c r="B1314" s="1">
        <v>44424</v>
      </c>
      <c r="C1314">
        <f>VLOOKUP(B1314,wk_no!$A$1:$B$62,2,0)</f>
        <v>7</v>
      </c>
    </row>
    <row r="1315" spans="1:3" x14ac:dyDescent="0.25">
      <c r="A1315">
        <v>3234618</v>
      </c>
      <c r="B1315" s="1">
        <v>44424</v>
      </c>
      <c r="C1315">
        <f>VLOOKUP(B1315,wk_no!$A$1:$B$62,2,0)</f>
        <v>7</v>
      </c>
    </row>
    <row r="1316" spans="1:3" x14ac:dyDescent="0.25">
      <c r="A1316">
        <v>3235501</v>
      </c>
      <c r="B1316" s="1">
        <v>44424</v>
      </c>
      <c r="C1316">
        <f>VLOOKUP(B1316,wk_no!$A$1:$B$62,2,0)</f>
        <v>7</v>
      </c>
    </row>
    <row r="1317" spans="1:3" x14ac:dyDescent="0.25">
      <c r="A1317">
        <v>3235023</v>
      </c>
      <c r="B1317" s="1">
        <v>44424</v>
      </c>
      <c r="C1317">
        <f>VLOOKUP(B1317,wk_no!$A$1:$B$62,2,0)</f>
        <v>7</v>
      </c>
    </row>
    <row r="1318" spans="1:3" x14ac:dyDescent="0.25">
      <c r="A1318">
        <v>3234688</v>
      </c>
      <c r="B1318" s="1">
        <v>44424</v>
      </c>
      <c r="C1318">
        <f>VLOOKUP(B1318,wk_no!$A$1:$B$62,2,0)</f>
        <v>7</v>
      </c>
    </row>
    <row r="1319" spans="1:3" x14ac:dyDescent="0.25">
      <c r="A1319">
        <v>3235622</v>
      </c>
      <c r="B1319" s="1">
        <v>44424</v>
      </c>
      <c r="C1319">
        <f>VLOOKUP(B1319,wk_no!$A$1:$B$62,2,0)</f>
        <v>7</v>
      </c>
    </row>
    <row r="1320" spans="1:3" x14ac:dyDescent="0.25">
      <c r="A1320">
        <v>3234868</v>
      </c>
      <c r="B1320" s="1">
        <v>44424</v>
      </c>
      <c r="C1320">
        <f>VLOOKUP(B1320,wk_no!$A$1:$B$62,2,0)</f>
        <v>7</v>
      </c>
    </row>
    <row r="1321" spans="1:3" x14ac:dyDescent="0.25">
      <c r="A1321">
        <v>3234688</v>
      </c>
      <c r="B1321" s="1">
        <v>44424</v>
      </c>
      <c r="C1321">
        <f>VLOOKUP(B1321,wk_no!$A$1:$B$62,2,0)</f>
        <v>7</v>
      </c>
    </row>
    <row r="1322" spans="1:3" x14ac:dyDescent="0.25">
      <c r="A1322">
        <v>3235622</v>
      </c>
      <c r="B1322" s="1">
        <v>44424</v>
      </c>
      <c r="C1322">
        <f>VLOOKUP(B1322,wk_no!$A$1:$B$62,2,0)</f>
        <v>7</v>
      </c>
    </row>
    <row r="1323" spans="1:3" x14ac:dyDescent="0.25">
      <c r="A1323">
        <v>3234868</v>
      </c>
      <c r="B1323" s="1">
        <v>44424</v>
      </c>
      <c r="C1323">
        <f>VLOOKUP(B1323,wk_no!$A$1:$B$62,2,0)</f>
        <v>7</v>
      </c>
    </row>
    <row r="1324" spans="1:3" x14ac:dyDescent="0.25">
      <c r="A1324">
        <v>3235504</v>
      </c>
      <c r="B1324" s="1">
        <v>44424</v>
      </c>
      <c r="C1324">
        <f>VLOOKUP(B1324,wk_no!$A$1:$B$62,2,0)</f>
        <v>7</v>
      </c>
    </row>
    <row r="1325" spans="1:3" x14ac:dyDescent="0.25">
      <c r="A1325">
        <v>3235519</v>
      </c>
      <c r="B1325" s="1">
        <v>44424</v>
      </c>
      <c r="C1325">
        <f>VLOOKUP(B1325,wk_no!$A$1:$B$62,2,0)</f>
        <v>7</v>
      </c>
    </row>
    <row r="1326" spans="1:3" x14ac:dyDescent="0.25">
      <c r="A1326">
        <v>3234532</v>
      </c>
      <c r="B1326" s="1">
        <v>44424</v>
      </c>
      <c r="C1326">
        <f>VLOOKUP(B1326,wk_no!$A$1:$B$62,2,0)</f>
        <v>7</v>
      </c>
    </row>
    <row r="1327" spans="1:3" x14ac:dyDescent="0.25">
      <c r="A1327">
        <v>3235519</v>
      </c>
      <c r="B1327" s="1">
        <v>44425</v>
      </c>
      <c r="C1327">
        <f>VLOOKUP(B1327,wk_no!$A$1:$B$62,2,0)</f>
        <v>7</v>
      </c>
    </row>
    <row r="1328" spans="1:3" x14ac:dyDescent="0.25">
      <c r="A1328">
        <v>3235374</v>
      </c>
      <c r="B1328" s="1">
        <v>44425</v>
      </c>
      <c r="C1328">
        <f>VLOOKUP(B1328,wk_no!$A$1:$B$62,2,0)</f>
        <v>7</v>
      </c>
    </row>
    <row r="1329" spans="1:3" x14ac:dyDescent="0.25">
      <c r="A1329">
        <v>3234704</v>
      </c>
      <c r="B1329" s="1">
        <v>44425</v>
      </c>
      <c r="C1329">
        <f>VLOOKUP(B1329,wk_no!$A$1:$B$62,2,0)</f>
        <v>7</v>
      </c>
    </row>
    <row r="1330" spans="1:3" x14ac:dyDescent="0.25">
      <c r="A1330">
        <v>3235641</v>
      </c>
      <c r="B1330" s="1">
        <v>44425</v>
      </c>
      <c r="C1330">
        <f>VLOOKUP(B1330,wk_no!$A$1:$B$62,2,0)</f>
        <v>7</v>
      </c>
    </row>
    <row r="1331" spans="1:3" x14ac:dyDescent="0.25">
      <c r="A1331">
        <v>3235565</v>
      </c>
      <c r="B1331" s="1">
        <v>44425</v>
      </c>
      <c r="C1331">
        <f>VLOOKUP(B1331,wk_no!$A$1:$B$62,2,0)</f>
        <v>7</v>
      </c>
    </row>
    <row r="1332" spans="1:3" x14ac:dyDescent="0.25">
      <c r="A1332">
        <v>3235267</v>
      </c>
      <c r="B1332" s="1">
        <v>44425</v>
      </c>
      <c r="C1332">
        <f>VLOOKUP(B1332,wk_no!$A$1:$B$62,2,0)</f>
        <v>7</v>
      </c>
    </row>
    <row r="1333" spans="1:3" x14ac:dyDescent="0.25">
      <c r="A1333">
        <v>3235194</v>
      </c>
      <c r="B1333" s="1">
        <v>44425</v>
      </c>
      <c r="C1333">
        <f>VLOOKUP(B1333,wk_no!$A$1:$B$62,2,0)</f>
        <v>7</v>
      </c>
    </row>
    <row r="1334" spans="1:3" x14ac:dyDescent="0.25">
      <c r="A1334">
        <v>3235549</v>
      </c>
      <c r="B1334" s="1">
        <v>44425</v>
      </c>
      <c r="C1334">
        <f>VLOOKUP(B1334,wk_no!$A$1:$B$62,2,0)</f>
        <v>7</v>
      </c>
    </row>
    <row r="1335" spans="1:3" x14ac:dyDescent="0.25">
      <c r="A1335">
        <v>3234548</v>
      </c>
      <c r="B1335" s="1">
        <v>44425</v>
      </c>
      <c r="C1335">
        <f>VLOOKUP(B1335,wk_no!$A$1:$B$62,2,0)</f>
        <v>7</v>
      </c>
    </row>
    <row r="1336" spans="1:3" x14ac:dyDescent="0.25">
      <c r="A1336">
        <v>3235125</v>
      </c>
      <c r="B1336" s="1">
        <v>44425</v>
      </c>
      <c r="C1336">
        <f>VLOOKUP(B1336,wk_no!$A$1:$B$62,2,0)</f>
        <v>7</v>
      </c>
    </row>
    <row r="1337" spans="1:3" x14ac:dyDescent="0.25">
      <c r="A1337">
        <v>3235439</v>
      </c>
      <c r="B1337" s="1">
        <v>44425</v>
      </c>
      <c r="C1337">
        <f>VLOOKUP(B1337,wk_no!$A$1:$B$62,2,0)</f>
        <v>7</v>
      </c>
    </row>
    <row r="1338" spans="1:3" x14ac:dyDescent="0.25">
      <c r="A1338">
        <v>3234903</v>
      </c>
      <c r="B1338" s="1">
        <v>44425</v>
      </c>
      <c r="C1338">
        <f>VLOOKUP(B1338,wk_no!$A$1:$B$62,2,0)</f>
        <v>7</v>
      </c>
    </row>
    <row r="1339" spans="1:3" x14ac:dyDescent="0.25">
      <c r="A1339">
        <v>3235284</v>
      </c>
      <c r="B1339" s="1">
        <v>44425</v>
      </c>
      <c r="C1339">
        <f>VLOOKUP(B1339,wk_no!$A$1:$B$62,2,0)</f>
        <v>7</v>
      </c>
    </row>
    <row r="1340" spans="1:3" x14ac:dyDescent="0.25">
      <c r="A1340">
        <v>3234611</v>
      </c>
      <c r="B1340" s="1">
        <v>44425</v>
      </c>
      <c r="C1340">
        <f>VLOOKUP(B1340,wk_no!$A$1:$B$62,2,0)</f>
        <v>7</v>
      </c>
    </row>
    <row r="1341" spans="1:3" x14ac:dyDescent="0.25">
      <c r="A1341">
        <v>3235173</v>
      </c>
      <c r="B1341" s="1">
        <v>44425</v>
      </c>
      <c r="C1341">
        <f>VLOOKUP(B1341,wk_no!$A$1:$B$62,2,0)</f>
        <v>7</v>
      </c>
    </row>
    <row r="1342" spans="1:3" x14ac:dyDescent="0.25">
      <c r="A1342">
        <v>3234903</v>
      </c>
      <c r="B1342" s="1">
        <v>44425</v>
      </c>
      <c r="C1342">
        <f>VLOOKUP(B1342,wk_no!$A$1:$B$62,2,0)</f>
        <v>7</v>
      </c>
    </row>
    <row r="1343" spans="1:3" x14ac:dyDescent="0.25">
      <c r="A1343">
        <v>3235284</v>
      </c>
      <c r="B1343" s="1">
        <v>44425</v>
      </c>
      <c r="C1343">
        <f>VLOOKUP(B1343,wk_no!$A$1:$B$62,2,0)</f>
        <v>7</v>
      </c>
    </row>
    <row r="1344" spans="1:3" x14ac:dyDescent="0.25">
      <c r="A1344">
        <v>3234611</v>
      </c>
      <c r="B1344" s="1">
        <v>44425</v>
      </c>
      <c r="C1344">
        <f>VLOOKUP(B1344,wk_no!$A$1:$B$62,2,0)</f>
        <v>7</v>
      </c>
    </row>
    <row r="1345" spans="1:3" x14ac:dyDescent="0.25">
      <c r="A1345">
        <v>3235173</v>
      </c>
      <c r="B1345" s="1">
        <v>44425</v>
      </c>
      <c r="C1345">
        <f>VLOOKUP(B1345,wk_no!$A$1:$B$62,2,0)</f>
        <v>7</v>
      </c>
    </row>
    <row r="1346" spans="1:3" x14ac:dyDescent="0.25">
      <c r="A1346">
        <v>3235057</v>
      </c>
      <c r="B1346" s="1">
        <v>44425</v>
      </c>
      <c r="C1346">
        <f>VLOOKUP(B1346,wk_no!$A$1:$B$62,2,0)</f>
        <v>7</v>
      </c>
    </row>
    <row r="1347" spans="1:3" x14ac:dyDescent="0.25">
      <c r="A1347">
        <v>3235557</v>
      </c>
      <c r="B1347" s="1">
        <v>44425</v>
      </c>
      <c r="C1347">
        <f>VLOOKUP(B1347,wk_no!$A$1:$B$62,2,0)</f>
        <v>7</v>
      </c>
    </row>
    <row r="1348" spans="1:3" x14ac:dyDescent="0.25">
      <c r="A1348">
        <v>3235595</v>
      </c>
      <c r="B1348" s="1">
        <v>44425</v>
      </c>
      <c r="C1348">
        <f>VLOOKUP(B1348,wk_no!$A$1:$B$62,2,0)</f>
        <v>7</v>
      </c>
    </row>
    <row r="1349" spans="1:3" x14ac:dyDescent="0.25">
      <c r="A1349">
        <v>3235407</v>
      </c>
      <c r="B1349" s="1">
        <v>44426</v>
      </c>
      <c r="C1349">
        <f>VLOOKUP(B1349,wk_no!$A$1:$B$62,2,0)</f>
        <v>7</v>
      </c>
    </row>
    <row r="1350" spans="1:3" x14ac:dyDescent="0.25">
      <c r="A1350">
        <v>3235079</v>
      </c>
      <c r="B1350" s="1">
        <v>44426</v>
      </c>
      <c r="C1350">
        <f>VLOOKUP(B1350,wk_no!$A$1:$B$62,2,0)</f>
        <v>7</v>
      </c>
    </row>
    <row r="1351" spans="1:3" x14ac:dyDescent="0.25">
      <c r="A1351">
        <v>3235020</v>
      </c>
      <c r="B1351" s="1">
        <v>44426</v>
      </c>
      <c r="C1351">
        <f>VLOOKUP(B1351,wk_no!$A$1:$B$62,2,0)</f>
        <v>7</v>
      </c>
    </row>
    <row r="1352" spans="1:3" x14ac:dyDescent="0.25">
      <c r="A1352">
        <v>3235301</v>
      </c>
      <c r="B1352" s="1">
        <v>44426</v>
      </c>
      <c r="C1352">
        <f>VLOOKUP(B1352,wk_no!$A$1:$B$62,2,0)</f>
        <v>7</v>
      </c>
    </row>
    <row r="1353" spans="1:3" x14ac:dyDescent="0.25">
      <c r="A1353">
        <v>3234734</v>
      </c>
      <c r="B1353" s="1">
        <v>44426</v>
      </c>
      <c r="C1353">
        <f>VLOOKUP(B1353,wk_no!$A$1:$B$62,2,0)</f>
        <v>7</v>
      </c>
    </row>
    <row r="1354" spans="1:3" x14ac:dyDescent="0.25">
      <c r="A1354">
        <v>3234659</v>
      </c>
      <c r="B1354" s="1">
        <v>44426</v>
      </c>
      <c r="C1354">
        <f>VLOOKUP(B1354,wk_no!$A$1:$B$62,2,0)</f>
        <v>7</v>
      </c>
    </row>
    <row r="1355" spans="1:3" x14ac:dyDescent="0.25">
      <c r="A1355">
        <v>3235395</v>
      </c>
      <c r="B1355" s="1">
        <v>44426</v>
      </c>
      <c r="C1355">
        <f>VLOOKUP(B1355,wk_no!$A$1:$B$62,2,0)</f>
        <v>7</v>
      </c>
    </row>
    <row r="1356" spans="1:3" x14ac:dyDescent="0.25">
      <c r="A1356">
        <v>3234573</v>
      </c>
      <c r="B1356" s="1">
        <v>44426</v>
      </c>
      <c r="C1356">
        <f>VLOOKUP(B1356,wk_no!$A$1:$B$62,2,0)</f>
        <v>7</v>
      </c>
    </row>
    <row r="1357" spans="1:3" x14ac:dyDescent="0.25">
      <c r="A1357">
        <v>3235728</v>
      </c>
      <c r="B1357" s="1">
        <v>44426</v>
      </c>
      <c r="C1357">
        <f>VLOOKUP(B1357,wk_no!$A$1:$B$62,2,0)</f>
        <v>7</v>
      </c>
    </row>
    <row r="1358" spans="1:3" x14ac:dyDescent="0.25">
      <c r="A1358">
        <v>3235341</v>
      </c>
      <c r="B1358" s="1">
        <v>44426</v>
      </c>
      <c r="C1358">
        <f>VLOOKUP(B1358,wk_no!$A$1:$B$62,2,0)</f>
        <v>7</v>
      </c>
    </row>
    <row r="1359" spans="1:3" x14ac:dyDescent="0.25">
      <c r="A1359">
        <v>3234678</v>
      </c>
      <c r="B1359" s="1">
        <v>44426</v>
      </c>
      <c r="C1359">
        <f>VLOOKUP(B1359,wk_no!$A$1:$B$62,2,0)</f>
        <v>7</v>
      </c>
    </row>
    <row r="1360" spans="1:3" x14ac:dyDescent="0.25">
      <c r="A1360">
        <v>3234983</v>
      </c>
      <c r="B1360" s="1">
        <v>44426</v>
      </c>
      <c r="C1360">
        <f>VLOOKUP(B1360,wk_no!$A$1:$B$62,2,0)</f>
        <v>7</v>
      </c>
    </row>
    <row r="1361" spans="1:3" x14ac:dyDescent="0.25">
      <c r="A1361">
        <v>3235298</v>
      </c>
      <c r="B1361" s="1">
        <v>44426</v>
      </c>
      <c r="C1361">
        <f>VLOOKUP(B1361,wk_no!$A$1:$B$62,2,0)</f>
        <v>7</v>
      </c>
    </row>
    <row r="1362" spans="1:3" x14ac:dyDescent="0.25">
      <c r="A1362">
        <v>3234613</v>
      </c>
      <c r="B1362" s="1">
        <v>44426</v>
      </c>
      <c r="C1362">
        <f>VLOOKUP(B1362,wk_no!$A$1:$B$62,2,0)</f>
        <v>7</v>
      </c>
    </row>
    <row r="1363" spans="1:3" x14ac:dyDescent="0.25">
      <c r="A1363">
        <v>3234755</v>
      </c>
      <c r="B1363" s="1">
        <v>44426</v>
      </c>
      <c r="C1363">
        <f>VLOOKUP(B1363,wk_no!$A$1:$B$62,2,0)</f>
        <v>7</v>
      </c>
    </row>
    <row r="1364" spans="1:3" x14ac:dyDescent="0.25">
      <c r="A1364">
        <v>3235172</v>
      </c>
      <c r="B1364" s="1">
        <v>44426</v>
      </c>
      <c r="C1364">
        <f>VLOOKUP(B1364,wk_no!$A$1:$B$62,2,0)</f>
        <v>7</v>
      </c>
    </row>
    <row r="1365" spans="1:3" x14ac:dyDescent="0.25">
      <c r="A1365">
        <v>3235220</v>
      </c>
      <c r="B1365" s="1">
        <v>44426</v>
      </c>
      <c r="C1365">
        <f>VLOOKUP(B1365,wk_no!$A$1:$B$62,2,0)</f>
        <v>7</v>
      </c>
    </row>
    <row r="1366" spans="1:3" x14ac:dyDescent="0.25">
      <c r="A1366">
        <v>3235540</v>
      </c>
      <c r="B1366" s="1">
        <v>44426</v>
      </c>
      <c r="C1366">
        <f>VLOOKUP(B1366,wk_no!$A$1:$B$62,2,0)</f>
        <v>7</v>
      </c>
    </row>
    <row r="1367" spans="1:3" x14ac:dyDescent="0.25">
      <c r="A1367">
        <v>3235718</v>
      </c>
      <c r="B1367" s="1">
        <v>44426</v>
      </c>
      <c r="C1367">
        <f>VLOOKUP(B1367,wk_no!$A$1:$B$62,2,0)</f>
        <v>7</v>
      </c>
    </row>
    <row r="1368" spans="1:3" x14ac:dyDescent="0.25">
      <c r="A1368">
        <v>3234755</v>
      </c>
      <c r="B1368" s="1">
        <v>44426</v>
      </c>
      <c r="C1368">
        <f>VLOOKUP(B1368,wk_no!$A$1:$B$62,2,0)</f>
        <v>7</v>
      </c>
    </row>
    <row r="1369" spans="1:3" x14ac:dyDescent="0.25">
      <c r="A1369">
        <v>3235172</v>
      </c>
      <c r="B1369" s="1">
        <v>44426</v>
      </c>
      <c r="C1369">
        <f>VLOOKUP(B1369,wk_no!$A$1:$B$62,2,0)</f>
        <v>7</v>
      </c>
    </row>
    <row r="1370" spans="1:3" x14ac:dyDescent="0.25">
      <c r="A1370">
        <v>3235220</v>
      </c>
      <c r="B1370" s="1">
        <v>44426</v>
      </c>
      <c r="C1370">
        <f>VLOOKUP(B1370,wk_no!$A$1:$B$62,2,0)</f>
        <v>7</v>
      </c>
    </row>
    <row r="1371" spans="1:3" x14ac:dyDescent="0.25">
      <c r="A1371">
        <v>3235540</v>
      </c>
      <c r="B1371" s="1">
        <v>44426</v>
      </c>
      <c r="C1371">
        <f>VLOOKUP(B1371,wk_no!$A$1:$B$62,2,0)</f>
        <v>7</v>
      </c>
    </row>
    <row r="1372" spans="1:3" x14ac:dyDescent="0.25">
      <c r="A1372">
        <v>3235718</v>
      </c>
      <c r="B1372" s="1">
        <v>44426</v>
      </c>
      <c r="C1372">
        <f>VLOOKUP(B1372,wk_no!$A$1:$B$62,2,0)</f>
        <v>7</v>
      </c>
    </row>
    <row r="1373" spans="1:3" x14ac:dyDescent="0.25">
      <c r="A1373">
        <v>3235302</v>
      </c>
      <c r="B1373" s="1">
        <v>44426</v>
      </c>
      <c r="C1373">
        <f>VLOOKUP(B1373,wk_no!$A$1:$B$62,2,0)</f>
        <v>7</v>
      </c>
    </row>
    <row r="1374" spans="1:3" x14ac:dyDescent="0.25">
      <c r="A1374">
        <v>3234809</v>
      </c>
      <c r="B1374" s="1">
        <v>44426</v>
      </c>
      <c r="C1374">
        <f>VLOOKUP(B1374,wk_no!$A$1:$B$62,2,0)</f>
        <v>7</v>
      </c>
    </row>
    <row r="1375" spans="1:3" x14ac:dyDescent="0.25">
      <c r="A1375">
        <v>3235306</v>
      </c>
      <c r="B1375" s="1">
        <v>44426</v>
      </c>
      <c r="C1375">
        <f>VLOOKUP(B1375,wk_no!$A$1:$B$62,2,0)</f>
        <v>7</v>
      </c>
    </row>
    <row r="1376" spans="1:3" x14ac:dyDescent="0.25">
      <c r="A1376">
        <v>3235225</v>
      </c>
      <c r="B1376" s="1">
        <v>44426</v>
      </c>
      <c r="C1376">
        <f>VLOOKUP(B1376,wk_no!$A$1:$B$62,2,0)</f>
        <v>7</v>
      </c>
    </row>
    <row r="1377" spans="1:3" x14ac:dyDescent="0.25">
      <c r="A1377">
        <v>3234704</v>
      </c>
      <c r="B1377" s="1">
        <v>44426</v>
      </c>
      <c r="C1377">
        <f>VLOOKUP(B1377,wk_no!$A$1:$B$62,2,0)</f>
        <v>7</v>
      </c>
    </row>
    <row r="1378" spans="1:3" x14ac:dyDescent="0.25">
      <c r="A1378">
        <v>3235236</v>
      </c>
      <c r="B1378" s="1">
        <v>44427</v>
      </c>
      <c r="C1378">
        <f>VLOOKUP(B1378,wk_no!$A$1:$B$62,2,0)</f>
        <v>7</v>
      </c>
    </row>
    <row r="1379" spans="1:3" x14ac:dyDescent="0.25">
      <c r="A1379">
        <v>3235181</v>
      </c>
      <c r="B1379" s="1">
        <v>44427</v>
      </c>
      <c r="C1379">
        <f>VLOOKUP(B1379,wk_no!$A$1:$B$62,2,0)</f>
        <v>7</v>
      </c>
    </row>
    <row r="1380" spans="1:3" x14ac:dyDescent="0.25">
      <c r="A1380">
        <v>3235075</v>
      </c>
      <c r="B1380" s="1">
        <v>44427</v>
      </c>
      <c r="C1380">
        <f>VLOOKUP(B1380,wk_no!$A$1:$B$62,2,0)</f>
        <v>7</v>
      </c>
    </row>
    <row r="1381" spans="1:3" x14ac:dyDescent="0.25">
      <c r="A1381">
        <v>3234626</v>
      </c>
      <c r="B1381" s="1">
        <v>44427</v>
      </c>
      <c r="C1381">
        <f>VLOOKUP(B1381,wk_no!$A$1:$B$62,2,0)</f>
        <v>7</v>
      </c>
    </row>
    <row r="1382" spans="1:3" x14ac:dyDescent="0.25">
      <c r="A1382">
        <v>3235149</v>
      </c>
      <c r="B1382" s="1">
        <v>44427</v>
      </c>
      <c r="C1382">
        <f>VLOOKUP(B1382,wk_no!$A$1:$B$62,2,0)</f>
        <v>7</v>
      </c>
    </row>
    <row r="1383" spans="1:3" x14ac:dyDescent="0.25">
      <c r="A1383">
        <v>3234609</v>
      </c>
      <c r="B1383" s="1">
        <v>44427</v>
      </c>
      <c r="C1383">
        <f>VLOOKUP(B1383,wk_no!$A$1:$B$62,2,0)</f>
        <v>7</v>
      </c>
    </row>
    <row r="1384" spans="1:3" x14ac:dyDescent="0.25">
      <c r="A1384">
        <v>3234794</v>
      </c>
      <c r="B1384" s="1">
        <v>44427</v>
      </c>
      <c r="C1384">
        <f>VLOOKUP(B1384,wk_no!$A$1:$B$62,2,0)</f>
        <v>7</v>
      </c>
    </row>
    <row r="1385" spans="1:3" x14ac:dyDescent="0.25">
      <c r="A1385">
        <v>3234785</v>
      </c>
      <c r="B1385" s="1">
        <v>44427</v>
      </c>
      <c r="C1385">
        <f>VLOOKUP(B1385,wk_no!$A$1:$B$62,2,0)</f>
        <v>7</v>
      </c>
    </row>
    <row r="1386" spans="1:3" x14ac:dyDescent="0.25">
      <c r="A1386">
        <v>3235557</v>
      </c>
      <c r="B1386" s="1">
        <v>44427</v>
      </c>
      <c r="C1386">
        <f>VLOOKUP(B1386,wk_no!$A$1:$B$62,2,0)</f>
        <v>7</v>
      </c>
    </row>
    <row r="1387" spans="1:3" x14ac:dyDescent="0.25">
      <c r="A1387">
        <v>3235091</v>
      </c>
      <c r="B1387" s="1">
        <v>44427</v>
      </c>
      <c r="C1387">
        <f>VLOOKUP(B1387,wk_no!$A$1:$B$62,2,0)</f>
        <v>7</v>
      </c>
    </row>
    <row r="1388" spans="1:3" x14ac:dyDescent="0.25">
      <c r="A1388">
        <v>3235665</v>
      </c>
      <c r="B1388" s="1">
        <v>44427</v>
      </c>
      <c r="C1388">
        <f>VLOOKUP(B1388,wk_no!$A$1:$B$62,2,0)</f>
        <v>7</v>
      </c>
    </row>
    <row r="1389" spans="1:3" x14ac:dyDescent="0.25">
      <c r="A1389">
        <v>3234948</v>
      </c>
      <c r="B1389" s="1">
        <v>44427</v>
      </c>
      <c r="C1389">
        <f>VLOOKUP(B1389,wk_no!$A$1:$B$62,2,0)</f>
        <v>7</v>
      </c>
    </row>
    <row r="1390" spans="1:3" x14ac:dyDescent="0.25">
      <c r="A1390">
        <v>3235676</v>
      </c>
      <c r="B1390" s="1">
        <v>44427</v>
      </c>
      <c r="C1390">
        <f>VLOOKUP(B1390,wk_no!$A$1:$B$62,2,0)</f>
        <v>7</v>
      </c>
    </row>
    <row r="1391" spans="1:3" x14ac:dyDescent="0.25">
      <c r="A1391">
        <v>3234917</v>
      </c>
      <c r="B1391" s="1">
        <v>44427</v>
      </c>
      <c r="C1391">
        <f>VLOOKUP(B1391,wk_no!$A$1:$B$62,2,0)</f>
        <v>7</v>
      </c>
    </row>
    <row r="1392" spans="1:3" x14ac:dyDescent="0.25">
      <c r="A1392">
        <v>3235431</v>
      </c>
      <c r="B1392" s="1">
        <v>44427</v>
      </c>
      <c r="C1392">
        <f>VLOOKUP(B1392,wk_no!$A$1:$B$62,2,0)</f>
        <v>7</v>
      </c>
    </row>
    <row r="1393" spans="1:3" x14ac:dyDescent="0.25">
      <c r="A1393">
        <v>3235025</v>
      </c>
      <c r="B1393" s="1">
        <v>44427</v>
      </c>
      <c r="C1393">
        <f>VLOOKUP(B1393,wk_no!$A$1:$B$62,2,0)</f>
        <v>7</v>
      </c>
    </row>
    <row r="1394" spans="1:3" x14ac:dyDescent="0.25">
      <c r="A1394">
        <v>3235001</v>
      </c>
      <c r="B1394" s="1">
        <v>44427</v>
      </c>
      <c r="C1394">
        <f>VLOOKUP(B1394,wk_no!$A$1:$B$62,2,0)</f>
        <v>7</v>
      </c>
    </row>
    <row r="1395" spans="1:3" x14ac:dyDescent="0.25">
      <c r="A1395">
        <v>3235615</v>
      </c>
      <c r="B1395" s="1">
        <v>44427</v>
      </c>
      <c r="C1395">
        <f>VLOOKUP(B1395,wk_no!$A$1:$B$62,2,0)</f>
        <v>7</v>
      </c>
    </row>
    <row r="1396" spans="1:3" x14ac:dyDescent="0.25">
      <c r="A1396">
        <v>3235499</v>
      </c>
      <c r="B1396" s="1">
        <v>44427</v>
      </c>
      <c r="C1396">
        <f>VLOOKUP(B1396,wk_no!$A$1:$B$62,2,0)</f>
        <v>7</v>
      </c>
    </row>
    <row r="1397" spans="1:3" x14ac:dyDescent="0.25">
      <c r="A1397">
        <v>3235261</v>
      </c>
      <c r="B1397" s="1">
        <v>44427</v>
      </c>
      <c r="C1397">
        <f>VLOOKUP(B1397,wk_no!$A$1:$B$62,2,0)</f>
        <v>7</v>
      </c>
    </row>
    <row r="1398" spans="1:3" x14ac:dyDescent="0.25">
      <c r="A1398">
        <v>3234544</v>
      </c>
      <c r="B1398" s="1">
        <v>44427</v>
      </c>
      <c r="C1398">
        <f>VLOOKUP(B1398,wk_no!$A$1:$B$62,2,0)</f>
        <v>7</v>
      </c>
    </row>
    <row r="1399" spans="1:3" x14ac:dyDescent="0.25">
      <c r="A1399">
        <v>3235260</v>
      </c>
      <c r="B1399" s="1">
        <v>44427</v>
      </c>
      <c r="C1399">
        <f>VLOOKUP(B1399,wk_no!$A$1:$B$62,2,0)</f>
        <v>7</v>
      </c>
    </row>
    <row r="1400" spans="1:3" x14ac:dyDescent="0.25">
      <c r="A1400">
        <v>3235417</v>
      </c>
      <c r="B1400" s="1">
        <v>44427</v>
      </c>
      <c r="C1400">
        <f>VLOOKUP(B1400,wk_no!$A$1:$B$62,2,0)</f>
        <v>7</v>
      </c>
    </row>
    <row r="1401" spans="1:3" x14ac:dyDescent="0.25">
      <c r="A1401">
        <v>3235489</v>
      </c>
      <c r="B1401" s="1">
        <v>44427</v>
      </c>
      <c r="C1401">
        <f>VLOOKUP(B1401,wk_no!$A$1:$B$62,2,0)</f>
        <v>7</v>
      </c>
    </row>
    <row r="1402" spans="1:3" x14ac:dyDescent="0.25">
      <c r="A1402">
        <v>3235521</v>
      </c>
      <c r="B1402" s="1">
        <v>44427</v>
      </c>
      <c r="C1402">
        <f>VLOOKUP(B1402,wk_no!$A$1:$B$62,2,0)</f>
        <v>7</v>
      </c>
    </row>
    <row r="1403" spans="1:3" x14ac:dyDescent="0.25">
      <c r="A1403">
        <v>3235489</v>
      </c>
      <c r="B1403" s="1">
        <v>44427</v>
      </c>
      <c r="C1403">
        <f>VLOOKUP(B1403,wk_no!$A$1:$B$62,2,0)</f>
        <v>7</v>
      </c>
    </row>
    <row r="1404" spans="1:3" x14ac:dyDescent="0.25">
      <c r="A1404">
        <v>3235521</v>
      </c>
      <c r="B1404" s="1">
        <v>44427</v>
      </c>
      <c r="C1404">
        <f>VLOOKUP(B1404,wk_no!$A$1:$B$62,2,0)</f>
        <v>7</v>
      </c>
    </row>
    <row r="1405" spans="1:3" x14ac:dyDescent="0.25">
      <c r="A1405">
        <v>3235260</v>
      </c>
      <c r="B1405" s="1">
        <v>44427</v>
      </c>
      <c r="C1405">
        <f>VLOOKUP(B1405,wk_no!$A$1:$B$62,2,0)</f>
        <v>7</v>
      </c>
    </row>
    <row r="1406" spans="1:3" x14ac:dyDescent="0.25">
      <c r="A1406">
        <v>3235417</v>
      </c>
      <c r="B1406" s="1">
        <v>44427</v>
      </c>
      <c r="C1406">
        <f>VLOOKUP(B1406,wk_no!$A$1:$B$62,2,0)</f>
        <v>7</v>
      </c>
    </row>
    <row r="1407" spans="1:3" x14ac:dyDescent="0.25">
      <c r="A1407">
        <v>3235489</v>
      </c>
      <c r="B1407" s="1">
        <v>44427</v>
      </c>
      <c r="C1407">
        <f>VLOOKUP(B1407,wk_no!$A$1:$B$62,2,0)</f>
        <v>7</v>
      </c>
    </row>
    <row r="1408" spans="1:3" x14ac:dyDescent="0.25">
      <c r="A1408">
        <v>3235521</v>
      </c>
      <c r="B1408" s="1">
        <v>44427</v>
      </c>
      <c r="C1408">
        <f>VLOOKUP(B1408,wk_no!$A$1:$B$62,2,0)</f>
        <v>7</v>
      </c>
    </row>
    <row r="1409" spans="1:3" x14ac:dyDescent="0.25">
      <c r="A1409">
        <v>3235489</v>
      </c>
      <c r="B1409" s="1">
        <v>44427</v>
      </c>
      <c r="C1409">
        <f>VLOOKUP(B1409,wk_no!$A$1:$B$62,2,0)</f>
        <v>7</v>
      </c>
    </row>
    <row r="1410" spans="1:3" x14ac:dyDescent="0.25">
      <c r="A1410">
        <v>3235521</v>
      </c>
      <c r="B1410" s="1">
        <v>44427</v>
      </c>
      <c r="C1410">
        <f>VLOOKUP(B1410,wk_no!$A$1:$B$62,2,0)</f>
        <v>7</v>
      </c>
    </row>
    <row r="1411" spans="1:3" x14ac:dyDescent="0.25">
      <c r="A1411">
        <v>3235251</v>
      </c>
      <c r="B1411" s="1">
        <v>44427</v>
      </c>
      <c r="C1411">
        <f>VLOOKUP(B1411,wk_no!$A$1:$B$62,2,0)</f>
        <v>7</v>
      </c>
    </row>
    <row r="1412" spans="1:3" x14ac:dyDescent="0.25">
      <c r="A1412">
        <v>3235232</v>
      </c>
      <c r="B1412" s="1">
        <v>44427</v>
      </c>
      <c r="C1412">
        <f>VLOOKUP(B1412,wk_no!$A$1:$B$62,2,0)</f>
        <v>7</v>
      </c>
    </row>
    <row r="1413" spans="1:3" x14ac:dyDescent="0.25">
      <c r="A1413">
        <v>3234785</v>
      </c>
      <c r="B1413" s="1">
        <v>44427</v>
      </c>
      <c r="C1413">
        <f>VLOOKUP(B1413,wk_no!$A$1:$B$62,2,0)</f>
        <v>7</v>
      </c>
    </row>
    <row r="1414" spans="1:3" x14ac:dyDescent="0.25">
      <c r="A1414">
        <v>3235480</v>
      </c>
      <c r="B1414" s="1">
        <v>44427</v>
      </c>
      <c r="C1414">
        <f>VLOOKUP(B1414,wk_no!$A$1:$B$62,2,0)</f>
        <v>7</v>
      </c>
    </row>
    <row r="1415" spans="1:3" x14ac:dyDescent="0.25">
      <c r="A1415">
        <v>3234668</v>
      </c>
      <c r="B1415" s="1">
        <v>44427</v>
      </c>
      <c r="C1415">
        <f>VLOOKUP(B1415,wk_no!$A$1:$B$62,2,0)</f>
        <v>7</v>
      </c>
    </row>
    <row r="1416" spans="1:3" x14ac:dyDescent="0.25">
      <c r="A1416">
        <v>3235151</v>
      </c>
      <c r="B1416" s="1">
        <v>44427</v>
      </c>
      <c r="C1416">
        <f>VLOOKUP(B1416,wk_no!$A$1:$B$62,2,0)</f>
        <v>7</v>
      </c>
    </row>
    <row r="1417" spans="1:3" x14ac:dyDescent="0.25">
      <c r="A1417">
        <v>3235277</v>
      </c>
      <c r="B1417" s="1">
        <v>44428</v>
      </c>
      <c r="C1417">
        <f>VLOOKUP(B1417,wk_no!$A$1:$B$62,2,0)</f>
        <v>8</v>
      </c>
    </row>
    <row r="1418" spans="1:3" x14ac:dyDescent="0.25">
      <c r="A1418">
        <v>3234597</v>
      </c>
      <c r="B1418" s="1">
        <v>44428</v>
      </c>
      <c r="C1418">
        <f>VLOOKUP(B1418,wk_no!$A$1:$B$62,2,0)</f>
        <v>8</v>
      </c>
    </row>
    <row r="1419" spans="1:3" x14ac:dyDescent="0.25">
      <c r="A1419">
        <v>3235038</v>
      </c>
      <c r="B1419" s="1">
        <v>44428</v>
      </c>
      <c r="C1419">
        <f>VLOOKUP(B1419,wk_no!$A$1:$B$62,2,0)</f>
        <v>8</v>
      </c>
    </row>
    <row r="1420" spans="1:3" x14ac:dyDescent="0.25">
      <c r="A1420">
        <v>3235559</v>
      </c>
      <c r="B1420" s="1">
        <v>44428</v>
      </c>
      <c r="C1420">
        <f>VLOOKUP(B1420,wk_no!$A$1:$B$62,2,0)</f>
        <v>8</v>
      </c>
    </row>
    <row r="1421" spans="1:3" x14ac:dyDescent="0.25">
      <c r="A1421">
        <v>3235190</v>
      </c>
      <c r="B1421" s="1">
        <v>44428</v>
      </c>
      <c r="C1421">
        <f>VLOOKUP(B1421,wk_no!$A$1:$B$62,2,0)</f>
        <v>8</v>
      </c>
    </row>
    <row r="1422" spans="1:3" x14ac:dyDescent="0.25">
      <c r="A1422">
        <v>3235003</v>
      </c>
      <c r="B1422" s="1">
        <v>44428</v>
      </c>
      <c r="C1422">
        <f>VLOOKUP(B1422,wk_no!$A$1:$B$62,2,0)</f>
        <v>8</v>
      </c>
    </row>
    <row r="1423" spans="1:3" x14ac:dyDescent="0.25">
      <c r="A1423">
        <v>3235401</v>
      </c>
      <c r="B1423" s="1">
        <v>44428</v>
      </c>
      <c r="C1423">
        <f>VLOOKUP(B1423,wk_no!$A$1:$B$62,2,0)</f>
        <v>8</v>
      </c>
    </row>
    <row r="1424" spans="1:3" x14ac:dyDescent="0.25">
      <c r="A1424">
        <v>3235040</v>
      </c>
      <c r="B1424" s="1">
        <v>44428</v>
      </c>
      <c r="C1424">
        <f>VLOOKUP(B1424,wk_no!$A$1:$B$62,2,0)</f>
        <v>8</v>
      </c>
    </row>
    <row r="1425" spans="1:3" x14ac:dyDescent="0.25">
      <c r="A1425">
        <v>3235383</v>
      </c>
      <c r="B1425" s="1">
        <v>44428</v>
      </c>
      <c r="C1425">
        <f>VLOOKUP(B1425,wk_no!$A$1:$B$62,2,0)</f>
        <v>8</v>
      </c>
    </row>
    <row r="1426" spans="1:3" x14ac:dyDescent="0.25">
      <c r="A1426">
        <v>3234759</v>
      </c>
      <c r="B1426" s="1">
        <v>44428</v>
      </c>
      <c r="C1426">
        <f>VLOOKUP(B1426,wk_no!$A$1:$B$62,2,0)</f>
        <v>8</v>
      </c>
    </row>
    <row r="1427" spans="1:3" x14ac:dyDescent="0.25">
      <c r="A1427">
        <v>3235423</v>
      </c>
      <c r="B1427" s="1">
        <v>44428</v>
      </c>
      <c r="C1427">
        <f>VLOOKUP(B1427,wk_no!$A$1:$B$62,2,0)</f>
        <v>8</v>
      </c>
    </row>
    <row r="1428" spans="1:3" x14ac:dyDescent="0.25">
      <c r="A1428">
        <v>3235376</v>
      </c>
      <c r="B1428" s="1">
        <v>44428</v>
      </c>
      <c r="C1428">
        <f>VLOOKUP(B1428,wk_no!$A$1:$B$62,2,0)</f>
        <v>8</v>
      </c>
    </row>
    <row r="1429" spans="1:3" x14ac:dyDescent="0.25">
      <c r="A1429">
        <v>3235028</v>
      </c>
      <c r="B1429" s="1">
        <v>44428</v>
      </c>
      <c r="C1429">
        <f>VLOOKUP(B1429,wk_no!$A$1:$B$62,2,0)</f>
        <v>8</v>
      </c>
    </row>
    <row r="1430" spans="1:3" x14ac:dyDescent="0.25">
      <c r="A1430">
        <v>3235187</v>
      </c>
      <c r="B1430" s="1">
        <v>44428</v>
      </c>
      <c r="C1430">
        <f>VLOOKUP(B1430,wk_no!$A$1:$B$62,2,0)</f>
        <v>8</v>
      </c>
    </row>
    <row r="1431" spans="1:3" x14ac:dyDescent="0.25">
      <c r="A1431">
        <v>3235218</v>
      </c>
      <c r="B1431" s="1">
        <v>44428</v>
      </c>
      <c r="C1431">
        <f>VLOOKUP(B1431,wk_no!$A$1:$B$62,2,0)</f>
        <v>8</v>
      </c>
    </row>
    <row r="1432" spans="1:3" x14ac:dyDescent="0.25">
      <c r="A1432">
        <v>3235405</v>
      </c>
      <c r="B1432" s="1">
        <v>44428</v>
      </c>
      <c r="C1432">
        <f>VLOOKUP(B1432,wk_no!$A$1:$B$62,2,0)</f>
        <v>8</v>
      </c>
    </row>
    <row r="1433" spans="1:3" x14ac:dyDescent="0.25">
      <c r="A1433">
        <v>3235245</v>
      </c>
      <c r="B1433" s="1">
        <v>44428</v>
      </c>
      <c r="C1433">
        <f>VLOOKUP(B1433,wk_no!$A$1:$B$62,2,0)</f>
        <v>8</v>
      </c>
    </row>
    <row r="1434" spans="1:3" x14ac:dyDescent="0.25">
      <c r="A1434">
        <v>3234986</v>
      </c>
      <c r="B1434" s="1">
        <v>44428</v>
      </c>
      <c r="C1434">
        <f>VLOOKUP(B1434,wk_no!$A$1:$B$62,2,0)</f>
        <v>8</v>
      </c>
    </row>
    <row r="1435" spans="1:3" x14ac:dyDescent="0.25">
      <c r="A1435">
        <v>3235228</v>
      </c>
      <c r="B1435" s="1">
        <v>44428</v>
      </c>
      <c r="C1435">
        <f>VLOOKUP(B1435,wk_no!$A$1:$B$62,2,0)</f>
        <v>8</v>
      </c>
    </row>
    <row r="1436" spans="1:3" x14ac:dyDescent="0.25">
      <c r="A1436">
        <v>3235187</v>
      </c>
      <c r="B1436" s="1">
        <v>44428</v>
      </c>
      <c r="C1436">
        <f>VLOOKUP(B1436,wk_no!$A$1:$B$62,2,0)</f>
        <v>8</v>
      </c>
    </row>
    <row r="1437" spans="1:3" x14ac:dyDescent="0.25">
      <c r="A1437">
        <v>3235218</v>
      </c>
      <c r="B1437" s="1">
        <v>44428</v>
      </c>
      <c r="C1437">
        <f>VLOOKUP(B1437,wk_no!$A$1:$B$62,2,0)</f>
        <v>8</v>
      </c>
    </row>
    <row r="1438" spans="1:3" x14ac:dyDescent="0.25">
      <c r="A1438">
        <v>3235405</v>
      </c>
      <c r="B1438" s="1">
        <v>44428</v>
      </c>
      <c r="C1438">
        <f>VLOOKUP(B1438,wk_no!$A$1:$B$62,2,0)</f>
        <v>8</v>
      </c>
    </row>
    <row r="1439" spans="1:3" x14ac:dyDescent="0.25">
      <c r="A1439">
        <v>3235245</v>
      </c>
      <c r="B1439" s="1">
        <v>44428</v>
      </c>
      <c r="C1439">
        <f>VLOOKUP(B1439,wk_no!$A$1:$B$62,2,0)</f>
        <v>8</v>
      </c>
    </row>
    <row r="1440" spans="1:3" x14ac:dyDescent="0.25">
      <c r="A1440">
        <v>3234986</v>
      </c>
      <c r="B1440" s="1">
        <v>44428</v>
      </c>
      <c r="C1440">
        <f>VLOOKUP(B1440,wk_no!$A$1:$B$62,2,0)</f>
        <v>8</v>
      </c>
    </row>
    <row r="1441" spans="1:3" x14ac:dyDescent="0.25">
      <c r="A1441">
        <v>3235228</v>
      </c>
      <c r="B1441" s="1">
        <v>44428</v>
      </c>
      <c r="C1441">
        <f>VLOOKUP(B1441,wk_no!$A$1:$B$62,2,0)</f>
        <v>8</v>
      </c>
    </row>
    <row r="1442" spans="1:3" x14ac:dyDescent="0.25">
      <c r="A1442">
        <v>3235327</v>
      </c>
      <c r="B1442" s="1">
        <v>44428</v>
      </c>
      <c r="C1442">
        <f>VLOOKUP(B1442,wk_no!$A$1:$B$62,2,0)</f>
        <v>8</v>
      </c>
    </row>
    <row r="1443" spans="1:3" x14ac:dyDescent="0.25">
      <c r="A1443">
        <v>3235387</v>
      </c>
      <c r="B1443" s="1">
        <v>44428</v>
      </c>
      <c r="C1443">
        <f>VLOOKUP(B1443,wk_no!$A$1:$B$62,2,0)</f>
        <v>8</v>
      </c>
    </row>
    <row r="1444" spans="1:3" x14ac:dyDescent="0.25">
      <c r="A1444">
        <v>3234987</v>
      </c>
      <c r="B1444" s="1">
        <v>44428</v>
      </c>
      <c r="C1444">
        <f>VLOOKUP(B1444,wk_no!$A$1:$B$62,2,0)</f>
        <v>8</v>
      </c>
    </row>
    <row r="1445" spans="1:3" x14ac:dyDescent="0.25">
      <c r="A1445">
        <v>3234839</v>
      </c>
      <c r="B1445" s="1">
        <v>44428</v>
      </c>
      <c r="C1445">
        <f>VLOOKUP(B1445,wk_no!$A$1:$B$62,2,0)</f>
        <v>8</v>
      </c>
    </row>
    <row r="1446" spans="1:3" x14ac:dyDescent="0.25">
      <c r="A1446">
        <v>3234568</v>
      </c>
      <c r="B1446" s="1">
        <v>44428</v>
      </c>
      <c r="C1446">
        <f>VLOOKUP(B1446,wk_no!$A$1:$B$62,2,0)</f>
        <v>8</v>
      </c>
    </row>
    <row r="1447" spans="1:3" x14ac:dyDescent="0.25">
      <c r="A1447">
        <v>3235607</v>
      </c>
      <c r="B1447" s="1">
        <v>44428</v>
      </c>
      <c r="C1447">
        <f>VLOOKUP(B1447,wk_no!$A$1:$B$62,2,0)</f>
        <v>8</v>
      </c>
    </row>
    <row r="1448" spans="1:3" x14ac:dyDescent="0.25">
      <c r="A1448">
        <v>3234685</v>
      </c>
      <c r="B1448" s="1">
        <v>44429</v>
      </c>
      <c r="C1448">
        <f>VLOOKUP(B1448,wk_no!$A$1:$B$62,2,0)</f>
        <v>8</v>
      </c>
    </row>
    <row r="1449" spans="1:3" x14ac:dyDescent="0.25">
      <c r="A1449">
        <v>3235234</v>
      </c>
      <c r="B1449" s="1">
        <v>44429</v>
      </c>
      <c r="C1449">
        <f>VLOOKUP(B1449,wk_no!$A$1:$B$62,2,0)</f>
        <v>8</v>
      </c>
    </row>
    <row r="1450" spans="1:3" x14ac:dyDescent="0.25">
      <c r="A1450">
        <v>3234869</v>
      </c>
      <c r="B1450" s="1">
        <v>44429</v>
      </c>
      <c r="C1450">
        <f>VLOOKUP(B1450,wk_no!$A$1:$B$62,2,0)</f>
        <v>8</v>
      </c>
    </row>
    <row r="1451" spans="1:3" x14ac:dyDescent="0.25">
      <c r="A1451">
        <v>3235362</v>
      </c>
      <c r="B1451" s="1">
        <v>44429</v>
      </c>
      <c r="C1451">
        <f>VLOOKUP(B1451,wk_no!$A$1:$B$62,2,0)</f>
        <v>8</v>
      </c>
    </row>
    <row r="1452" spans="1:3" x14ac:dyDescent="0.25">
      <c r="A1452">
        <v>3234835</v>
      </c>
      <c r="B1452" s="1">
        <v>44429</v>
      </c>
      <c r="C1452">
        <f>VLOOKUP(B1452,wk_no!$A$1:$B$62,2,0)</f>
        <v>8</v>
      </c>
    </row>
    <row r="1453" spans="1:3" x14ac:dyDescent="0.25">
      <c r="A1453">
        <v>3235403</v>
      </c>
      <c r="B1453" s="1">
        <v>44429</v>
      </c>
      <c r="C1453">
        <f>VLOOKUP(B1453,wk_no!$A$1:$B$62,2,0)</f>
        <v>8</v>
      </c>
    </row>
    <row r="1454" spans="1:3" x14ac:dyDescent="0.25">
      <c r="A1454">
        <v>3234997</v>
      </c>
      <c r="B1454" s="1">
        <v>44429</v>
      </c>
      <c r="C1454">
        <f>VLOOKUP(B1454,wk_no!$A$1:$B$62,2,0)</f>
        <v>8</v>
      </c>
    </row>
    <row r="1455" spans="1:3" x14ac:dyDescent="0.25">
      <c r="A1455">
        <v>3235634</v>
      </c>
      <c r="B1455" s="1">
        <v>44429</v>
      </c>
      <c r="C1455">
        <f>VLOOKUP(B1455,wk_no!$A$1:$B$62,2,0)</f>
        <v>8</v>
      </c>
    </row>
    <row r="1456" spans="1:3" x14ac:dyDescent="0.25">
      <c r="A1456">
        <v>3235249</v>
      </c>
      <c r="B1456" s="1">
        <v>44429</v>
      </c>
      <c r="C1456">
        <f>VLOOKUP(B1456,wk_no!$A$1:$B$62,2,0)</f>
        <v>8</v>
      </c>
    </row>
    <row r="1457" spans="1:3" x14ac:dyDescent="0.25">
      <c r="A1457">
        <v>3235560</v>
      </c>
      <c r="B1457" s="1">
        <v>44429</v>
      </c>
      <c r="C1457">
        <f>VLOOKUP(B1457,wk_no!$A$1:$B$62,2,0)</f>
        <v>8</v>
      </c>
    </row>
    <row r="1458" spans="1:3" x14ac:dyDescent="0.25">
      <c r="A1458">
        <v>3235509</v>
      </c>
      <c r="B1458" s="1">
        <v>44429</v>
      </c>
      <c r="C1458">
        <f>VLOOKUP(B1458,wk_no!$A$1:$B$62,2,0)</f>
        <v>8</v>
      </c>
    </row>
    <row r="1459" spans="1:3" x14ac:dyDescent="0.25">
      <c r="A1459">
        <v>3234561</v>
      </c>
      <c r="B1459" s="1">
        <v>44429</v>
      </c>
      <c r="C1459">
        <f>VLOOKUP(B1459,wk_no!$A$1:$B$62,2,0)</f>
        <v>8</v>
      </c>
    </row>
    <row r="1460" spans="1:3" x14ac:dyDescent="0.25">
      <c r="A1460">
        <v>3235695</v>
      </c>
      <c r="B1460" s="1">
        <v>44429</v>
      </c>
      <c r="C1460">
        <f>VLOOKUP(B1460,wk_no!$A$1:$B$62,2,0)</f>
        <v>8</v>
      </c>
    </row>
    <row r="1461" spans="1:3" x14ac:dyDescent="0.25">
      <c r="A1461">
        <v>3235529</v>
      </c>
      <c r="B1461" s="1">
        <v>44429</v>
      </c>
      <c r="C1461">
        <f>VLOOKUP(B1461,wk_no!$A$1:$B$62,2,0)</f>
        <v>8</v>
      </c>
    </row>
    <row r="1462" spans="1:3" x14ac:dyDescent="0.25">
      <c r="A1462">
        <v>3235604</v>
      </c>
      <c r="B1462" s="1">
        <v>44429</v>
      </c>
      <c r="C1462">
        <f>VLOOKUP(B1462,wk_no!$A$1:$B$62,2,0)</f>
        <v>8</v>
      </c>
    </row>
    <row r="1463" spans="1:3" x14ac:dyDescent="0.25">
      <c r="A1463">
        <v>3235147</v>
      </c>
      <c r="B1463" s="1">
        <v>44429</v>
      </c>
      <c r="C1463">
        <f>VLOOKUP(B1463,wk_no!$A$1:$B$62,2,0)</f>
        <v>8</v>
      </c>
    </row>
    <row r="1464" spans="1:3" x14ac:dyDescent="0.25">
      <c r="A1464">
        <v>3234723</v>
      </c>
      <c r="B1464" s="1">
        <v>44429</v>
      </c>
      <c r="C1464">
        <f>VLOOKUP(B1464,wk_no!$A$1:$B$62,2,0)</f>
        <v>8</v>
      </c>
    </row>
    <row r="1465" spans="1:3" x14ac:dyDescent="0.25">
      <c r="A1465">
        <v>3235690</v>
      </c>
      <c r="B1465" s="1">
        <v>44429</v>
      </c>
      <c r="C1465">
        <f>VLOOKUP(B1465,wk_no!$A$1:$B$62,2,0)</f>
        <v>8</v>
      </c>
    </row>
    <row r="1466" spans="1:3" x14ac:dyDescent="0.25">
      <c r="A1466">
        <v>3234723</v>
      </c>
      <c r="B1466" s="1">
        <v>44429</v>
      </c>
      <c r="C1466">
        <f>VLOOKUP(B1466,wk_no!$A$1:$B$62,2,0)</f>
        <v>8</v>
      </c>
    </row>
    <row r="1467" spans="1:3" x14ac:dyDescent="0.25">
      <c r="A1467">
        <v>3235690</v>
      </c>
      <c r="B1467" s="1">
        <v>44429</v>
      </c>
      <c r="C1467">
        <f>VLOOKUP(B1467,wk_no!$A$1:$B$62,2,0)</f>
        <v>8</v>
      </c>
    </row>
    <row r="1468" spans="1:3" x14ac:dyDescent="0.25">
      <c r="A1468">
        <v>3234961</v>
      </c>
      <c r="B1468" s="1">
        <v>44429</v>
      </c>
      <c r="C1468">
        <f>VLOOKUP(B1468,wk_no!$A$1:$B$62,2,0)</f>
        <v>8</v>
      </c>
    </row>
    <row r="1469" spans="1:3" x14ac:dyDescent="0.25">
      <c r="A1469">
        <v>3235488</v>
      </c>
      <c r="B1469" s="1">
        <v>44429</v>
      </c>
      <c r="C1469">
        <f>VLOOKUP(B1469,wk_no!$A$1:$B$62,2,0)</f>
        <v>8</v>
      </c>
    </row>
    <row r="1470" spans="1:3" x14ac:dyDescent="0.25">
      <c r="A1470">
        <v>3235137</v>
      </c>
      <c r="B1470" s="1">
        <v>44429</v>
      </c>
      <c r="C1470">
        <f>VLOOKUP(B1470,wk_no!$A$1:$B$62,2,0)</f>
        <v>8</v>
      </c>
    </row>
    <row r="1471" spans="1:3" x14ac:dyDescent="0.25">
      <c r="A1471">
        <v>3235644</v>
      </c>
      <c r="B1471" s="1">
        <v>44429</v>
      </c>
      <c r="C1471">
        <f>VLOOKUP(B1471,wk_no!$A$1:$B$62,2,0)</f>
        <v>8</v>
      </c>
    </row>
    <row r="1472" spans="1:3" x14ac:dyDescent="0.25">
      <c r="A1472">
        <v>3235155</v>
      </c>
      <c r="B1472" s="1">
        <v>44429</v>
      </c>
      <c r="C1472">
        <f>VLOOKUP(B1472,wk_no!$A$1:$B$62,2,0)</f>
        <v>8</v>
      </c>
    </row>
    <row r="1473" spans="1:3" x14ac:dyDescent="0.25">
      <c r="A1473">
        <v>3235255</v>
      </c>
      <c r="B1473" s="1">
        <v>44430</v>
      </c>
      <c r="C1473">
        <f>VLOOKUP(B1473,wk_no!$A$1:$B$62,2,0)</f>
        <v>8</v>
      </c>
    </row>
    <row r="1474" spans="1:3" x14ac:dyDescent="0.25">
      <c r="A1474">
        <v>3235372</v>
      </c>
      <c r="B1474" s="1">
        <v>44430</v>
      </c>
      <c r="C1474">
        <f>VLOOKUP(B1474,wk_no!$A$1:$B$62,2,0)</f>
        <v>8</v>
      </c>
    </row>
    <row r="1475" spans="1:3" x14ac:dyDescent="0.25">
      <c r="A1475">
        <v>3235650</v>
      </c>
      <c r="B1475" s="1">
        <v>44430</v>
      </c>
      <c r="C1475">
        <f>VLOOKUP(B1475,wk_no!$A$1:$B$62,2,0)</f>
        <v>8</v>
      </c>
    </row>
    <row r="1476" spans="1:3" x14ac:dyDescent="0.25">
      <c r="A1476">
        <v>3234808</v>
      </c>
      <c r="B1476" s="1">
        <v>44430</v>
      </c>
      <c r="C1476">
        <f>VLOOKUP(B1476,wk_no!$A$1:$B$62,2,0)</f>
        <v>8</v>
      </c>
    </row>
    <row r="1477" spans="1:3" x14ac:dyDescent="0.25">
      <c r="A1477">
        <v>3234915</v>
      </c>
      <c r="B1477" s="1">
        <v>44430</v>
      </c>
      <c r="C1477">
        <f>VLOOKUP(B1477,wk_no!$A$1:$B$62,2,0)</f>
        <v>8</v>
      </c>
    </row>
    <row r="1478" spans="1:3" x14ac:dyDescent="0.25">
      <c r="A1478">
        <v>3234724</v>
      </c>
      <c r="B1478" s="1">
        <v>44430</v>
      </c>
      <c r="C1478">
        <f>VLOOKUP(B1478,wk_no!$A$1:$B$62,2,0)</f>
        <v>8</v>
      </c>
    </row>
    <row r="1479" spans="1:3" x14ac:dyDescent="0.25">
      <c r="A1479">
        <v>3234614</v>
      </c>
      <c r="B1479" s="1">
        <v>44430</v>
      </c>
      <c r="C1479">
        <f>VLOOKUP(B1479,wk_no!$A$1:$B$62,2,0)</f>
        <v>8</v>
      </c>
    </row>
    <row r="1480" spans="1:3" x14ac:dyDescent="0.25">
      <c r="A1480">
        <v>3235303</v>
      </c>
      <c r="B1480" s="1">
        <v>44430</v>
      </c>
      <c r="C1480">
        <f>VLOOKUP(B1480,wk_no!$A$1:$B$62,2,0)</f>
        <v>8</v>
      </c>
    </row>
    <row r="1481" spans="1:3" x14ac:dyDescent="0.25">
      <c r="A1481">
        <v>3235242</v>
      </c>
      <c r="B1481" s="1">
        <v>44430</v>
      </c>
      <c r="C1481">
        <f>VLOOKUP(B1481,wk_no!$A$1:$B$62,2,0)</f>
        <v>8</v>
      </c>
    </row>
    <row r="1482" spans="1:3" x14ac:dyDescent="0.25">
      <c r="A1482">
        <v>3234740</v>
      </c>
      <c r="B1482" s="1">
        <v>44430</v>
      </c>
      <c r="C1482">
        <f>VLOOKUP(B1482,wk_no!$A$1:$B$62,2,0)</f>
        <v>8</v>
      </c>
    </row>
    <row r="1483" spans="1:3" x14ac:dyDescent="0.25">
      <c r="A1483">
        <v>3234666</v>
      </c>
      <c r="B1483" s="1">
        <v>44430</v>
      </c>
      <c r="C1483">
        <f>VLOOKUP(B1483,wk_no!$A$1:$B$62,2,0)</f>
        <v>8</v>
      </c>
    </row>
    <row r="1484" spans="1:3" x14ac:dyDescent="0.25">
      <c r="A1484">
        <v>3234554</v>
      </c>
      <c r="B1484" s="1">
        <v>44430</v>
      </c>
      <c r="C1484">
        <f>VLOOKUP(B1484,wk_no!$A$1:$B$62,2,0)</f>
        <v>8</v>
      </c>
    </row>
    <row r="1485" spans="1:3" x14ac:dyDescent="0.25">
      <c r="A1485">
        <v>3235342</v>
      </c>
      <c r="B1485" s="1">
        <v>44430</v>
      </c>
      <c r="C1485">
        <f>VLOOKUP(B1485,wk_no!$A$1:$B$62,2,0)</f>
        <v>8</v>
      </c>
    </row>
    <row r="1486" spans="1:3" x14ac:dyDescent="0.25">
      <c r="A1486">
        <v>3235731</v>
      </c>
      <c r="B1486" s="1">
        <v>44430</v>
      </c>
      <c r="C1486">
        <f>VLOOKUP(B1486,wk_no!$A$1:$B$62,2,0)</f>
        <v>8</v>
      </c>
    </row>
    <row r="1487" spans="1:3" x14ac:dyDescent="0.25">
      <c r="A1487">
        <v>3235316</v>
      </c>
      <c r="B1487" s="1">
        <v>44430</v>
      </c>
      <c r="C1487">
        <f>VLOOKUP(B1487,wk_no!$A$1:$B$62,2,0)</f>
        <v>8</v>
      </c>
    </row>
    <row r="1488" spans="1:3" x14ac:dyDescent="0.25">
      <c r="A1488">
        <v>3235342</v>
      </c>
      <c r="B1488" s="1">
        <v>44430</v>
      </c>
      <c r="C1488">
        <f>VLOOKUP(B1488,wk_no!$A$1:$B$62,2,0)</f>
        <v>8</v>
      </c>
    </row>
    <row r="1489" spans="1:3" x14ac:dyDescent="0.25">
      <c r="A1489">
        <v>3235731</v>
      </c>
      <c r="B1489" s="1">
        <v>44430</v>
      </c>
      <c r="C1489">
        <f>VLOOKUP(B1489,wk_no!$A$1:$B$62,2,0)</f>
        <v>8</v>
      </c>
    </row>
    <row r="1490" spans="1:3" x14ac:dyDescent="0.25">
      <c r="A1490">
        <v>3235316</v>
      </c>
      <c r="B1490" s="1">
        <v>44430</v>
      </c>
      <c r="C1490">
        <f>VLOOKUP(B1490,wk_no!$A$1:$B$62,2,0)</f>
        <v>8</v>
      </c>
    </row>
    <row r="1491" spans="1:3" x14ac:dyDescent="0.25">
      <c r="A1491">
        <v>3235348</v>
      </c>
      <c r="B1491" s="1">
        <v>44430</v>
      </c>
      <c r="C1491">
        <f>VLOOKUP(B1491,wk_no!$A$1:$B$62,2,0)</f>
        <v>8</v>
      </c>
    </row>
    <row r="1492" spans="1:3" x14ac:dyDescent="0.25">
      <c r="A1492">
        <v>3235374</v>
      </c>
      <c r="B1492" s="1">
        <v>44430</v>
      </c>
      <c r="C1492">
        <f>VLOOKUP(B1492,wk_no!$A$1:$B$62,2,0)</f>
        <v>8</v>
      </c>
    </row>
    <row r="1493" spans="1:3" x14ac:dyDescent="0.25">
      <c r="A1493">
        <v>3234850</v>
      </c>
      <c r="B1493" s="1">
        <v>44431</v>
      </c>
      <c r="C1493">
        <f>VLOOKUP(B1493,wk_no!$A$1:$B$62,2,0)</f>
        <v>8</v>
      </c>
    </row>
    <row r="1494" spans="1:3" x14ac:dyDescent="0.25">
      <c r="A1494">
        <v>3235134</v>
      </c>
      <c r="B1494" s="1">
        <v>44431</v>
      </c>
      <c r="C1494">
        <f>VLOOKUP(B1494,wk_no!$A$1:$B$62,2,0)</f>
        <v>8</v>
      </c>
    </row>
    <row r="1495" spans="1:3" x14ac:dyDescent="0.25">
      <c r="A1495">
        <v>3235106</v>
      </c>
      <c r="B1495" s="1">
        <v>44431</v>
      </c>
      <c r="C1495">
        <f>VLOOKUP(B1495,wk_no!$A$1:$B$62,2,0)</f>
        <v>8</v>
      </c>
    </row>
    <row r="1496" spans="1:3" x14ac:dyDescent="0.25">
      <c r="A1496">
        <v>3235479</v>
      </c>
      <c r="B1496" s="1">
        <v>44431</v>
      </c>
      <c r="C1496">
        <f>VLOOKUP(B1496,wk_no!$A$1:$B$62,2,0)</f>
        <v>8</v>
      </c>
    </row>
    <row r="1497" spans="1:3" x14ac:dyDescent="0.25">
      <c r="A1497">
        <v>3234965</v>
      </c>
      <c r="B1497" s="1">
        <v>44431</v>
      </c>
      <c r="C1497">
        <f>VLOOKUP(B1497,wk_no!$A$1:$B$62,2,0)</f>
        <v>8</v>
      </c>
    </row>
    <row r="1498" spans="1:3" x14ac:dyDescent="0.25">
      <c r="A1498">
        <v>3235353</v>
      </c>
      <c r="B1498" s="1">
        <v>44431</v>
      </c>
      <c r="C1498">
        <f>VLOOKUP(B1498,wk_no!$A$1:$B$62,2,0)</f>
        <v>8</v>
      </c>
    </row>
    <row r="1499" spans="1:3" x14ac:dyDescent="0.25">
      <c r="A1499">
        <v>3235570</v>
      </c>
      <c r="B1499" s="1">
        <v>44431</v>
      </c>
      <c r="C1499">
        <f>VLOOKUP(B1499,wk_no!$A$1:$B$62,2,0)</f>
        <v>8</v>
      </c>
    </row>
    <row r="1500" spans="1:3" x14ac:dyDescent="0.25">
      <c r="A1500">
        <v>3235062</v>
      </c>
      <c r="B1500" s="1">
        <v>44431</v>
      </c>
      <c r="C1500">
        <f>VLOOKUP(B1500,wk_no!$A$1:$B$62,2,0)</f>
        <v>8</v>
      </c>
    </row>
    <row r="1501" spans="1:3" x14ac:dyDescent="0.25">
      <c r="A1501">
        <v>3235679</v>
      </c>
      <c r="B1501" s="1">
        <v>44431</v>
      </c>
      <c r="C1501">
        <f>VLOOKUP(B1501,wk_no!$A$1:$B$62,2,0)</f>
        <v>8</v>
      </c>
    </row>
    <row r="1502" spans="1:3" x14ac:dyDescent="0.25">
      <c r="A1502">
        <v>3235358</v>
      </c>
      <c r="B1502" s="1">
        <v>44431</v>
      </c>
      <c r="C1502">
        <f>VLOOKUP(B1502,wk_no!$A$1:$B$62,2,0)</f>
        <v>8</v>
      </c>
    </row>
    <row r="1503" spans="1:3" x14ac:dyDescent="0.25">
      <c r="A1503">
        <v>3235223</v>
      </c>
      <c r="B1503" s="1">
        <v>44431</v>
      </c>
      <c r="C1503">
        <f>VLOOKUP(B1503,wk_no!$A$1:$B$62,2,0)</f>
        <v>8</v>
      </c>
    </row>
    <row r="1504" spans="1:3" x14ac:dyDescent="0.25">
      <c r="A1504">
        <v>3234818</v>
      </c>
      <c r="B1504" s="1">
        <v>44431</v>
      </c>
      <c r="C1504">
        <f>VLOOKUP(B1504,wk_no!$A$1:$B$62,2,0)</f>
        <v>8</v>
      </c>
    </row>
    <row r="1505" spans="1:3" x14ac:dyDescent="0.25">
      <c r="A1505">
        <v>3234553</v>
      </c>
      <c r="B1505" s="1">
        <v>44431</v>
      </c>
      <c r="C1505">
        <f>VLOOKUP(B1505,wk_no!$A$1:$B$62,2,0)</f>
        <v>8</v>
      </c>
    </row>
    <row r="1506" spans="1:3" x14ac:dyDescent="0.25">
      <c r="A1506">
        <v>3234906</v>
      </c>
      <c r="B1506" s="1">
        <v>44431</v>
      </c>
      <c r="C1506">
        <f>VLOOKUP(B1506,wk_no!$A$1:$B$62,2,0)</f>
        <v>8</v>
      </c>
    </row>
    <row r="1507" spans="1:3" x14ac:dyDescent="0.25">
      <c r="A1507">
        <v>3235628</v>
      </c>
      <c r="B1507" s="1">
        <v>44431</v>
      </c>
      <c r="C1507">
        <f>VLOOKUP(B1507,wk_no!$A$1:$B$62,2,0)</f>
        <v>8</v>
      </c>
    </row>
    <row r="1508" spans="1:3" x14ac:dyDescent="0.25">
      <c r="A1508">
        <v>3234842</v>
      </c>
      <c r="B1508" s="1">
        <v>44431</v>
      </c>
      <c r="C1508">
        <f>VLOOKUP(B1508,wk_no!$A$1:$B$62,2,0)</f>
        <v>8</v>
      </c>
    </row>
    <row r="1509" spans="1:3" x14ac:dyDescent="0.25">
      <c r="A1509">
        <v>3235008</v>
      </c>
      <c r="B1509" s="1">
        <v>44431</v>
      </c>
      <c r="C1509">
        <f>VLOOKUP(B1509,wk_no!$A$1:$B$62,2,0)</f>
        <v>8</v>
      </c>
    </row>
    <row r="1510" spans="1:3" x14ac:dyDescent="0.25">
      <c r="A1510">
        <v>3234824</v>
      </c>
      <c r="B1510" s="1">
        <v>44431</v>
      </c>
      <c r="C1510">
        <f>VLOOKUP(B1510,wk_no!$A$1:$B$62,2,0)</f>
        <v>8</v>
      </c>
    </row>
    <row r="1511" spans="1:3" x14ac:dyDescent="0.25">
      <c r="A1511">
        <v>3235034</v>
      </c>
      <c r="B1511" s="1">
        <v>44431</v>
      </c>
      <c r="C1511">
        <f>VLOOKUP(B1511,wk_no!$A$1:$B$62,2,0)</f>
        <v>8</v>
      </c>
    </row>
    <row r="1512" spans="1:3" x14ac:dyDescent="0.25">
      <c r="A1512">
        <v>3234622</v>
      </c>
      <c r="B1512" s="1">
        <v>44431</v>
      </c>
      <c r="C1512">
        <f>VLOOKUP(B1512,wk_no!$A$1:$B$62,2,0)</f>
        <v>8</v>
      </c>
    </row>
    <row r="1513" spans="1:3" x14ac:dyDescent="0.25">
      <c r="A1513">
        <v>3235266</v>
      </c>
      <c r="B1513" s="1">
        <v>44431</v>
      </c>
      <c r="C1513">
        <f>VLOOKUP(B1513,wk_no!$A$1:$B$62,2,0)</f>
        <v>8</v>
      </c>
    </row>
    <row r="1514" spans="1:3" x14ac:dyDescent="0.25">
      <c r="A1514">
        <v>3235512</v>
      </c>
      <c r="B1514" s="1">
        <v>44431</v>
      </c>
      <c r="C1514">
        <f>VLOOKUP(B1514,wk_no!$A$1:$B$62,2,0)</f>
        <v>8</v>
      </c>
    </row>
    <row r="1515" spans="1:3" x14ac:dyDescent="0.25">
      <c r="A1515">
        <v>3234941</v>
      </c>
      <c r="B1515" s="1">
        <v>44431</v>
      </c>
      <c r="C1515">
        <f>VLOOKUP(B1515,wk_no!$A$1:$B$62,2,0)</f>
        <v>8</v>
      </c>
    </row>
    <row r="1516" spans="1:3" x14ac:dyDescent="0.25">
      <c r="A1516">
        <v>3235164</v>
      </c>
      <c r="B1516" s="1">
        <v>44431</v>
      </c>
      <c r="C1516">
        <f>VLOOKUP(B1516,wk_no!$A$1:$B$62,2,0)</f>
        <v>8</v>
      </c>
    </row>
    <row r="1517" spans="1:3" x14ac:dyDescent="0.25">
      <c r="A1517">
        <v>3234622</v>
      </c>
      <c r="B1517" s="1">
        <v>44431</v>
      </c>
      <c r="C1517">
        <f>VLOOKUP(B1517,wk_no!$A$1:$B$62,2,0)</f>
        <v>8</v>
      </c>
    </row>
    <row r="1518" spans="1:3" x14ac:dyDescent="0.25">
      <c r="A1518">
        <v>3235266</v>
      </c>
      <c r="B1518" s="1">
        <v>44431</v>
      </c>
      <c r="C1518">
        <f>VLOOKUP(B1518,wk_no!$A$1:$B$62,2,0)</f>
        <v>8</v>
      </c>
    </row>
    <row r="1519" spans="1:3" x14ac:dyDescent="0.25">
      <c r="A1519">
        <v>3235512</v>
      </c>
      <c r="B1519" s="1">
        <v>44431</v>
      </c>
      <c r="C1519">
        <f>VLOOKUP(B1519,wk_no!$A$1:$B$62,2,0)</f>
        <v>8</v>
      </c>
    </row>
    <row r="1520" spans="1:3" x14ac:dyDescent="0.25">
      <c r="A1520">
        <v>3234941</v>
      </c>
      <c r="B1520" s="1">
        <v>44431</v>
      </c>
      <c r="C1520">
        <f>VLOOKUP(B1520,wk_no!$A$1:$B$62,2,0)</f>
        <v>8</v>
      </c>
    </row>
    <row r="1521" spans="1:3" x14ac:dyDescent="0.25">
      <c r="A1521">
        <v>3235164</v>
      </c>
      <c r="B1521" s="1">
        <v>44431</v>
      </c>
      <c r="C1521">
        <f>VLOOKUP(B1521,wk_no!$A$1:$B$62,2,0)</f>
        <v>8</v>
      </c>
    </row>
    <row r="1522" spans="1:3" x14ac:dyDescent="0.25">
      <c r="A1522">
        <v>3235120</v>
      </c>
      <c r="B1522" s="1">
        <v>44431</v>
      </c>
      <c r="C1522">
        <f>VLOOKUP(B1522,wk_no!$A$1:$B$62,2,0)</f>
        <v>8</v>
      </c>
    </row>
    <row r="1523" spans="1:3" x14ac:dyDescent="0.25">
      <c r="A1523">
        <v>3235625</v>
      </c>
      <c r="B1523" s="1">
        <v>44431</v>
      </c>
      <c r="C1523">
        <f>VLOOKUP(B1523,wk_no!$A$1:$B$62,2,0)</f>
        <v>8</v>
      </c>
    </row>
    <row r="1524" spans="1:3" x14ac:dyDescent="0.25">
      <c r="A1524">
        <v>3235186</v>
      </c>
      <c r="B1524" s="1">
        <v>44431</v>
      </c>
      <c r="C1524">
        <f>VLOOKUP(B1524,wk_no!$A$1:$B$62,2,0)</f>
        <v>8</v>
      </c>
    </row>
    <row r="1525" spans="1:3" x14ac:dyDescent="0.25">
      <c r="A1525">
        <v>3235387</v>
      </c>
      <c r="B1525" s="1">
        <v>44432</v>
      </c>
      <c r="C1525">
        <f>VLOOKUP(B1525,wk_no!$A$1:$B$62,2,0)</f>
        <v>8</v>
      </c>
    </row>
    <row r="1526" spans="1:3" x14ac:dyDescent="0.25">
      <c r="A1526">
        <v>3235086</v>
      </c>
      <c r="B1526" s="1">
        <v>44432</v>
      </c>
      <c r="C1526">
        <f>VLOOKUP(B1526,wk_no!$A$1:$B$62,2,0)</f>
        <v>8</v>
      </c>
    </row>
    <row r="1527" spans="1:3" x14ac:dyDescent="0.25">
      <c r="A1527">
        <v>3235068</v>
      </c>
      <c r="B1527" s="1">
        <v>44432</v>
      </c>
      <c r="C1527">
        <f>VLOOKUP(B1527,wk_no!$A$1:$B$62,2,0)</f>
        <v>8</v>
      </c>
    </row>
    <row r="1528" spans="1:3" x14ac:dyDescent="0.25">
      <c r="A1528">
        <v>3235473</v>
      </c>
      <c r="B1528" s="1">
        <v>44432</v>
      </c>
      <c r="C1528">
        <f>VLOOKUP(B1528,wk_no!$A$1:$B$62,2,0)</f>
        <v>8</v>
      </c>
    </row>
    <row r="1529" spans="1:3" x14ac:dyDescent="0.25">
      <c r="A1529">
        <v>3234932</v>
      </c>
      <c r="B1529" s="1">
        <v>44432</v>
      </c>
      <c r="C1529">
        <f>VLOOKUP(B1529,wk_no!$A$1:$B$62,2,0)</f>
        <v>8</v>
      </c>
    </row>
    <row r="1530" spans="1:3" x14ac:dyDescent="0.25">
      <c r="A1530">
        <v>3235130</v>
      </c>
      <c r="B1530" s="1">
        <v>44432</v>
      </c>
      <c r="C1530">
        <f>VLOOKUP(B1530,wk_no!$A$1:$B$62,2,0)</f>
        <v>8</v>
      </c>
    </row>
    <row r="1531" spans="1:3" x14ac:dyDescent="0.25">
      <c r="A1531">
        <v>3234795</v>
      </c>
      <c r="B1531" s="1">
        <v>44432</v>
      </c>
      <c r="C1531">
        <f>VLOOKUP(B1531,wk_no!$A$1:$B$62,2,0)</f>
        <v>8</v>
      </c>
    </row>
    <row r="1532" spans="1:3" x14ac:dyDescent="0.25">
      <c r="A1532">
        <v>3235213</v>
      </c>
      <c r="B1532" s="1">
        <v>44432</v>
      </c>
      <c r="C1532">
        <f>VLOOKUP(B1532,wk_no!$A$1:$B$62,2,0)</f>
        <v>8</v>
      </c>
    </row>
    <row r="1533" spans="1:3" x14ac:dyDescent="0.25">
      <c r="A1533">
        <v>3235144</v>
      </c>
      <c r="B1533" s="1">
        <v>44432</v>
      </c>
      <c r="C1533">
        <f>VLOOKUP(B1533,wk_no!$A$1:$B$62,2,0)</f>
        <v>8</v>
      </c>
    </row>
    <row r="1534" spans="1:3" x14ac:dyDescent="0.25">
      <c r="A1534">
        <v>3235118</v>
      </c>
      <c r="B1534" s="1">
        <v>44432</v>
      </c>
      <c r="C1534">
        <f>VLOOKUP(B1534,wk_no!$A$1:$B$62,2,0)</f>
        <v>8</v>
      </c>
    </row>
    <row r="1535" spans="1:3" x14ac:dyDescent="0.25">
      <c r="A1535">
        <v>3235428</v>
      </c>
      <c r="B1535" s="1">
        <v>44432</v>
      </c>
      <c r="C1535">
        <f>VLOOKUP(B1535,wk_no!$A$1:$B$62,2,0)</f>
        <v>8</v>
      </c>
    </row>
    <row r="1536" spans="1:3" x14ac:dyDescent="0.25">
      <c r="A1536">
        <v>3234653</v>
      </c>
      <c r="B1536" s="1">
        <v>44432</v>
      </c>
      <c r="C1536">
        <f>VLOOKUP(B1536,wk_no!$A$1:$B$62,2,0)</f>
        <v>8</v>
      </c>
    </row>
    <row r="1537" spans="1:3" x14ac:dyDescent="0.25">
      <c r="A1537">
        <v>3234837</v>
      </c>
      <c r="B1537" s="1">
        <v>44432</v>
      </c>
      <c r="C1537">
        <f>VLOOKUP(B1537,wk_no!$A$1:$B$62,2,0)</f>
        <v>8</v>
      </c>
    </row>
    <row r="1538" spans="1:3" x14ac:dyDescent="0.25">
      <c r="A1538">
        <v>3234577</v>
      </c>
      <c r="B1538" s="1">
        <v>44432</v>
      </c>
      <c r="C1538">
        <f>VLOOKUP(B1538,wk_no!$A$1:$B$62,2,0)</f>
        <v>8</v>
      </c>
    </row>
    <row r="1539" spans="1:3" x14ac:dyDescent="0.25">
      <c r="A1539">
        <v>3235573</v>
      </c>
      <c r="B1539" s="1">
        <v>44432</v>
      </c>
      <c r="C1539">
        <f>VLOOKUP(B1539,wk_no!$A$1:$B$62,2,0)</f>
        <v>8</v>
      </c>
    </row>
    <row r="1540" spans="1:3" x14ac:dyDescent="0.25">
      <c r="A1540">
        <v>3235150</v>
      </c>
      <c r="B1540" s="1">
        <v>44432</v>
      </c>
      <c r="C1540">
        <f>VLOOKUP(B1540,wk_no!$A$1:$B$62,2,0)</f>
        <v>8</v>
      </c>
    </row>
    <row r="1541" spans="1:3" x14ac:dyDescent="0.25">
      <c r="A1541">
        <v>3234762</v>
      </c>
      <c r="B1541" s="1">
        <v>44432</v>
      </c>
      <c r="C1541">
        <f>VLOOKUP(B1541,wk_no!$A$1:$B$62,2,0)</f>
        <v>8</v>
      </c>
    </row>
    <row r="1542" spans="1:3" x14ac:dyDescent="0.25">
      <c r="A1542">
        <v>3234872</v>
      </c>
      <c r="B1542" s="1">
        <v>44432</v>
      </c>
      <c r="C1542">
        <f>VLOOKUP(B1542,wk_no!$A$1:$B$62,2,0)</f>
        <v>8</v>
      </c>
    </row>
    <row r="1543" spans="1:3" x14ac:dyDescent="0.25">
      <c r="A1543">
        <v>3234577</v>
      </c>
      <c r="B1543" s="1">
        <v>44432</v>
      </c>
      <c r="C1543">
        <f>VLOOKUP(B1543,wk_no!$A$1:$B$62,2,0)</f>
        <v>8</v>
      </c>
    </row>
    <row r="1544" spans="1:3" x14ac:dyDescent="0.25">
      <c r="A1544">
        <v>3235573</v>
      </c>
      <c r="B1544" s="1">
        <v>44432</v>
      </c>
      <c r="C1544">
        <f>VLOOKUP(B1544,wk_no!$A$1:$B$62,2,0)</f>
        <v>8</v>
      </c>
    </row>
    <row r="1545" spans="1:3" x14ac:dyDescent="0.25">
      <c r="A1545">
        <v>3235150</v>
      </c>
      <c r="B1545" s="1">
        <v>44432</v>
      </c>
      <c r="C1545">
        <f>VLOOKUP(B1545,wk_no!$A$1:$B$62,2,0)</f>
        <v>8</v>
      </c>
    </row>
    <row r="1546" spans="1:3" x14ac:dyDescent="0.25">
      <c r="A1546">
        <v>3234762</v>
      </c>
      <c r="B1546" s="1">
        <v>44432</v>
      </c>
      <c r="C1546">
        <f>VLOOKUP(B1546,wk_no!$A$1:$B$62,2,0)</f>
        <v>8</v>
      </c>
    </row>
    <row r="1547" spans="1:3" x14ac:dyDescent="0.25">
      <c r="A1547">
        <v>3234872</v>
      </c>
      <c r="B1547" s="1">
        <v>44432</v>
      </c>
      <c r="C1547">
        <f>VLOOKUP(B1547,wk_no!$A$1:$B$62,2,0)</f>
        <v>8</v>
      </c>
    </row>
    <row r="1548" spans="1:3" x14ac:dyDescent="0.25">
      <c r="A1548">
        <v>3235273</v>
      </c>
      <c r="B1548" s="1">
        <v>44432</v>
      </c>
      <c r="C1548">
        <f>VLOOKUP(B1548,wk_no!$A$1:$B$62,2,0)</f>
        <v>8</v>
      </c>
    </row>
    <row r="1549" spans="1:3" x14ac:dyDescent="0.25">
      <c r="A1549">
        <v>3235606</v>
      </c>
      <c r="B1549" s="1">
        <v>44432</v>
      </c>
      <c r="C1549">
        <f>VLOOKUP(B1549,wk_no!$A$1:$B$62,2,0)</f>
        <v>8</v>
      </c>
    </row>
    <row r="1550" spans="1:3" x14ac:dyDescent="0.25">
      <c r="A1550">
        <v>3235331</v>
      </c>
      <c r="B1550" s="1">
        <v>44432</v>
      </c>
      <c r="C1550">
        <f>VLOOKUP(B1550,wk_no!$A$1:$B$62,2,0)</f>
        <v>8</v>
      </c>
    </row>
    <row r="1551" spans="1:3" x14ac:dyDescent="0.25">
      <c r="A1551">
        <v>3234698</v>
      </c>
      <c r="B1551" s="1">
        <v>44432</v>
      </c>
      <c r="C1551">
        <f>VLOOKUP(B1551,wk_no!$A$1:$B$62,2,0)</f>
        <v>8</v>
      </c>
    </row>
    <row r="1552" spans="1:3" x14ac:dyDescent="0.25">
      <c r="A1552">
        <v>3235496</v>
      </c>
      <c r="B1552" s="1">
        <v>44432</v>
      </c>
      <c r="C1552">
        <f>VLOOKUP(B1552,wk_no!$A$1:$B$62,2,0)</f>
        <v>8</v>
      </c>
    </row>
    <row r="1553" spans="1:3" x14ac:dyDescent="0.25">
      <c r="A1553">
        <v>3235259</v>
      </c>
      <c r="B1553" s="1">
        <v>44433</v>
      </c>
      <c r="C1553">
        <f>VLOOKUP(B1553,wk_no!$A$1:$B$62,2,0)</f>
        <v>8</v>
      </c>
    </row>
    <row r="1554" spans="1:3" x14ac:dyDescent="0.25">
      <c r="A1554">
        <v>3234801</v>
      </c>
      <c r="B1554" s="1">
        <v>44433</v>
      </c>
      <c r="C1554">
        <f>VLOOKUP(B1554,wk_no!$A$1:$B$62,2,0)</f>
        <v>8</v>
      </c>
    </row>
    <row r="1555" spans="1:3" x14ac:dyDescent="0.25">
      <c r="A1555">
        <v>3235021</v>
      </c>
      <c r="B1555" s="1">
        <v>44433</v>
      </c>
      <c r="C1555">
        <f>VLOOKUP(B1555,wk_no!$A$1:$B$62,2,0)</f>
        <v>8</v>
      </c>
    </row>
    <row r="1556" spans="1:3" x14ac:dyDescent="0.25">
      <c r="A1556">
        <v>3234954</v>
      </c>
      <c r="B1556" s="1">
        <v>44433</v>
      </c>
      <c r="C1556">
        <f>VLOOKUP(B1556,wk_no!$A$1:$B$62,2,0)</f>
        <v>8</v>
      </c>
    </row>
    <row r="1557" spans="1:3" x14ac:dyDescent="0.25">
      <c r="A1557">
        <v>3235659</v>
      </c>
      <c r="B1557" s="1">
        <v>44433</v>
      </c>
      <c r="C1557">
        <f>VLOOKUP(B1557,wk_no!$A$1:$B$62,2,0)</f>
        <v>8</v>
      </c>
    </row>
    <row r="1558" spans="1:3" x14ac:dyDescent="0.25">
      <c r="A1558">
        <v>3235706</v>
      </c>
      <c r="B1558" s="1">
        <v>44433</v>
      </c>
      <c r="C1558">
        <f>VLOOKUP(B1558,wk_no!$A$1:$B$62,2,0)</f>
        <v>8</v>
      </c>
    </row>
    <row r="1559" spans="1:3" x14ac:dyDescent="0.25">
      <c r="A1559">
        <v>3235667</v>
      </c>
      <c r="B1559" s="1">
        <v>44433</v>
      </c>
      <c r="C1559">
        <f>VLOOKUP(B1559,wk_no!$A$1:$B$62,2,0)</f>
        <v>8</v>
      </c>
    </row>
    <row r="1560" spans="1:3" x14ac:dyDescent="0.25">
      <c r="A1560">
        <v>3235324</v>
      </c>
      <c r="B1560" s="1">
        <v>44433</v>
      </c>
      <c r="C1560">
        <f>VLOOKUP(B1560,wk_no!$A$1:$B$62,2,0)</f>
        <v>8</v>
      </c>
    </row>
    <row r="1561" spans="1:3" x14ac:dyDescent="0.25">
      <c r="A1561">
        <v>3234549</v>
      </c>
      <c r="B1561" s="1">
        <v>44433</v>
      </c>
      <c r="C1561">
        <f>VLOOKUP(B1561,wk_no!$A$1:$B$62,2,0)</f>
        <v>8</v>
      </c>
    </row>
    <row r="1562" spans="1:3" x14ac:dyDescent="0.25">
      <c r="A1562">
        <v>3235039</v>
      </c>
      <c r="B1562" s="1">
        <v>44433</v>
      </c>
      <c r="C1562">
        <f>VLOOKUP(B1562,wk_no!$A$1:$B$62,2,0)</f>
        <v>8</v>
      </c>
    </row>
    <row r="1563" spans="1:3" x14ac:dyDescent="0.25">
      <c r="A1563">
        <v>3235344</v>
      </c>
      <c r="B1563" s="1">
        <v>44433</v>
      </c>
      <c r="C1563">
        <f>VLOOKUP(B1563,wk_no!$A$1:$B$62,2,0)</f>
        <v>8</v>
      </c>
    </row>
    <row r="1564" spans="1:3" x14ac:dyDescent="0.25">
      <c r="A1564">
        <v>3235623</v>
      </c>
      <c r="B1564" s="1">
        <v>44433</v>
      </c>
      <c r="C1564">
        <f>VLOOKUP(B1564,wk_no!$A$1:$B$62,2,0)</f>
        <v>8</v>
      </c>
    </row>
    <row r="1565" spans="1:3" x14ac:dyDescent="0.25">
      <c r="A1565">
        <v>3234617</v>
      </c>
      <c r="B1565" s="1">
        <v>44433</v>
      </c>
      <c r="C1565">
        <f>VLOOKUP(B1565,wk_no!$A$1:$B$62,2,0)</f>
        <v>8</v>
      </c>
    </row>
    <row r="1566" spans="1:3" x14ac:dyDescent="0.25">
      <c r="A1566">
        <v>3234782</v>
      </c>
      <c r="B1566" s="1">
        <v>44433</v>
      </c>
      <c r="C1566">
        <f>VLOOKUP(B1566,wk_no!$A$1:$B$62,2,0)</f>
        <v>8</v>
      </c>
    </row>
    <row r="1567" spans="1:3" x14ac:dyDescent="0.25">
      <c r="A1567">
        <v>3234590</v>
      </c>
      <c r="B1567" s="1">
        <v>44433</v>
      </c>
      <c r="C1567">
        <f>VLOOKUP(B1567,wk_no!$A$1:$B$62,2,0)</f>
        <v>8</v>
      </c>
    </row>
    <row r="1568" spans="1:3" x14ac:dyDescent="0.25">
      <c r="A1568">
        <v>3234944</v>
      </c>
      <c r="B1568" s="1">
        <v>44433</v>
      </c>
      <c r="C1568">
        <f>VLOOKUP(B1568,wk_no!$A$1:$B$62,2,0)</f>
        <v>8</v>
      </c>
    </row>
    <row r="1569" spans="1:3" x14ac:dyDescent="0.25">
      <c r="A1569">
        <v>3235614</v>
      </c>
      <c r="B1569" s="1">
        <v>44433</v>
      </c>
      <c r="C1569">
        <f>VLOOKUP(B1569,wk_no!$A$1:$B$62,2,0)</f>
        <v>8</v>
      </c>
    </row>
    <row r="1570" spans="1:3" x14ac:dyDescent="0.25">
      <c r="A1570">
        <v>3234984</v>
      </c>
      <c r="B1570" s="1">
        <v>44433</v>
      </c>
      <c r="C1570">
        <f>VLOOKUP(B1570,wk_no!$A$1:$B$62,2,0)</f>
        <v>8</v>
      </c>
    </row>
    <row r="1571" spans="1:3" x14ac:dyDescent="0.25">
      <c r="A1571">
        <v>3234646</v>
      </c>
      <c r="B1571" s="1">
        <v>44433</v>
      </c>
      <c r="C1571">
        <f>VLOOKUP(B1571,wk_no!$A$1:$B$62,2,0)</f>
        <v>8</v>
      </c>
    </row>
    <row r="1572" spans="1:3" x14ac:dyDescent="0.25">
      <c r="A1572">
        <v>3234832</v>
      </c>
      <c r="B1572" s="1">
        <v>44433</v>
      </c>
      <c r="C1572">
        <f>VLOOKUP(B1572,wk_no!$A$1:$B$62,2,0)</f>
        <v>8</v>
      </c>
    </row>
    <row r="1573" spans="1:3" x14ac:dyDescent="0.25">
      <c r="A1573">
        <v>3234745</v>
      </c>
      <c r="B1573" s="1">
        <v>44433</v>
      </c>
      <c r="C1573">
        <f>VLOOKUP(B1573,wk_no!$A$1:$B$62,2,0)</f>
        <v>8</v>
      </c>
    </row>
    <row r="1574" spans="1:3" x14ac:dyDescent="0.25">
      <c r="A1574">
        <v>3234944</v>
      </c>
      <c r="B1574" s="1">
        <v>44433</v>
      </c>
      <c r="C1574">
        <f>VLOOKUP(B1574,wk_no!$A$1:$B$62,2,0)</f>
        <v>8</v>
      </c>
    </row>
    <row r="1575" spans="1:3" x14ac:dyDescent="0.25">
      <c r="A1575">
        <v>3235614</v>
      </c>
      <c r="B1575" s="1">
        <v>44433</v>
      </c>
      <c r="C1575">
        <f>VLOOKUP(B1575,wk_no!$A$1:$B$62,2,0)</f>
        <v>8</v>
      </c>
    </row>
    <row r="1576" spans="1:3" x14ac:dyDescent="0.25">
      <c r="A1576">
        <v>3234984</v>
      </c>
      <c r="B1576" s="1">
        <v>44433</v>
      </c>
      <c r="C1576">
        <f>VLOOKUP(B1576,wk_no!$A$1:$B$62,2,0)</f>
        <v>8</v>
      </c>
    </row>
    <row r="1577" spans="1:3" x14ac:dyDescent="0.25">
      <c r="A1577">
        <v>3234646</v>
      </c>
      <c r="B1577" s="1">
        <v>44433</v>
      </c>
      <c r="C1577">
        <f>VLOOKUP(B1577,wk_no!$A$1:$B$62,2,0)</f>
        <v>8</v>
      </c>
    </row>
    <row r="1578" spans="1:3" x14ac:dyDescent="0.25">
      <c r="A1578">
        <v>3234832</v>
      </c>
      <c r="B1578" s="1">
        <v>44433</v>
      </c>
      <c r="C1578">
        <f>VLOOKUP(B1578,wk_no!$A$1:$B$62,2,0)</f>
        <v>8</v>
      </c>
    </row>
    <row r="1579" spans="1:3" x14ac:dyDescent="0.25">
      <c r="A1579">
        <v>3234745</v>
      </c>
      <c r="B1579" s="1">
        <v>44433</v>
      </c>
      <c r="C1579">
        <f>VLOOKUP(B1579,wk_no!$A$1:$B$62,2,0)</f>
        <v>8</v>
      </c>
    </row>
    <row r="1580" spans="1:3" x14ac:dyDescent="0.25">
      <c r="A1580">
        <v>3235115</v>
      </c>
      <c r="B1580" s="1">
        <v>44433</v>
      </c>
      <c r="C1580">
        <f>VLOOKUP(B1580,wk_no!$A$1:$B$62,2,0)</f>
        <v>8</v>
      </c>
    </row>
    <row r="1581" spans="1:3" x14ac:dyDescent="0.25">
      <c r="A1581">
        <v>3235545</v>
      </c>
      <c r="B1581" s="1">
        <v>44433</v>
      </c>
      <c r="C1581">
        <f>VLOOKUP(B1581,wk_no!$A$1:$B$62,2,0)</f>
        <v>8</v>
      </c>
    </row>
    <row r="1582" spans="1:3" x14ac:dyDescent="0.25">
      <c r="A1582">
        <v>3234689</v>
      </c>
      <c r="B1582" s="1">
        <v>44434</v>
      </c>
      <c r="C1582">
        <f>VLOOKUP(B1582,wk_no!$A$1:$B$62,2,0)</f>
        <v>8</v>
      </c>
    </row>
    <row r="1583" spans="1:3" x14ac:dyDescent="0.25">
      <c r="A1583">
        <v>3235269</v>
      </c>
      <c r="B1583" s="1">
        <v>44434</v>
      </c>
      <c r="C1583">
        <f>VLOOKUP(B1583,wk_no!$A$1:$B$62,2,0)</f>
        <v>8</v>
      </c>
    </row>
    <row r="1584" spans="1:3" x14ac:dyDescent="0.25">
      <c r="A1584">
        <v>3235197</v>
      </c>
      <c r="B1584" s="1">
        <v>44434</v>
      </c>
      <c r="C1584">
        <f>VLOOKUP(B1584,wk_no!$A$1:$B$62,2,0)</f>
        <v>8</v>
      </c>
    </row>
    <row r="1585" spans="1:3" x14ac:dyDescent="0.25">
      <c r="A1585">
        <v>3234946</v>
      </c>
      <c r="B1585" s="1">
        <v>44434</v>
      </c>
      <c r="C1585">
        <f>VLOOKUP(B1585,wk_no!$A$1:$B$62,2,0)</f>
        <v>8</v>
      </c>
    </row>
    <row r="1586" spans="1:3" x14ac:dyDescent="0.25">
      <c r="A1586">
        <v>3234764</v>
      </c>
      <c r="B1586" s="1">
        <v>44434</v>
      </c>
      <c r="C1586">
        <f>VLOOKUP(B1586,wk_no!$A$1:$B$62,2,0)</f>
        <v>8</v>
      </c>
    </row>
    <row r="1587" spans="1:3" x14ac:dyDescent="0.25">
      <c r="A1587">
        <v>3235300</v>
      </c>
      <c r="B1587" s="1">
        <v>44434</v>
      </c>
      <c r="C1587">
        <f>VLOOKUP(B1587,wk_no!$A$1:$B$62,2,0)</f>
        <v>8</v>
      </c>
    </row>
    <row r="1588" spans="1:3" x14ac:dyDescent="0.25">
      <c r="A1588">
        <v>3234635</v>
      </c>
      <c r="B1588" s="1">
        <v>44434</v>
      </c>
      <c r="C1588">
        <f>VLOOKUP(B1588,wk_no!$A$1:$B$62,2,0)</f>
        <v>8</v>
      </c>
    </row>
    <row r="1589" spans="1:3" x14ac:dyDescent="0.25">
      <c r="A1589">
        <v>3235156</v>
      </c>
      <c r="B1589" s="1">
        <v>44434</v>
      </c>
      <c r="C1589">
        <f>VLOOKUP(B1589,wk_no!$A$1:$B$62,2,0)</f>
        <v>8</v>
      </c>
    </row>
    <row r="1590" spans="1:3" x14ac:dyDescent="0.25">
      <c r="A1590">
        <v>3235671</v>
      </c>
      <c r="B1590" s="1">
        <v>44434</v>
      </c>
      <c r="C1590">
        <f>VLOOKUP(B1590,wk_no!$A$1:$B$62,2,0)</f>
        <v>8</v>
      </c>
    </row>
    <row r="1591" spans="1:3" x14ac:dyDescent="0.25">
      <c r="A1591">
        <v>3235262</v>
      </c>
      <c r="B1591" s="1">
        <v>44434</v>
      </c>
      <c r="C1591">
        <f>VLOOKUP(B1591,wk_no!$A$1:$B$62,2,0)</f>
        <v>8</v>
      </c>
    </row>
    <row r="1592" spans="1:3" x14ac:dyDescent="0.25">
      <c r="A1592">
        <v>3235704</v>
      </c>
      <c r="B1592" s="1">
        <v>44434</v>
      </c>
      <c r="C1592">
        <f>VLOOKUP(B1592,wk_no!$A$1:$B$62,2,0)</f>
        <v>8</v>
      </c>
    </row>
    <row r="1593" spans="1:3" x14ac:dyDescent="0.25">
      <c r="A1593">
        <v>3234852</v>
      </c>
      <c r="B1593" s="1">
        <v>44434</v>
      </c>
      <c r="C1593">
        <f>VLOOKUP(B1593,wk_no!$A$1:$B$62,2,0)</f>
        <v>8</v>
      </c>
    </row>
    <row r="1594" spans="1:3" x14ac:dyDescent="0.25">
      <c r="A1594">
        <v>3235402</v>
      </c>
      <c r="B1594" s="1">
        <v>44434</v>
      </c>
      <c r="C1594">
        <f>VLOOKUP(B1594,wk_no!$A$1:$B$62,2,0)</f>
        <v>8</v>
      </c>
    </row>
    <row r="1595" spans="1:3" x14ac:dyDescent="0.25">
      <c r="A1595">
        <v>3235312</v>
      </c>
      <c r="B1595" s="1">
        <v>44434</v>
      </c>
      <c r="C1595">
        <f>VLOOKUP(B1595,wk_no!$A$1:$B$62,2,0)</f>
        <v>8</v>
      </c>
    </row>
    <row r="1596" spans="1:3" x14ac:dyDescent="0.25">
      <c r="A1596">
        <v>3235027</v>
      </c>
      <c r="B1596" s="1">
        <v>44434</v>
      </c>
      <c r="C1596">
        <f>VLOOKUP(B1596,wk_no!$A$1:$B$62,2,0)</f>
        <v>8</v>
      </c>
    </row>
    <row r="1597" spans="1:3" x14ac:dyDescent="0.25">
      <c r="A1597">
        <v>3235035</v>
      </c>
      <c r="B1597" s="1">
        <v>44434</v>
      </c>
      <c r="C1597">
        <f>VLOOKUP(B1597,wk_no!$A$1:$B$62,2,0)</f>
        <v>8</v>
      </c>
    </row>
    <row r="1598" spans="1:3" x14ac:dyDescent="0.25">
      <c r="A1598">
        <v>3234572</v>
      </c>
      <c r="B1598" s="1">
        <v>44434</v>
      </c>
      <c r="C1598">
        <f>VLOOKUP(B1598,wk_no!$A$1:$B$62,2,0)</f>
        <v>8</v>
      </c>
    </row>
    <row r="1599" spans="1:3" x14ac:dyDescent="0.25">
      <c r="A1599">
        <v>3234758</v>
      </c>
      <c r="B1599" s="1">
        <v>44434</v>
      </c>
      <c r="C1599">
        <f>VLOOKUP(B1599,wk_no!$A$1:$B$62,2,0)</f>
        <v>8</v>
      </c>
    </row>
    <row r="1600" spans="1:3" x14ac:dyDescent="0.25">
      <c r="A1600">
        <v>3234624</v>
      </c>
      <c r="B1600" s="1">
        <v>44434</v>
      </c>
      <c r="C1600">
        <f>VLOOKUP(B1600,wk_no!$A$1:$B$62,2,0)</f>
        <v>8</v>
      </c>
    </row>
    <row r="1601" spans="1:3" x14ac:dyDescent="0.25">
      <c r="A1601">
        <v>3234624</v>
      </c>
      <c r="B1601" s="1">
        <v>44434</v>
      </c>
      <c r="C1601">
        <f>VLOOKUP(B1601,wk_no!$A$1:$B$62,2,0)</f>
        <v>8</v>
      </c>
    </row>
    <row r="1602" spans="1:3" x14ac:dyDescent="0.25">
      <c r="A1602">
        <v>3235027</v>
      </c>
      <c r="B1602" s="1">
        <v>44434</v>
      </c>
      <c r="C1602">
        <f>VLOOKUP(B1602,wk_no!$A$1:$B$62,2,0)</f>
        <v>8</v>
      </c>
    </row>
    <row r="1603" spans="1:3" x14ac:dyDescent="0.25">
      <c r="A1603">
        <v>3235035</v>
      </c>
      <c r="B1603" s="1">
        <v>44434</v>
      </c>
      <c r="C1603">
        <f>VLOOKUP(B1603,wk_no!$A$1:$B$62,2,0)</f>
        <v>8</v>
      </c>
    </row>
    <row r="1604" spans="1:3" x14ac:dyDescent="0.25">
      <c r="A1604">
        <v>3234572</v>
      </c>
      <c r="B1604" s="1">
        <v>44434</v>
      </c>
      <c r="C1604">
        <f>VLOOKUP(B1604,wk_no!$A$1:$B$62,2,0)</f>
        <v>8</v>
      </c>
    </row>
    <row r="1605" spans="1:3" x14ac:dyDescent="0.25">
      <c r="A1605">
        <v>3234758</v>
      </c>
      <c r="B1605" s="1">
        <v>44434</v>
      </c>
      <c r="C1605">
        <f>VLOOKUP(B1605,wk_no!$A$1:$B$62,2,0)</f>
        <v>8</v>
      </c>
    </row>
    <row r="1606" spans="1:3" x14ac:dyDescent="0.25">
      <c r="A1606">
        <v>3234624</v>
      </c>
      <c r="B1606" s="1">
        <v>44434</v>
      </c>
      <c r="C1606">
        <f>VLOOKUP(B1606,wk_no!$A$1:$B$62,2,0)</f>
        <v>8</v>
      </c>
    </row>
    <row r="1607" spans="1:3" x14ac:dyDescent="0.25">
      <c r="A1607">
        <v>3234624</v>
      </c>
      <c r="B1607" s="1">
        <v>44434</v>
      </c>
      <c r="C1607">
        <f>VLOOKUP(B1607,wk_no!$A$1:$B$62,2,0)</f>
        <v>8</v>
      </c>
    </row>
    <row r="1608" spans="1:3" x14ac:dyDescent="0.25">
      <c r="A1608">
        <v>3235654</v>
      </c>
      <c r="B1608" s="1">
        <v>44434</v>
      </c>
      <c r="C1608">
        <f>VLOOKUP(B1608,wk_no!$A$1:$B$62,2,0)</f>
        <v>8</v>
      </c>
    </row>
    <row r="1609" spans="1:3" x14ac:dyDescent="0.25">
      <c r="A1609">
        <v>3235485</v>
      </c>
      <c r="B1609" s="1">
        <v>44434</v>
      </c>
      <c r="C1609">
        <f>VLOOKUP(B1609,wk_no!$A$1:$B$62,2,0)</f>
        <v>8</v>
      </c>
    </row>
    <row r="1610" spans="1:3" x14ac:dyDescent="0.25">
      <c r="A1610">
        <v>3234926</v>
      </c>
      <c r="B1610" s="1">
        <v>44434</v>
      </c>
      <c r="C1610">
        <f>VLOOKUP(B1610,wk_no!$A$1:$B$62,2,0)</f>
        <v>8</v>
      </c>
    </row>
    <row r="1611" spans="1:3" x14ac:dyDescent="0.25">
      <c r="A1611">
        <v>3235351</v>
      </c>
      <c r="B1611" s="1">
        <v>44435</v>
      </c>
      <c r="C1611">
        <f>VLOOKUP(B1611,wk_no!$A$1:$B$62,2,0)</f>
        <v>9</v>
      </c>
    </row>
    <row r="1612" spans="1:3" x14ac:dyDescent="0.25">
      <c r="A1612">
        <v>3234933</v>
      </c>
      <c r="B1612" s="1">
        <v>44435</v>
      </c>
      <c r="C1612">
        <f>VLOOKUP(B1612,wk_no!$A$1:$B$62,2,0)</f>
        <v>9</v>
      </c>
    </row>
    <row r="1613" spans="1:3" x14ac:dyDescent="0.25">
      <c r="A1613">
        <v>3235137</v>
      </c>
      <c r="B1613" s="1">
        <v>44435</v>
      </c>
      <c r="C1613">
        <f>VLOOKUP(B1613,wk_no!$A$1:$B$62,2,0)</f>
        <v>9</v>
      </c>
    </row>
    <row r="1614" spans="1:3" x14ac:dyDescent="0.25">
      <c r="A1614">
        <v>3234962</v>
      </c>
      <c r="B1614" s="1">
        <v>44435</v>
      </c>
      <c r="C1614">
        <f>VLOOKUP(B1614,wk_no!$A$1:$B$62,2,0)</f>
        <v>9</v>
      </c>
    </row>
    <row r="1615" spans="1:3" x14ac:dyDescent="0.25">
      <c r="A1615">
        <v>3234695</v>
      </c>
      <c r="B1615" s="1">
        <v>44435</v>
      </c>
      <c r="C1615">
        <f>VLOOKUP(B1615,wk_no!$A$1:$B$62,2,0)</f>
        <v>9</v>
      </c>
    </row>
    <row r="1616" spans="1:3" x14ac:dyDescent="0.25">
      <c r="A1616">
        <v>3235571</v>
      </c>
      <c r="B1616" s="1">
        <v>44435</v>
      </c>
      <c r="C1616">
        <f>VLOOKUP(B1616,wk_no!$A$1:$B$62,2,0)</f>
        <v>9</v>
      </c>
    </row>
    <row r="1617" spans="1:3" x14ac:dyDescent="0.25">
      <c r="A1617">
        <v>3234980</v>
      </c>
      <c r="B1617" s="1">
        <v>44435</v>
      </c>
      <c r="C1617">
        <f>VLOOKUP(B1617,wk_no!$A$1:$B$62,2,0)</f>
        <v>9</v>
      </c>
    </row>
    <row r="1618" spans="1:3" x14ac:dyDescent="0.25">
      <c r="A1618">
        <v>3235229</v>
      </c>
      <c r="B1618" s="1">
        <v>44435</v>
      </c>
      <c r="C1618">
        <f>VLOOKUP(B1618,wk_no!$A$1:$B$62,2,0)</f>
        <v>9</v>
      </c>
    </row>
    <row r="1619" spans="1:3" x14ac:dyDescent="0.25">
      <c r="A1619">
        <v>3235109</v>
      </c>
      <c r="B1619" s="1">
        <v>44435</v>
      </c>
      <c r="C1619">
        <f>VLOOKUP(B1619,wk_no!$A$1:$B$62,2,0)</f>
        <v>9</v>
      </c>
    </row>
    <row r="1620" spans="1:3" x14ac:dyDescent="0.25">
      <c r="A1620">
        <v>3234662</v>
      </c>
      <c r="B1620" s="1">
        <v>44435</v>
      </c>
      <c r="C1620">
        <f>VLOOKUP(B1620,wk_no!$A$1:$B$62,2,0)</f>
        <v>9</v>
      </c>
    </row>
    <row r="1621" spans="1:3" x14ac:dyDescent="0.25">
      <c r="A1621">
        <v>3234645</v>
      </c>
      <c r="B1621" s="1">
        <v>44435</v>
      </c>
      <c r="C1621">
        <f>VLOOKUP(B1621,wk_no!$A$1:$B$62,2,0)</f>
        <v>9</v>
      </c>
    </row>
    <row r="1622" spans="1:3" x14ac:dyDescent="0.25">
      <c r="A1622">
        <v>3235694</v>
      </c>
      <c r="B1622" s="1">
        <v>44435</v>
      </c>
      <c r="C1622">
        <f>VLOOKUP(B1622,wk_no!$A$1:$B$62,2,0)</f>
        <v>9</v>
      </c>
    </row>
    <row r="1623" spans="1:3" x14ac:dyDescent="0.25">
      <c r="A1623">
        <v>3234710</v>
      </c>
      <c r="B1623" s="1">
        <v>44435</v>
      </c>
      <c r="C1623">
        <f>VLOOKUP(B1623,wk_no!$A$1:$B$62,2,0)</f>
        <v>9</v>
      </c>
    </row>
    <row r="1624" spans="1:3" x14ac:dyDescent="0.25">
      <c r="A1624">
        <v>3235506</v>
      </c>
      <c r="B1624" s="1">
        <v>44435</v>
      </c>
      <c r="C1624">
        <f>VLOOKUP(B1624,wk_no!$A$1:$B$62,2,0)</f>
        <v>9</v>
      </c>
    </row>
    <row r="1625" spans="1:3" x14ac:dyDescent="0.25">
      <c r="A1625">
        <v>3235145</v>
      </c>
      <c r="B1625" s="1">
        <v>44435</v>
      </c>
      <c r="C1625">
        <f>VLOOKUP(B1625,wk_no!$A$1:$B$62,2,0)</f>
        <v>9</v>
      </c>
    </row>
    <row r="1626" spans="1:3" x14ac:dyDescent="0.25">
      <c r="A1626">
        <v>3234741</v>
      </c>
      <c r="B1626" s="1">
        <v>44435</v>
      </c>
      <c r="C1626">
        <f>VLOOKUP(B1626,wk_no!$A$1:$B$62,2,0)</f>
        <v>9</v>
      </c>
    </row>
    <row r="1627" spans="1:3" x14ac:dyDescent="0.25">
      <c r="A1627">
        <v>3235379</v>
      </c>
      <c r="B1627" s="1">
        <v>44435</v>
      </c>
      <c r="C1627">
        <f>VLOOKUP(B1627,wk_no!$A$1:$B$62,2,0)</f>
        <v>9</v>
      </c>
    </row>
    <row r="1628" spans="1:3" x14ac:dyDescent="0.25">
      <c r="A1628">
        <v>3235143</v>
      </c>
      <c r="B1628" s="1">
        <v>44435</v>
      </c>
      <c r="C1628">
        <f>VLOOKUP(B1628,wk_no!$A$1:$B$62,2,0)</f>
        <v>9</v>
      </c>
    </row>
    <row r="1629" spans="1:3" x14ac:dyDescent="0.25">
      <c r="A1629">
        <v>3235552</v>
      </c>
      <c r="B1629" s="1">
        <v>44435</v>
      </c>
      <c r="C1629">
        <f>VLOOKUP(B1629,wk_no!$A$1:$B$62,2,0)</f>
        <v>9</v>
      </c>
    </row>
    <row r="1630" spans="1:3" x14ac:dyDescent="0.25">
      <c r="A1630">
        <v>3234701</v>
      </c>
      <c r="B1630" s="1">
        <v>44435</v>
      </c>
      <c r="C1630">
        <f>VLOOKUP(B1630,wk_no!$A$1:$B$62,2,0)</f>
        <v>9</v>
      </c>
    </row>
    <row r="1631" spans="1:3" x14ac:dyDescent="0.25">
      <c r="A1631">
        <v>3234816</v>
      </c>
      <c r="B1631" s="1">
        <v>44435</v>
      </c>
      <c r="C1631">
        <f>VLOOKUP(B1631,wk_no!$A$1:$B$62,2,0)</f>
        <v>9</v>
      </c>
    </row>
    <row r="1632" spans="1:3" x14ac:dyDescent="0.25">
      <c r="A1632">
        <v>3234957</v>
      </c>
      <c r="B1632" s="1">
        <v>44435</v>
      </c>
      <c r="C1632">
        <f>VLOOKUP(B1632,wk_no!$A$1:$B$62,2,0)</f>
        <v>9</v>
      </c>
    </row>
    <row r="1633" spans="1:3" x14ac:dyDescent="0.25">
      <c r="A1633">
        <v>3234957</v>
      </c>
      <c r="B1633" s="1">
        <v>44435</v>
      </c>
      <c r="C1633">
        <f>VLOOKUP(B1633,wk_no!$A$1:$B$62,2,0)</f>
        <v>9</v>
      </c>
    </row>
    <row r="1634" spans="1:3" x14ac:dyDescent="0.25">
      <c r="A1634">
        <v>3235379</v>
      </c>
      <c r="B1634" s="1">
        <v>44435</v>
      </c>
      <c r="C1634">
        <f>VLOOKUP(B1634,wk_no!$A$1:$B$62,2,0)</f>
        <v>9</v>
      </c>
    </row>
    <row r="1635" spans="1:3" x14ac:dyDescent="0.25">
      <c r="A1635">
        <v>3235143</v>
      </c>
      <c r="B1635" s="1">
        <v>44435</v>
      </c>
      <c r="C1635">
        <f>VLOOKUP(B1635,wk_no!$A$1:$B$62,2,0)</f>
        <v>9</v>
      </c>
    </row>
    <row r="1636" spans="1:3" x14ac:dyDescent="0.25">
      <c r="A1636">
        <v>3235552</v>
      </c>
      <c r="B1636" s="1">
        <v>44435</v>
      </c>
      <c r="C1636">
        <f>VLOOKUP(B1636,wk_no!$A$1:$B$62,2,0)</f>
        <v>9</v>
      </c>
    </row>
    <row r="1637" spans="1:3" x14ac:dyDescent="0.25">
      <c r="A1637">
        <v>3234701</v>
      </c>
      <c r="B1637" s="1">
        <v>44435</v>
      </c>
      <c r="C1637">
        <f>VLOOKUP(B1637,wk_no!$A$1:$B$62,2,0)</f>
        <v>9</v>
      </c>
    </row>
    <row r="1638" spans="1:3" x14ac:dyDescent="0.25">
      <c r="A1638">
        <v>3234816</v>
      </c>
      <c r="B1638" s="1">
        <v>44435</v>
      </c>
      <c r="C1638">
        <f>VLOOKUP(B1638,wk_no!$A$1:$B$62,2,0)</f>
        <v>9</v>
      </c>
    </row>
    <row r="1639" spans="1:3" x14ac:dyDescent="0.25">
      <c r="A1639">
        <v>3234957</v>
      </c>
      <c r="B1639" s="1">
        <v>44435</v>
      </c>
      <c r="C1639">
        <f>VLOOKUP(B1639,wk_no!$A$1:$B$62,2,0)</f>
        <v>9</v>
      </c>
    </row>
    <row r="1640" spans="1:3" x14ac:dyDescent="0.25">
      <c r="A1640">
        <v>3234957</v>
      </c>
      <c r="B1640" s="1">
        <v>44435</v>
      </c>
      <c r="C1640">
        <f>VLOOKUP(B1640,wk_no!$A$1:$B$62,2,0)</f>
        <v>9</v>
      </c>
    </row>
    <row r="1641" spans="1:3" x14ac:dyDescent="0.25">
      <c r="A1641">
        <v>3234581</v>
      </c>
      <c r="B1641" s="1">
        <v>44435</v>
      </c>
      <c r="C1641">
        <f>VLOOKUP(B1641,wk_no!$A$1:$B$62,2,0)</f>
        <v>9</v>
      </c>
    </row>
    <row r="1642" spans="1:3" x14ac:dyDescent="0.25">
      <c r="A1642">
        <v>3235123</v>
      </c>
      <c r="B1642" s="1">
        <v>44435</v>
      </c>
      <c r="C1642">
        <f>VLOOKUP(B1642,wk_no!$A$1:$B$62,2,0)</f>
        <v>9</v>
      </c>
    </row>
    <row r="1643" spans="1:3" x14ac:dyDescent="0.25">
      <c r="A1643">
        <v>3235105</v>
      </c>
      <c r="B1643" s="1">
        <v>44435</v>
      </c>
      <c r="C1643">
        <f>VLOOKUP(B1643,wk_no!$A$1:$B$62,2,0)</f>
        <v>9</v>
      </c>
    </row>
    <row r="1644" spans="1:3" x14ac:dyDescent="0.25">
      <c r="A1644">
        <v>3234830</v>
      </c>
      <c r="B1644" s="1">
        <v>44436</v>
      </c>
      <c r="C1644">
        <f>VLOOKUP(B1644,wk_no!$A$1:$B$62,2,0)</f>
        <v>9</v>
      </c>
    </row>
    <row r="1645" spans="1:3" x14ac:dyDescent="0.25">
      <c r="A1645">
        <v>3235680</v>
      </c>
      <c r="B1645" s="1">
        <v>44436</v>
      </c>
      <c r="C1645">
        <f>VLOOKUP(B1645,wk_no!$A$1:$B$62,2,0)</f>
        <v>9</v>
      </c>
    </row>
    <row r="1646" spans="1:3" x14ac:dyDescent="0.25">
      <c r="A1646">
        <v>3234990</v>
      </c>
      <c r="B1646" s="1">
        <v>44436</v>
      </c>
      <c r="C1646">
        <f>VLOOKUP(B1646,wk_no!$A$1:$B$62,2,0)</f>
        <v>9</v>
      </c>
    </row>
    <row r="1647" spans="1:3" x14ac:dyDescent="0.25">
      <c r="A1647">
        <v>3234690</v>
      </c>
      <c r="B1647" s="1">
        <v>44436</v>
      </c>
      <c r="C1647">
        <f>VLOOKUP(B1647,wk_no!$A$1:$B$62,2,0)</f>
        <v>9</v>
      </c>
    </row>
    <row r="1648" spans="1:3" x14ac:dyDescent="0.25">
      <c r="A1648">
        <v>3234543</v>
      </c>
      <c r="B1648" s="1">
        <v>44436</v>
      </c>
      <c r="C1648">
        <f>VLOOKUP(B1648,wk_no!$A$1:$B$62,2,0)</f>
        <v>9</v>
      </c>
    </row>
    <row r="1649" spans="1:3" x14ac:dyDescent="0.25">
      <c r="A1649">
        <v>3235244</v>
      </c>
      <c r="B1649" s="1">
        <v>44436</v>
      </c>
      <c r="C1649">
        <f>VLOOKUP(B1649,wk_no!$A$1:$B$62,2,0)</f>
        <v>9</v>
      </c>
    </row>
    <row r="1650" spans="1:3" x14ac:dyDescent="0.25">
      <c r="A1650">
        <v>3234607</v>
      </c>
      <c r="B1650" s="1">
        <v>44436</v>
      </c>
      <c r="C1650">
        <f>VLOOKUP(B1650,wk_no!$A$1:$B$62,2,0)</f>
        <v>9</v>
      </c>
    </row>
    <row r="1651" spans="1:3" x14ac:dyDescent="0.25">
      <c r="A1651">
        <v>3234719</v>
      </c>
      <c r="B1651" s="1">
        <v>44436</v>
      </c>
      <c r="C1651">
        <f>VLOOKUP(B1651,wk_no!$A$1:$B$62,2,0)</f>
        <v>9</v>
      </c>
    </row>
    <row r="1652" spans="1:3" x14ac:dyDescent="0.25">
      <c r="A1652">
        <v>3234955</v>
      </c>
      <c r="B1652" s="1">
        <v>44436</v>
      </c>
      <c r="C1652">
        <f>VLOOKUP(B1652,wk_no!$A$1:$B$62,2,0)</f>
        <v>9</v>
      </c>
    </row>
    <row r="1653" spans="1:3" x14ac:dyDescent="0.25">
      <c r="A1653">
        <v>3235117</v>
      </c>
      <c r="B1653" s="1">
        <v>44436</v>
      </c>
      <c r="C1653">
        <f>VLOOKUP(B1653,wk_no!$A$1:$B$62,2,0)</f>
        <v>9</v>
      </c>
    </row>
    <row r="1654" spans="1:3" x14ac:dyDescent="0.25">
      <c r="A1654">
        <v>3235250</v>
      </c>
      <c r="B1654" s="1">
        <v>44436</v>
      </c>
      <c r="C1654">
        <f>VLOOKUP(B1654,wk_no!$A$1:$B$62,2,0)</f>
        <v>9</v>
      </c>
    </row>
    <row r="1655" spans="1:3" x14ac:dyDescent="0.25">
      <c r="A1655">
        <v>3235471</v>
      </c>
      <c r="B1655" s="1">
        <v>44436</v>
      </c>
      <c r="C1655">
        <f>VLOOKUP(B1655,wk_no!$A$1:$B$62,2,0)</f>
        <v>9</v>
      </c>
    </row>
    <row r="1656" spans="1:3" x14ac:dyDescent="0.25">
      <c r="A1656">
        <v>3235710</v>
      </c>
      <c r="B1656" s="1">
        <v>44436</v>
      </c>
      <c r="C1656">
        <f>VLOOKUP(B1656,wk_no!$A$1:$B$62,2,0)</f>
        <v>9</v>
      </c>
    </row>
    <row r="1657" spans="1:3" x14ac:dyDescent="0.25">
      <c r="A1657">
        <v>3235411</v>
      </c>
      <c r="B1657" s="1">
        <v>44436</v>
      </c>
      <c r="C1657">
        <f>VLOOKUP(B1657,wk_no!$A$1:$B$62,2,0)</f>
        <v>9</v>
      </c>
    </row>
    <row r="1658" spans="1:3" x14ac:dyDescent="0.25">
      <c r="A1658">
        <v>3235338</v>
      </c>
      <c r="B1658" s="1">
        <v>44436</v>
      </c>
      <c r="C1658">
        <f>VLOOKUP(B1658,wk_no!$A$1:$B$62,2,0)</f>
        <v>9</v>
      </c>
    </row>
    <row r="1659" spans="1:3" x14ac:dyDescent="0.25">
      <c r="A1659">
        <v>3235274</v>
      </c>
      <c r="B1659" s="1">
        <v>44436</v>
      </c>
      <c r="C1659">
        <f>VLOOKUP(B1659,wk_no!$A$1:$B$62,2,0)</f>
        <v>9</v>
      </c>
    </row>
    <row r="1660" spans="1:3" x14ac:dyDescent="0.25">
      <c r="A1660">
        <v>3235309</v>
      </c>
      <c r="B1660" s="1">
        <v>44436</v>
      </c>
      <c r="C1660">
        <f>VLOOKUP(B1660,wk_no!$A$1:$B$62,2,0)</f>
        <v>9</v>
      </c>
    </row>
    <row r="1661" spans="1:3" x14ac:dyDescent="0.25">
      <c r="A1661">
        <v>3234865</v>
      </c>
      <c r="B1661" s="1">
        <v>44436</v>
      </c>
      <c r="C1661">
        <f>VLOOKUP(B1661,wk_no!$A$1:$B$62,2,0)</f>
        <v>9</v>
      </c>
    </row>
    <row r="1662" spans="1:3" x14ac:dyDescent="0.25">
      <c r="A1662">
        <v>3234538</v>
      </c>
      <c r="B1662" s="1">
        <v>44436</v>
      </c>
      <c r="C1662">
        <f>VLOOKUP(B1662,wk_no!$A$1:$B$62,2,0)</f>
        <v>9</v>
      </c>
    </row>
    <row r="1663" spans="1:3" x14ac:dyDescent="0.25">
      <c r="A1663">
        <v>3235689</v>
      </c>
      <c r="B1663" s="1">
        <v>44436</v>
      </c>
      <c r="C1663">
        <f>VLOOKUP(B1663,wk_no!$A$1:$B$62,2,0)</f>
        <v>9</v>
      </c>
    </row>
    <row r="1664" spans="1:3" x14ac:dyDescent="0.25">
      <c r="A1664">
        <v>3235592</v>
      </c>
      <c r="B1664" s="1">
        <v>44436</v>
      </c>
      <c r="C1664">
        <f>VLOOKUP(B1664,wk_no!$A$1:$B$62,2,0)</f>
        <v>9</v>
      </c>
    </row>
    <row r="1665" spans="1:3" x14ac:dyDescent="0.25">
      <c r="A1665">
        <v>3235258</v>
      </c>
      <c r="B1665" s="1">
        <v>44436</v>
      </c>
      <c r="C1665">
        <f>VLOOKUP(B1665,wk_no!$A$1:$B$62,2,0)</f>
        <v>9</v>
      </c>
    </row>
    <row r="1666" spans="1:3" x14ac:dyDescent="0.25">
      <c r="A1666">
        <v>3235483</v>
      </c>
      <c r="B1666" s="1">
        <v>44436</v>
      </c>
      <c r="C1666">
        <f>VLOOKUP(B1666,wk_no!$A$1:$B$62,2,0)</f>
        <v>9</v>
      </c>
    </row>
    <row r="1667" spans="1:3" x14ac:dyDescent="0.25">
      <c r="A1667">
        <v>3234671</v>
      </c>
      <c r="B1667" s="1">
        <v>44436</v>
      </c>
      <c r="C1667">
        <f>VLOOKUP(B1667,wk_no!$A$1:$B$62,2,0)</f>
        <v>9</v>
      </c>
    </row>
    <row r="1668" spans="1:3" x14ac:dyDescent="0.25">
      <c r="A1668">
        <v>3235447</v>
      </c>
      <c r="B1668" s="1">
        <v>44436</v>
      </c>
      <c r="C1668">
        <f>VLOOKUP(B1668,wk_no!$A$1:$B$62,2,0)</f>
        <v>9</v>
      </c>
    </row>
    <row r="1669" spans="1:3" x14ac:dyDescent="0.25">
      <c r="A1669">
        <v>3235279</v>
      </c>
      <c r="B1669" s="1">
        <v>44436</v>
      </c>
      <c r="C1669">
        <f>VLOOKUP(B1669,wk_no!$A$1:$B$62,2,0)</f>
        <v>9</v>
      </c>
    </row>
    <row r="1670" spans="1:3" x14ac:dyDescent="0.25">
      <c r="A1670">
        <v>3235619</v>
      </c>
      <c r="B1670" s="1">
        <v>44436</v>
      </c>
      <c r="C1670">
        <f>VLOOKUP(B1670,wk_no!$A$1:$B$62,2,0)</f>
        <v>9</v>
      </c>
    </row>
    <row r="1671" spans="1:3" x14ac:dyDescent="0.25">
      <c r="A1671">
        <v>3235588</v>
      </c>
      <c r="B1671" s="1">
        <v>44436</v>
      </c>
      <c r="C1671">
        <f>VLOOKUP(B1671,wk_no!$A$1:$B$62,2,0)</f>
        <v>9</v>
      </c>
    </row>
    <row r="1672" spans="1:3" x14ac:dyDescent="0.25">
      <c r="A1672">
        <v>3235446</v>
      </c>
      <c r="B1672" s="1">
        <v>44436</v>
      </c>
      <c r="C1672">
        <f>VLOOKUP(B1672,wk_no!$A$1:$B$62,2,0)</f>
        <v>9</v>
      </c>
    </row>
    <row r="1673" spans="1:3" x14ac:dyDescent="0.25">
      <c r="A1673">
        <v>3235724</v>
      </c>
      <c r="B1673" s="1">
        <v>44436</v>
      </c>
      <c r="C1673">
        <f>VLOOKUP(B1673,wk_no!$A$1:$B$62,2,0)</f>
        <v>9</v>
      </c>
    </row>
    <row r="1674" spans="1:3" x14ac:dyDescent="0.25">
      <c r="A1674">
        <v>3234907</v>
      </c>
      <c r="B1674" s="1">
        <v>44436</v>
      </c>
      <c r="C1674">
        <f>VLOOKUP(B1674,wk_no!$A$1:$B$62,2,0)</f>
        <v>9</v>
      </c>
    </row>
    <row r="1675" spans="1:3" x14ac:dyDescent="0.25">
      <c r="A1675">
        <v>3235619</v>
      </c>
      <c r="B1675" s="1">
        <v>44436</v>
      </c>
      <c r="C1675">
        <f>VLOOKUP(B1675,wk_no!$A$1:$B$62,2,0)</f>
        <v>9</v>
      </c>
    </row>
    <row r="1676" spans="1:3" x14ac:dyDescent="0.25">
      <c r="A1676">
        <v>3235588</v>
      </c>
      <c r="B1676" s="1">
        <v>44436</v>
      </c>
      <c r="C1676">
        <f>VLOOKUP(B1676,wk_no!$A$1:$B$62,2,0)</f>
        <v>9</v>
      </c>
    </row>
    <row r="1677" spans="1:3" x14ac:dyDescent="0.25">
      <c r="A1677">
        <v>3235446</v>
      </c>
      <c r="B1677" s="1">
        <v>44436</v>
      </c>
      <c r="C1677">
        <f>VLOOKUP(B1677,wk_no!$A$1:$B$62,2,0)</f>
        <v>9</v>
      </c>
    </row>
    <row r="1678" spans="1:3" x14ac:dyDescent="0.25">
      <c r="A1678">
        <v>3235724</v>
      </c>
      <c r="B1678" s="1">
        <v>44436</v>
      </c>
      <c r="C1678">
        <f>VLOOKUP(B1678,wk_no!$A$1:$B$62,2,0)</f>
        <v>9</v>
      </c>
    </row>
    <row r="1679" spans="1:3" x14ac:dyDescent="0.25">
      <c r="A1679">
        <v>3234907</v>
      </c>
      <c r="B1679" s="1">
        <v>44436</v>
      </c>
      <c r="C1679">
        <f>VLOOKUP(B1679,wk_no!$A$1:$B$62,2,0)</f>
        <v>9</v>
      </c>
    </row>
    <row r="1680" spans="1:3" x14ac:dyDescent="0.25">
      <c r="A1680">
        <v>3235043</v>
      </c>
      <c r="B1680" s="1">
        <v>44436</v>
      </c>
      <c r="C1680">
        <f>VLOOKUP(B1680,wk_no!$A$1:$B$62,2,0)</f>
        <v>9</v>
      </c>
    </row>
    <row r="1681" spans="1:3" x14ac:dyDescent="0.25">
      <c r="A1681">
        <v>3235466</v>
      </c>
      <c r="B1681" s="1">
        <v>44437</v>
      </c>
      <c r="C1681">
        <f>VLOOKUP(B1681,wk_no!$A$1:$B$62,2,0)</f>
        <v>9</v>
      </c>
    </row>
    <row r="1682" spans="1:3" x14ac:dyDescent="0.25">
      <c r="A1682">
        <v>3235606</v>
      </c>
      <c r="B1682" s="1">
        <v>44437</v>
      </c>
      <c r="C1682">
        <f>VLOOKUP(B1682,wk_no!$A$1:$B$62,2,0)</f>
        <v>9</v>
      </c>
    </row>
    <row r="1683" spans="1:3" x14ac:dyDescent="0.25">
      <c r="A1683">
        <v>3234922</v>
      </c>
      <c r="B1683" s="1">
        <v>44437</v>
      </c>
      <c r="C1683">
        <f>VLOOKUP(B1683,wk_no!$A$1:$B$62,2,0)</f>
        <v>9</v>
      </c>
    </row>
    <row r="1684" spans="1:3" x14ac:dyDescent="0.25">
      <c r="A1684">
        <v>3235617</v>
      </c>
      <c r="B1684" s="1">
        <v>44437</v>
      </c>
      <c r="C1684">
        <f>VLOOKUP(B1684,wk_no!$A$1:$B$62,2,0)</f>
        <v>9</v>
      </c>
    </row>
    <row r="1685" spans="1:3" x14ac:dyDescent="0.25">
      <c r="A1685">
        <v>3235238</v>
      </c>
      <c r="B1685" s="1">
        <v>44437</v>
      </c>
      <c r="C1685">
        <f>VLOOKUP(B1685,wk_no!$A$1:$B$62,2,0)</f>
        <v>9</v>
      </c>
    </row>
    <row r="1686" spans="1:3" x14ac:dyDescent="0.25">
      <c r="A1686">
        <v>3234747</v>
      </c>
      <c r="B1686" s="1">
        <v>44437</v>
      </c>
      <c r="C1686">
        <f>VLOOKUP(B1686,wk_no!$A$1:$B$62,2,0)</f>
        <v>9</v>
      </c>
    </row>
    <row r="1687" spans="1:3" x14ac:dyDescent="0.25">
      <c r="A1687">
        <v>3235434</v>
      </c>
      <c r="B1687" s="1">
        <v>44437</v>
      </c>
      <c r="C1687">
        <f>VLOOKUP(B1687,wk_no!$A$1:$B$62,2,0)</f>
        <v>9</v>
      </c>
    </row>
    <row r="1688" spans="1:3" x14ac:dyDescent="0.25">
      <c r="A1688">
        <v>3235343</v>
      </c>
      <c r="B1688" s="1">
        <v>44437</v>
      </c>
      <c r="C1688">
        <f>VLOOKUP(B1688,wk_no!$A$1:$B$62,2,0)</f>
        <v>9</v>
      </c>
    </row>
    <row r="1689" spans="1:3" x14ac:dyDescent="0.25">
      <c r="A1689">
        <v>3234864</v>
      </c>
      <c r="B1689" s="1">
        <v>44437</v>
      </c>
      <c r="C1689">
        <f>VLOOKUP(B1689,wk_no!$A$1:$B$62,2,0)</f>
        <v>9</v>
      </c>
    </row>
    <row r="1690" spans="1:3" x14ac:dyDescent="0.25">
      <c r="A1690">
        <v>3235699</v>
      </c>
      <c r="B1690" s="1">
        <v>44437</v>
      </c>
      <c r="C1690">
        <f>VLOOKUP(B1690,wk_no!$A$1:$B$62,2,0)</f>
        <v>9</v>
      </c>
    </row>
    <row r="1691" spans="1:3" x14ac:dyDescent="0.25">
      <c r="A1691">
        <v>3234836</v>
      </c>
      <c r="B1691" s="1">
        <v>44437</v>
      </c>
      <c r="C1691">
        <f>VLOOKUP(B1691,wk_no!$A$1:$B$62,2,0)</f>
        <v>9</v>
      </c>
    </row>
    <row r="1692" spans="1:3" x14ac:dyDescent="0.25">
      <c r="A1692">
        <v>3235073</v>
      </c>
      <c r="B1692" s="1">
        <v>44437</v>
      </c>
      <c r="C1692">
        <f>VLOOKUP(B1692,wk_no!$A$1:$B$62,2,0)</f>
        <v>9</v>
      </c>
    </row>
    <row r="1693" spans="1:3" x14ac:dyDescent="0.25">
      <c r="A1693">
        <v>3235162</v>
      </c>
      <c r="B1693" s="1">
        <v>44437</v>
      </c>
      <c r="C1693">
        <f>VLOOKUP(B1693,wk_no!$A$1:$B$62,2,0)</f>
        <v>9</v>
      </c>
    </row>
    <row r="1694" spans="1:3" x14ac:dyDescent="0.25">
      <c r="A1694">
        <v>3234620</v>
      </c>
      <c r="B1694" s="1">
        <v>44437</v>
      </c>
      <c r="C1694">
        <f>VLOOKUP(B1694,wk_no!$A$1:$B$62,2,0)</f>
        <v>9</v>
      </c>
    </row>
    <row r="1695" spans="1:3" x14ac:dyDescent="0.25">
      <c r="A1695">
        <v>3235256</v>
      </c>
      <c r="B1695" s="1">
        <v>44437</v>
      </c>
      <c r="C1695">
        <f>VLOOKUP(B1695,wk_no!$A$1:$B$62,2,0)</f>
        <v>9</v>
      </c>
    </row>
    <row r="1696" spans="1:3" x14ac:dyDescent="0.25">
      <c r="A1696">
        <v>3234849</v>
      </c>
      <c r="B1696" s="1">
        <v>44437</v>
      </c>
      <c r="C1696">
        <f>VLOOKUP(B1696,wk_no!$A$1:$B$62,2,0)</f>
        <v>9</v>
      </c>
    </row>
    <row r="1697" spans="1:3" x14ac:dyDescent="0.25">
      <c r="A1697">
        <v>3235410</v>
      </c>
      <c r="B1697" s="1">
        <v>44437</v>
      </c>
      <c r="C1697">
        <f>VLOOKUP(B1697,wk_no!$A$1:$B$62,2,0)</f>
        <v>9</v>
      </c>
    </row>
    <row r="1698" spans="1:3" x14ac:dyDescent="0.25">
      <c r="A1698">
        <v>3235602</v>
      </c>
      <c r="B1698" s="1">
        <v>44437</v>
      </c>
      <c r="C1698">
        <f>VLOOKUP(B1698,wk_no!$A$1:$B$62,2,0)</f>
        <v>9</v>
      </c>
    </row>
    <row r="1699" spans="1:3" x14ac:dyDescent="0.25">
      <c r="A1699">
        <v>3235092</v>
      </c>
      <c r="B1699" s="1">
        <v>44437</v>
      </c>
      <c r="C1699">
        <f>VLOOKUP(B1699,wk_no!$A$1:$B$62,2,0)</f>
        <v>9</v>
      </c>
    </row>
    <row r="1700" spans="1:3" x14ac:dyDescent="0.25">
      <c r="A1700">
        <v>3235092</v>
      </c>
      <c r="B1700" s="1">
        <v>44437</v>
      </c>
      <c r="C1700">
        <f>VLOOKUP(B1700,wk_no!$A$1:$B$62,2,0)</f>
        <v>9</v>
      </c>
    </row>
    <row r="1701" spans="1:3" x14ac:dyDescent="0.25">
      <c r="A1701">
        <v>3235382</v>
      </c>
      <c r="B1701" s="1">
        <v>44437</v>
      </c>
      <c r="C1701">
        <f>VLOOKUP(B1701,wk_no!$A$1:$B$62,2,0)</f>
        <v>9</v>
      </c>
    </row>
    <row r="1702" spans="1:3" x14ac:dyDescent="0.25">
      <c r="A1702">
        <v>3234596</v>
      </c>
      <c r="B1702" s="1">
        <v>44438</v>
      </c>
      <c r="C1702">
        <f>VLOOKUP(B1702,wk_no!$A$1:$B$62,2,0)</f>
        <v>9</v>
      </c>
    </row>
    <row r="1703" spans="1:3" x14ac:dyDescent="0.25">
      <c r="A1703">
        <v>3235701</v>
      </c>
      <c r="B1703" s="1">
        <v>44438</v>
      </c>
      <c r="C1703">
        <f>VLOOKUP(B1703,wk_no!$A$1:$B$62,2,0)</f>
        <v>9</v>
      </c>
    </row>
    <row r="1704" spans="1:3" x14ac:dyDescent="0.25">
      <c r="A1704">
        <v>3234789</v>
      </c>
      <c r="B1704" s="1">
        <v>44438</v>
      </c>
      <c r="C1704">
        <f>VLOOKUP(B1704,wk_no!$A$1:$B$62,2,0)</f>
        <v>9</v>
      </c>
    </row>
    <row r="1705" spans="1:3" x14ac:dyDescent="0.25">
      <c r="A1705">
        <v>3235536</v>
      </c>
      <c r="B1705" s="1">
        <v>44438</v>
      </c>
      <c r="C1705">
        <f>VLOOKUP(B1705,wk_no!$A$1:$B$62,2,0)</f>
        <v>9</v>
      </c>
    </row>
    <row r="1706" spans="1:3" x14ac:dyDescent="0.25">
      <c r="A1706">
        <v>3235418</v>
      </c>
      <c r="B1706" s="1">
        <v>44438</v>
      </c>
      <c r="C1706">
        <f>VLOOKUP(B1706,wk_no!$A$1:$B$62,2,0)</f>
        <v>9</v>
      </c>
    </row>
    <row r="1707" spans="1:3" x14ac:dyDescent="0.25">
      <c r="A1707">
        <v>3235336</v>
      </c>
      <c r="B1707" s="1">
        <v>44438</v>
      </c>
      <c r="C1707">
        <f>VLOOKUP(B1707,wk_no!$A$1:$B$62,2,0)</f>
        <v>9</v>
      </c>
    </row>
    <row r="1708" spans="1:3" x14ac:dyDescent="0.25">
      <c r="A1708">
        <v>3234890</v>
      </c>
      <c r="B1708" s="1">
        <v>44438</v>
      </c>
      <c r="C1708">
        <f>VLOOKUP(B1708,wk_no!$A$1:$B$62,2,0)</f>
        <v>9</v>
      </c>
    </row>
    <row r="1709" spans="1:3" x14ac:dyDescent="0.25">
      <c r="A1709">
        <v>3234588</v>
      </c>
      <c r="B1709" s="1">
        <v>44438</v>
      </c>
      <c r="C1709">
        <f>VLOOKUP(B1709,wk_no!$A$1:$B$62,2,0)</f>
        <v>9</v>
      </c>
    </row>
    <row r="1710" spans="1:3" x14ac:dyDescent="0.25">
      <c r="A1710">
        <v>3235561</v>
      </c>
      <c r="B1710" s="1">
        <v>44438</v>
      </c>
      <c r="C1710">
        <f>VLOOKUP(B1710,wk_no!$A$1:$B$62,2,0)</f>
        <v>9</v>
      </c>
    </row>
    <row r="1711" spans="1:3" x14ac:dyDescent="0.25">
      <c r="A1711">
        <v>3235687</v>
      </c>
      <c r="B1711" s="1">
        <v>44438</v>
      </c>
      <c r="C1711">
        <f>VLOOKUP(B1711,wk_no!$A$1:$B$62,2,0)</f>
        <v>9</v>
      </c>
    </row>
    <row r="1712" spans="1:3" x14ac:dyDescent="0.25">
      <c r="A1712">
        <v>3235009</v>
      </c>
      <c r="B1712" s="1">
        <v>44438</v>
      </c>
      <c r="C1712">
        <f>VLOOKUP(B1712,wk_no!$A$1:$B$62,2,0)</f>
        <v>9</v>
      </c>
    </row>
    <row r="1713" spans="1:3" x14ac:dyDescent="0.25">
      <c r="A1713">
        <v>3235196</v>
      </c>
      <c r="B1713" s="1">
        <v>44438</v>
      </c>
      <c r="C1713">
        <f>VLOOKUP(B1713,wk_no!$A$1:$B$62,2,0)</f>
        <v>9</v>
      </c>
    </row>
    <row r="1714" spans="1:3" x14ac:dyDescent="0.25">
      <c r="A1714">
        <v>3235272</v>
      </c>
      <c r="B1714" s="1">
        <v>44438</v>
      </c>
      <c r="C1714">
        <f>VLOOKUP(B1714,wk_no!$A$1:$B$62,2,0)</f>
        <v>9</v>
      </c>
    </row>
    <row r="1715" spans="1:3" x14ac:dyDescent="0.25">
      <c r="A1715">
        <v>3235687</v>
      </c>
      <c r="B1715" s="1">
        <v>44438</v>
      </c>
      <c r="C1715">
        <f>VLOOKUP(B1715,wk_no!$A$1:$B$62,2,0)</f>
        <v>9</v>
      </c>
    </row>
    <row r="1716" spans="1:3" x14ac:dyDescent="0.25">
      <c r="A1716">
        <v>3235009</v>
      </c>
      <c r="B1716" s="1">
        <v>44438</v>
      </c>
      <c r="C1716">
        <f>VLOOKUP(B1716,wk_no!$A$1:$B$62,2,0)</f>
        <v>9</v>
      </c>
    </row>
    <row r="1717" spans="1:3" x14ac:dyDescent="0.25">
      <c r="A1717">
        <v>3235196</v>
      </c>
      <c r="B1717" s="1">
        <v>44438</v>
      </c>
      <c r="C1717">
        <f>VLOOKUP(B1717,wk_no!$A$1:$B$62,2,0)</f>
        <v>9</v>
      </c>
    </row>
    <row r="1718" spans="1:3" x14ac:dyDescent="0.25">
      <c r="A1718">
        <v>3235272</v>
      </c>
      <c r="B1718" s="1">
        <v>44438</v>
      </c>
      <c r="C1718">
        <f>VLOOKUP(B1718,wk_no!$A$1:$B$62,2,0)</f>
        <v>9</v>
      </c>
    </row>
    <row r="1719" spans="1:3" x14ac:dyDescent="0.25">
      <c r="A1719">
        <v>3234663</v>
      </c>
      <c r="B1719" s="1">
        <v>44438</v>
      </c>
      <c r="C1719">
        <f>VLOOKUP(B1719,wk_no!$A$1:$B$62,2,0)</f>
        <v>9</v>
      </c>
    </row>
    <row r="1720" spans="1:3" x14ac:dyDescent="0.25">
      <c r="A1720">
        <v>3235181</v>
      </c>
      <c r="B1720" s="1">
        <v>44438</v>
      </c>
      <c r="C1720">
        <f>VLOOKUP(B1720,wk_no!$A$1:$B$62,2,0)</f>
        <v>9</v>
      </c>
    </row>
    <row r="1721" spans="1:3" x14ac:dyDescent="0.25">
      <c r="A1721">
        <v>3234772</v>
      </c>
      <c r="B1721" s="1">
        <v>44438</v>
      </c>
      <c r="C1721">
        <f>VLOOKUP(B1721,wk_no!$A$1:$B$62,2,0)</f>
        <v>9</v>
      </c>
    </row>
    <row r="1722" spans="1:3" x14ac:dyDescent="0.25">
      <c r="A1722">
        <v>3235682</v>
      </c>
      <c r="B1722" s="1">
        <v>44438</v>
      </c>
      <c r="C1722">
        <f>VLOOKUP(B1722,wk_no!$A$1:$B$62,2,0)</f>
        <v>9</v>
      </c>
    </row>
    <row r="1723" spans="1:3" x14ac:dyDescent="0.25">
      <c r="B1723" s="1"/>
    </row>
  </sheetData>
  <autoFilter ref="A1:C1722" xr:uid="{E1E140A8-F390-4CEA-9262-9A538348F225}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1315-B675-43D8-8E87-7F27DF8DB6C6}">
  <dimension ref="A1:B62"/>
  <sheetViews>
    <sheetView workbookViewId="0">
      <selection activeCell="E69" sqref="E69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v>44378</v>
      </c>
      <c r="B1">
        <v>1</v>
      </c>
    </row>
    <row r="2" spans="1:2" x14ac:dyDescent="0.25">
      <c r="A2" s="1">
        <v>44379</v>
      </c>
      <c r="B2">
        <v>1</v>
      </c>
    </row>
    <row r="3" spans="1:2" x14ac:dyDescent="0.25">
      <c r="A3" s="1">
        <v>44380</v>
      </c>
      <c r="B3">
        <v>1</v>
      </c>
    </row>
    <row r="4" spans="1:2" x14ac:dyDescent="0.25">
      <c r="A4" s="1">
        <v>44381</v>
      </c>
      <c r="B4">
        <v>1</v>
      </c>
    </row>
    <row r="5" spans="1:2" x14ac:dyDescent="0.25">
      <c r="A5" s="1">
        <v>44382</v>
      </c>
      <c r="B5">
        <v>1</v>
      </c>
    </row>
    <row r="6" spans="1:2" x14ac:dyDescent="0.25">
      <c r="A6" s="1">
        <v>44383</v>
      </c>
      <c r="B6">
        <v>1</v>
      </c>
    </row>
    <row r="7" spans="1:2" x14ac:dyDescent="0.25">
      <c r="A7" s="1">
        <v>44384</v>
      </c>
      <c r="B7">
        <v>1</v>
      </c>
    </row>
    <row r="8" spans="1:2" x14ac:dyDescent="0.25">
      <c r="A8" s="1">
        <v>44385</v>
      </c>
      <c r="B8">
        <v>2</v>
      </c>
    </row>
    <row r="9" spans="1:2" x14ac:dyDescent="0.25">
      <c r="A9" s="1">
        <v>44386</v>
      </c>
      <c r="B9">
        <v>2</v>
      </c>
    </row>
    <row r="10" spans="1:2" x14ac:dyDescent="0.25">
      <c r="A10" s="1">
        <v>44387</v>
      </c>
      <c r="B10">
        <v>2</v>
      </c>
    </row>
    <row r="11" spans="1:2" x14ac:dyDescent="0.25">
      <c r="A11" s="1">
        <v>44388</v>
      </c>
      <c r="B11">
        <v>2</v>
      </c>
    </row>
    <row r="12" spans="1:2" x14ac:dyDescent="0.25">
      <c r="A12" s="1">
        <v>44389</v>
      </c>
      <c r="B12">
        <v>2</v>
      </c>
    </row>
    <row r="13" spans="1:2" x14ac:dyDescent="0.25">
      <c r="A13" s="1">
        <v>44390</v>
      </c>
      <c r="B13">
        <v>2</v>
      </c>
    </row>
    <row r="14" spans="1:2" x14ac:dyDescent="0.25">
      <c r="A14" s="1">
        <v>44391</v>
      </c>
      <c r="B14">
        <v>2</v>
      </c>
    </row>
    <row r="15" spans="1:2" x14ac:dyDescent="0.25">
      <c r="A15" s="1">
        <v>44392</v>
      </c>
      <c r="B15">
        <v>3</v>
      </c>
    </row>
    <row r="16" spans="1:2" x14ac:dyDescent="0.25">
      <c r="A16" s="1">
        <v>44393</v>
      </c>
      <c r="B16">
        <v>3</v>
      </c>
    </row>
    <row r="17" spans="1:2" x14ac:dyDescent="0.25">
      <c r="A17" s="1">
        <v>44394</v>
      </c>
      <c r="B17">
        <v>3</v>
      </c>
    </row>
    <row r="18" spans="1:2" x14ac:dyDescent="0.25">
      <c r="A18" s="1">
        <v>44395</v>
      </c>
      <c r="B18">
        <v>3</v>
      </c>
    </row>
    <row r="19" spans="1:2" x14ac:dyDescent="0.25">
      <c r="A19" s="1">
        <v>44396</v>
      </c>
      <c r="B19">
        <v>3</v>
      </c>
    </row>
    <row r="20" spans="1:2" x14ac:dyDescent="0.25">
      <c r="A20" s="1">
        <v>44397</v>
      </c>
      <c r="B20">
        <v>3</v>
      </c>
    </row>
    <row r="21" spans="1:2" x14ac:dyDescent="0.25">
      <c r="A21" s="1">
        <v>44398</v>
      </c>
      <c r="B21">
        <v>3</v>
      </c>
    </row>
    <row r="22" spans="1:2" x14ac:dyDescent="0.25">
      <c r="A22" s="1">
        <v>44399</v>
      </c>
      <c r="B22">
        <v>4</v>
      </c>
    </row>
    <row r="23" spans="1:2" x14ac:dyDescent="0.25">
      <c r="A23" s="1">
        <v>44400</v>
      </c>
      <c r="B23">
        <v>4</v>
      </c>
    </row>
    <row r="24" spans="1:2" x14ac:dyDescent="0.25">
      <c r="A24" s="1">
        <v>44401</v>
      </c>
      <c r="B24">
        <v>4</v>
      </c>
    </row>
    <row r="25" spans="1:2" x14ac:dyDescent="0.25">
      <c r="A25" s="1">
        <v>44402</v>
      </c>
      <c r="B25">
        <v>4</v>
      </c>
    </row>
    <row r="26" spans="1:2" x14ac:dyDescent="0.25">
      <c r="A26" s="1">
        <v>44403</v>
      </c>
      <c r="B26">
        <v>4</v>
      </c>
    </row>
    <row r="27" spans="1:2" x14ac:dyDescent="0.25">
      <c r="A27" s="1">
        <v>44404</v>
      </c>
      <c r="B27">
        <v>4</v>
      </c>
    </row>
    <row r="28" spans="1:2" x14ac:dyDescent="0.25">
      <c r="A28" s="1">
        <v>44405</v>
      </c>
      <c r="B28">
        <v>4</v>
      </c>
    </row>
    <row r="29" spans="1:2" x14ac:dyDescent="0.25">
      <c r="A29" s="1">
        <v>44406</v>
      </c>
      <c r="B29">
        <v>5</v>
      </c>
    </row>
    <row r="30" spans="1:2" x14ac:dyDescent="0.25">
      <c r="A30" s="1">
        <v>44407</v>
      </c>
      <c r="B30">
        <v>5</v>
      </c>
    </row>
    <row r="31" spans="1:2" x14ac:dyDescent="0.25">
      <c r="A31" s="1">
        <v>44408</v>
      </c>
      <c r="B31">
        <v>5</v>
      </c>
    </row>
    <row r="32" spans="1:2" x14ac:dyDescent="0.25">
      <c r="A32" s="1">
        <v>44409</v>
      </c>
      <c r="B32">
        <v>5</v>
      </c>
    </row>
    <row r="33" spans="1:2" x14ac:dyDescent="0.25">
      <c r="A33" s="1">
        <v>44410</v>
      </c>
      <c r="B33">
        <v>5</v>
      </c>
    </row>
    <row r="34" spans="1:2" x14ac:dyDescent="0.25">
      <c r="A34" s="1">
        <v>44411</v>
      </c>
      <c r="B34">
        <v>5</v>
      </c>
    </row>
    <row r="35" spans="1:2" x14ac:dyDescent="0.25">
      <c r="A35" s="1">
        <v>44412</v>
      </c>
      <c r="B35">
        <v>5</v>
      </c>
    </row>
    <row r="36" spans="1:2" x14ac:dyDescent="0.25">
      <c r="A36" s="1">
        <v>44413</v>
      </c>
      <c r="B36">
        <v>6</v>
      </c>
    </row>
    <row r="37" spans="1:2" x14ac:dyDescent="0.25">
      <c r="A37" s="1">
        <v>44414</v>
      </c>
      <c r="B37">
        <v>6</v>
      </c>
    </row>
    <row r="38" spans="1:2" x14ac:dyDescent="0.25">
      <c r="A38" s="1">
        <v>44415</v>
      </c>
      <c r="B38">
        <v>6</v>
      </c>
    </row>
    <row r="39" spans="1:2" x14ac:dyDescent="0.25">
      <c r="A39" s="1">
        <v>44416</v>
      </c>
      <c r="B39">
        <v>6</v>
      </c>
    </row>
    <row r="40" spans="1:2" x14ac:dyDescent="0.25">
      <c r="A40" s="1">
        <v>44417</v>
      </c>
      <c r="B40">
        <v>6</v>
      </c>
    </row>
    <row r="41" spans="1:2" x14ac:dyDescent="0.25">
      <c r="A41" s="1">
        <v>44418</v>
      </c>
      <c r="B41">
        <v>6</v>
      </c>
    </row>
    <row r="42" spans="1:2" x14ac:dyDescent="0.25">
      <c r="A42" s="1">
        <v>44419</v>
      </c>
      <c r="B42">
        <v>6</v>
      </c>
    </row>
    <row r="43" spans="1:2" x14ac:dyDescent="0.25">
      <c r="A43" s="1">
        <v>44420</v>
      </c>
      <c r="B43">
        <v>6</v>
      </c>
    </row>
    <row r="44" spans="1:2" x14ac:dyDescent="0.25">
      <c r="A44" s="1">
        <v>44421</v>
      </c>
      <c r="B44">
        <v>7</v>
      </c>
    </row>
    <row r="45" spans="1:2" x14ac:dyDescent="0.25">
      <c r="A45" s="1">
        <v>44422</v>
      </c>
      <c r="B45">
        <v>7</v>
      </c>
    </row>
    <row r="46" spans="1:2" x14ac:dyDescent="0.25">
      <c r="A46" s="1">
        <v>44423</v>
      </c>
      <c r="B46">
        <v>7</v>
      </c>
    </row>
    <row r="47" spans="1:2" x14ac:dyDescent="0.25">
      <c r="A47" s="1">
        <v>44424</v>
      </c>
      <c r="B47">
        <v>7</v>
      </c>
    </row>
    <row r="48" spans="1:2" x14ac:dyDescent="0.25">
      <c r="A48" s="1">
        <v>44425</v>
      </c>
      <c r="B48">
        <v>7</v>
      </c>
    </row>
    <row r="49" spans="1:2" x14ac:dyDescent="0.25">
      <c r="A49" s="1">
        <v>44426</v>
      </c>
      <c r="B49">
        <v>7</v>
      </c>
    </row>
    <row r="50" spans="1:2" x14ac:dyDescent="0.25">
      <c r="A50" s="1">
        <v>44427</v>
      </c>
      <c r="B50">
        <v>7</v>
      </c>
    </row>
    <row r="51" spans="1:2" x14ac:dyDescent="0.25">
      <c r="A51" s="1">
        <v>44428</v>
      </c>
      <c r="B51">
        <v>8</v>
      </c>
    </row>
    <row r="52" spans="1:2" x14ac:dyDescent="0.25">
      <c r="A52" s="1">
        <v>44429</v>
      </c>
      <c r="B52">
        <v>8</v>
      </c>
    </row>
    <row r="53" spans="1:2" x14ac:dyDescent="0.25">
      <c r="A53" s="1">
        <v>44430</v>
      </c>
      <c r="B53">
        <v>8</v>
      </c>
    </row>
    <row r="54" spans="1:2" x14ac:dyDescent="0.25">
      <c r="A54" s="1">
        <v>44431</v>
      </c>
      <c r="B54">
        <v>8</v>
      </c>
    </row>
    <row r="55" spans="1:2" x14ac:dyDescent="0.25">
      <c r="A55" s="1">
        <v>44432</v>
      </c>
      <c r="B55">
        <v>8</v>
      </c>
    </row>
    <row r="56" spans="1:2" x14ac:dyDescent="0.25">
      <c r="A56" s="1">
        <v>44433</v>
      </c>
      <c r="B56">
        <v>8</v>
      </c>
    </row>
    <row r="57" spans="1:2" x14ac:dyDescent="0.25">
      <c r="A57" s="1">
        <v>44434</v>
      </c>
      <c r="B57">
        <v>8</v>
      </c>
    </row>
    <row r="58" spans="1:2" x14ac:dyDescent="0.25">
      <c r="A58" s="1">
        <v>44435</v>
      </c>
      <c r="B58">
        <v>9</v>
      </c>
    </row>
    <row r="59" spans="1:2" x14ac:dyDescent="0.25">
      <c r="A59" s="1">
        <v>44436</v>
      </c>
      <c r="B59">
        <v>9</v>
      </c>
    </row>
    <row r="60" spans="1:2" x14ac:dyDescent="0.25">
      <c r="A60" s="1">
        <v>44437</v>
      </c>
      <c r="B60">
        <v>9</v>
      </c>
    </row>
    <row r="61" spans="1:2" x14ac:dyDescent="0.25">
      <c r="A61" s="1">
        <v>44438</v>
      </c>
      <c r="B61">
        <v>9</v>
      </c>
    </row>
    <row r="62" spans="1:2" x14ac:dyDescent="0.25">
      <c r="A62" s="1">
        <v>44439</v>
      </c>
      <c r="B6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AR1434"/>
  <sheetViews>
    <sheetView zoomScale="98" zoomScaleNormal="98" workbookViewId="0"/>
  </sheetViews>
  <sheetFormatPr defaultRowHeight="15" x14ac:dyDescent="0.25"/>
  <cols>
    <col min="1" max="1" width="8.5703125" bestFit="1" customWidth="1"/>
    <col min="2" max="2" width="9" bestFit="1" customWidth="1"/>
    <col min="3" max="4" width="15.28515625" bestFit="1" customWidth="1"/>
    <col min="5" max="5" width="20.42578125" bestFit="1" customWidth="1"/>
    <col min="6" max="6" width="17.28515625" bestFit="1" customWidth="1"/>
    <col min="7" max="7" width="25.85546875" bestFit="1" customWidth="1"/>
    <col min="8" max="8" width="16.5703125" bestFit="1" customWidth="1"/>
    <col min="9" max="9" width="11.42578125" bestFit="1" customWidth="1"/>
    <col min="10" max="10" width="3.7109375" customWidth="1"/>
    <col min="11" max="11" width="13.85546875" bestFit="1" customWidth="1"/>
    <col min="12" max="12" width="17.28515625" bestFit="1" customWidth="1"/>
    <col min="13" max="13" width="15.85546875" bestFit="1" customWidth="1"/>
    <col min="14" max="14" width="26.140625" bestFit="1" customWidth="1"/>
    <col min="15" max="15" width="24.7109375" bestFit="1" customWidth="1"/>
    <col min="16" max="16" width="11.85546875" bestFit="1" customWidth="1"/>
    <col min="17" max="17" width="3.7109375" customWidth="1"/>
    <col min="18" max="18" width="12.42578125" bestFit="1" customWidth="1"/>
    <col min="19" max="19" width="17.28515625" bestFit="1" customWidth="1"/>
    <col min="20" max="20" width="15.85546875" bestFit="1" customWidth="1"/>
    <col min="21" max="21" width="26.140625" bestFit="1" customWidth="1"/>
    <col min="22" max="22" width="24.7109375" bestFit="1" customWidth="1"/>
    <col min="23" max="23" width="11.85546875" bestFit="1" customWidth="1"/>
    <col min="24" max="24" width="3.7109375" customWidth="1"/>
    <col min="25" max="25" width="13.5703125" bestFit="1" customWidth="1"/>
    <col min="26" max="26" width="17.28515625" bestFit="1" customWidth="1"/>
    <col min="27" max="27" width="15.85546875" bestFit="1" customWidth="1"/>
    <col min="28" max="28" width="26.140625" bestFit="1" customWidth="1"/>
    <col min="29" max="29" width="24.7109375" bestFit="1" customWidth="1"/>
    <col min="30" max="30" width="11.85546875" bestFit="1" customWidth="1"/>
    <col min="31" max="31" width="3.7109375" customWidth="1"/>
    <col min="32" max="32" width="13.7109375" bestFit="1" customWidth="1"/>
    <col min="33" max="33" width="17.28515625" bestFit="1" customWidth="1"/>
    <col min="34" max="34" width="15.85546875" bestFit="1" customWidth="1"/>
    <col min="35" max="35" width="26.140625" bestFit="1" customWidth="1"/>
    <col min="36" max="36" width="24.7109375" bestFit="1" customWidth="1"/>
    <col min="37" max="37" width="11.85546875" bestFit="1" customWidth="1"/>
    <col min="38" max="38" width="3.7109375" customWidth="1"/>
    <col min="39" max="39" width="11.7109375" bestFit="1" customWidth="1"/>
    <col min="40" max="40" width="17.28515625" bestFit="1" customWidth="1"/>
    <col min="41" max="41" width="15.85546875" bestFit="1" customWidth="1"/>
    <col min="42" max="42" width="26.140625" bestFit="1" customWidth="1"/>
    <col min="43" max="43" width="24.7109375" bestFit="1" customWidth="1"/>
    <col min="44" max="44" width="11.85546875" bestFit="1" customWidth="1"/>
  </cols>
  <sheetData>
    <row r="1" spans="1:44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60</v>
      </c>
      <c r="H1" t="s">
        <v>15</v>
      </c>
      <c r="I1" t="s">
        <v>14</v>
      </c>
      <c r="K1" s="4" t="s">
        <v>65</v>
      </c>
      <c r="L1" s="4" t="s">
        <v>68</v>
      </c>
      <c r="R1" s="4" t="s">
        <v>66</v>
      </c>
      <c r="S1" s="4" t="s">
        <v>68</v>
      </c>
      <c r="Y1" s="4" t="s">
        <v>67</v>
      </c>
      <c r="Z1" s="4" t="s">
        <v>68</v>
      </c>
      <c r="AF1" s="4" t="s">
        <v>69</v>
      </c>
      <c r="AG1" s="4" t="s">
        <v>68</v>
      </c>
      <c r="AM1" s="4" t="s">
        <v>70</v>
      </c>
      <c r="AN1" s="4" t="s">
        <v>68</v>
      </c>
    </row>
    <row r="2" spans="1:44" x14ac:dyDescent="0.25">
      <c r="A2">
        <v>111093</v>
      </c>
      <c r="B2">
        <v>4306</v>
      </c>
      <c r="C2" s="3">
        <v>44378.045590277776</v>
      </c>
      <c r="D2" s="3">
        <v>44378.049756944441</v>
      </c>
      <c r="G2" t="str">
        <f>_xlfn.TEXTJOIN("-",0,H2,I2)</f>
        <v>Москва-Комфорт</v>
      </c>
      <c r="H2" t="s">
        <v>10</v>
      </c>
      <c r="I2" t="s">
        <v>11</v>
      </c>
      <c r="K2" s="4" t="s">
        <v>59</v>
      </c>
      <c r="L2" t="s">
        <v>61</v>
      </c>
      <c r="M2" t="s">
        <v>62</v>
      </c>
      <c r="N2" t="s">
        <v>63</v>
      </c>
      <c r="O2" t="s">
        <v>64</v>
      </c>
      <c r="P2" t="s">
        <v>16</v>
      </c>
      <c r="R2" s="4" t="s">
        <v>59</v>
      </c>
      <c r="S2" t="s">
        <v>61</v>
      </c>
      <c r="T2" t="s">
        <v>62</v>
      </c>
      <c r="U2" t="s">
        <v>63</v>
      </c>
      <c r="V2" t="s">
        <v>64</v>
      </c>
      <c r="W2" t="s">
        <v>16</v>
      </c>
      <c r="Y2" s="4" t="s">
        <v>59</v>
      </c>
      <c r="Z2" t="s">
        <v>61</v>
      </c>
      <c r="AA2" t="s">
        <v>62</v>
      </c>
      <c r="AB2" t="s">
        <v>63</v>
      </c>
      <c r="AC2" t="s">
        <v>64</v>
      </c>
      <c r="AD2" t="s">
        <v>16</v>
      </c>
      <c r="AF2" s="4" t="s">
        <v>59</v>
      </c>
      <c r="AG2" t="s">
        <v>61</v>
      </c>
      <c r="AH2" t="s">
        <v>62</v>
      </c>
      <c r="AI2" t="s">
        <v>63</v>
      </c>
      <c r="AJ2" t="s">
        <v>64</v>
      </c>
      <c r="AK2" t="s">
        <v>16</v>
      </c>
      <c r="AM2" s="4" t="s">
        <v>59</v>
      </c>
      <c r="AN2" t="s">
        <v>61</v>
      </c>
      <c r="AO2" t="s">
        <v>62</v>
      </c>
      <c r="AP2" t="s">
        <v>63</v>
      </c>
      <c r="AQ2" t="s">
        <v>64</v>
      </c>
      <c r="AR2" t="s">
        <v>16</v>
      </c>
    </row>
    <row r="3" spans="1:44" x14ac:dyDescent="0.25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tr">
        <f>_xlfn.TEXTJOIN("-",0,H3,I3)</f>
        <v>Москва-Комфорт</v>
      </c>
      <c r="H3" t="s">
        <v>10</v>
      </c>
      <c r="I3" t="s">
        <v>11</v>
      </c>
      <c r="K3" s="5" t="s">
        <v>20</v>
      </c>
      <c r="L3" s="6">
        <v>11</v>
      </c>
      <c r="M3" s="6">
        <v>18</v>
      </c>
      <c r="N3" s="6">
        <v>2</v>
      </c>
      <c r="O3" s="6">
        <v>6</v>
      </c>
      <c r="P3" s="6">
        <v>37</v>
      </c>
      <c r="R3" s="5" t="s">
        <v>20</v>
      </c>
      <c r="S3" s="6">
        <v>11</v>
      </c>
      <c r="T3" s="6">
        <v>17</v>
      </c>
      <c r="U3" s="6">
        <v>2</v>
      </c>
      <c r="V3" s="6">
        <v>6</v>
      </c>
      <c r="W3" s="6">
        <v>36</v>
      </c>
      <c r="Y3" s="5" t="s">
        <v>20</v>
      </c>
      <c r="Z3" s="6">
        <v>8</v>
      </c>
      <c r="AA3" s="6">
        <v>17</v>
      </c>
      <c r="AB3" s="6">
        <v>2</v>
      </c>
      <c r="AC3" s="6">
        <v>6</v>
      </c>
      <c r="AD3" s="6">
        <v>33</v>
      </c>
      <c r="AF3" s="5" t="s">
        <v>20</v>
      </c>
      <c r="AG3" s="6">
        <v>5</v>
      </c>
      <c r="AH3" s="6">
        <v>13</v>
      </c>
      <c r="AI3" s="6">
        <v>2</v>
      </c>
      <c r="AJ3" s="6">
        <v>4</v>
      </c>
      <c r="AK3" s="6">
        <v>24</v>
      </c>
      <c r="AM3" s="5" t="s">
        <v>20</v>
      </c>
      <c r="AN3" s="6">
        <v>4</v>
      </c>
      <c r="AO3" s="6">
        <v>13</v>
      </c>
      <c r="AP3" s="6">
        <v>2</v>
      </c>
      <c r="AQ3" s="6">
        <v>4</v>
      </c>
      <c r="AR3" s="6">
        <v>23</v>
      </c>
    </row>
    <row r="4" spans="1:44" x14ac:dyDescent="0.25">
      <c r="A4">
        <v>111147</v>
      </c>
      <c r="B4">
        <v>1083</v>
      </c>
      <c r="C4" s="3">
        <v>44378.111307870371</v>
      </c>
      <c r="D4" s="3">
        <v>44378.115474537037</v>
      </c>
      <c r="G4" t="str">
        <f t="shared" ref="G4:G67" si="0">_xlfn.TEXTJOIN("-",0,H4,I4)</f>
        <v>Москва-Комфорт</v>
      </c>
      <c r="H4" t="s">
        <v>10</v>
      </c>
      <c r="I4" t="s">
        <v>11</v>
      </c>
      <c r="K4" s="5" t="s">
        <v>21</v>
      </c>
      <c r="L4" s="6">
        <v>15</v>
      </c>
      <c r="M4" s="6">
        <v>32</v>
      </c>
      <c r="N4" s="6"/>
      <c r="O4" s="6">
        <v>4</v>
      </c>
      <c r="P4" s="6">
        <v>51</v>
      </c>
      <c r="R4" s="5" t="s">
        <v>21</v>
      </c>
      <c r="S4" s="6">
        <v>15</v>
      </c>
      <c r="T4" s="6">
        <v>32</v>
      </c>
      <c r="U4" s="6"/>
      <c r="V4" s="6">
        <v>4</v>
      </c>
      <c r="W4" s="6">
        <v>51</v>
      </c>
      <c r="Y4" s="5" t="s">
        <v>21</v>
      </c>
      <c r="Z4" s="6">
        <v>10</v>
      </c>
      <c r="AA4" s="6">
        <v>32</v>
      </c>
      <c r="AB4" s="6"/>
      <c r="AC4" s="6">
        <v>4</v>
      </c>
      <c r="AD4" s="6">
        <v>46</v>
      </c>
      <c r="AF4" s="5" t="s">
        <v>21</v>
      </c>
      <c r="AG4" s="6">
        <v>5</v>
      </c>
      <c r="AH4" s="6">
        <v>26</v>
      </c>
      <c r="AI4" s="6"/>
      <c r="AJ4" s="6">
        <v>3</v>
      </c>
      <c r="AK4" s="6">
        <v>34</v>
      </c>
      <c r="AM4" s="5" t="s">
        <v>21</v>
      </c>
      <c r="AN4" s="6">
        <v>3</v>
      </c>
      <c r="AO4" s="6">
        <v>23</v>
      </c>
      <c r="AP4" s="6"/>
      <c r="AQ4" s="6">
        <v>3</v>
      </c>
      <c r="AR4" s="6">
        <v>29</v>
      </c>
    </row>
    <row r="5" spans="1:44" x14ac:dyDescent="0.25">
      <c r="A5">
        <v>113413</v>
      </c>
      <c r="B5">
        <v>1739</v>
      </c>
      <c r="C5" s="3">
        <v>44378.125706018516</v>
      </c>
      <c r="D5" s="3">
        <v>44378.12709490741</v>
      </c>
      <c r="G5" t="str">
        <f t="shared" si="0"/>
        <v>Москва-Эконом</v>
      </c>
      <c r="H5" t="s">
        <v>10</v>
      </c>
      <c r="I5" t="s">
        <v>9</v>
      </c>
      <c r="K5" s="5" t="s">
        <v>22</v>
      </c>
      <c r="L5" s="6">
        <v>18</v>
      </c>
      <c r="M5" s="6">
        <v>21</v>
      </c>
      <c r="N5" s="6">
        <v>1</v>
      </c>
      <c r="O5" s="6">
        <v>10</v>
      </c>
      <c r="P5" s="6">
        <v>50</v>
      </c>
      <c r="R5" s="5" t="s">
        <v>22</v>
      </c>
      <c r="S5" s="6">
        <v>17</v>
      </c>
      <c r="T5" s="6">
        <v>21</v>
      </c>
      <c r="U5" s="6">
        <v>1</v>
      </c>
      <c r="V5" s="6">
        <v>10</v>
      </c>
      <c r="W5" s="6">
        <v>49</v>
      </c>
      <c r="Y5" s="5" t="s">
        <v>22</v>
      </c>
      <c r="Z5" s="6">
        <v>16</v>
      </c>
      <c r="AA5" s="6">
        <v>21</v>
      </c>
      <c r="AB5" s="6"/>
      <c r="AC5" s="6">
        <v>10</v>
      </c>
      <c r="AD5" s="6">
        <v>47</v>
      </c>
      <c r="AF5" s="5" t="s">
        <v>22</v>
      </c>
      <c r="AG5" s="6">
        <v>10</v>
      </c>
      <c r="AH5" s="6">
        <v>18</v>
      </c>
      <c r="AI5" s="6"/>
      <c r="AJ5" s="6">
        <v>9</v>
      </c>
      <c r="AK5" s="6">
        <v>37</v>
      </c>
      <c r="AM5" s="5" t="s">
        <v>22</v>
      </c>
      <c r="AN5" s="6">
        <v>10</v>
      </c>
      <c r="AO5" s="6">
        <v>18</v>
      </c>
      <c r="AP5" s="6"/>
      <c r="AQ5" s="6">
        <v>9</v>
      </c>
      <c r="AR5" s="6">
        <v>37</v>
      </c>
    </row>
    <row r="6" spans="1:44" x14ac:dyDescent="0.25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tr">
        <f t="shared" si="0"/>
        <v>Санкт-Петербург-Эконом</v>
      </c>
      <c r="H6" t="s">
        <v>12</v>
      </c>
      <c r="I6" t="s">
        <v>9</v>
      </c>
      <c r="K6" s="5" t="s">
        <v>23</v>
      </c>
      <c r="L6" s="6">
        <v>16</v>
      </c>
      <c r="M6" s="6">
        <v>27</v>
      </c>
      <c r="N6" s="6">
        <v>2</v>
      </c>
      <c r="O6" s="6">
        <v>6</v>
      </c>
      <c r="P6" s="6">
        <v>51</v>
      </c>
      <c r="R6" s="5" t="s">
        <v>23</v>
      </c>
      <c r="S6" s="6">
        <v>13</v>
      </c>
      <c r="T6" s="6">
        <v>27</v>
      </c>
      <c r="U6" s="6">
        <v>2</v>
      </c>
      <c r="V6" s="6">
        <v>5</v>
      </c>
      <c r="W6" s="6">
        <v>47</v>
      </c>
      <c r="Y6" s="5" t="s">
        <v>23</v>
      </c>
      <c r="Z6" s="6">
        <v>8</v>
      </c>
      <c r="AA6" s="6">
        <v>27</v>
      </c>
      <c r="AB6" s="6">
        <v>2</v>
      </c>
      <c r="AC6" s="6">
        <v>5</v>
      </c>
      <c r="AD6" s="6">
        <v>42</v>
      </c>
      <c r="AF6" s="5" t="s">
        <v>23</v>
      </c>
      <c r="AG6" s="6">
        <v>3</v>
      </c>
      <c r="AH6" s="6">
        <v>19</v>
      </c>
      <c r="AI6" s="6">
        <v>1</v>
      </c>
      <c r="AJ6" s="6">
        <v>5</v>
      </c>
      <c r="AK6" s="6">
        <v>28</v>
      </c>
      <c r="AM6" s="5" t="s">
        <v>23</v>
      </c>
      <c r="AN6" s="6">
        <v>3</v>
      </c>
      <c r="AO6" s="6">
        <v>18</v>
      </c>
      <c r="AP6" s="6">
        <v>1</v>
      </c>
      <c r="AQ6" s="6">
        <v>4</v>
      </c>
      <c r="AR6" s="6">
        <v>26</v>
      </c>
    </row>
    <row r="7" spans="1:44" x14ac:dyDescent="0.25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tr">
        <f t="shared" si="0"/>
        <v>Москва-Эконом</v>
      </c>
      <c r="H7" t="s">
        <v>10</v>
      </c>
      <c r="I7" t="s">
        <v>9</v>
      </c>
      <c r="K7" s="5" t="s">
        <v>24</v>
      </c>
      <c r="L7" s="6">
        <v>23</v>
      </c>
      <c r="M7" s="6">
        <v>22</v>
      </c>
      <c r="N7" s="6">
        <v>2</v>
      </c>
      <c r="O7" s="6">
        <v>4</v>
      </c>
      <c r="P7" s="6">
        <v>51</v>
      </c>
      <c r="R7" s="5" t="s">
        <v>24</v>
      </c>
      <c r="S7" s="6">
        <v>18</v>
      </c>
      <c r="T7" s="6">
        <v>22</v>
      </c>
      <c r="U7" s="6">
        <v>2</v>
      </c>
      <c r="V7" s="6">
        <v>4</v>
      </c>
      <c r="W7" s="6">
        <v>46</v>
      </c>
      <c r="Y7" s="5" t="s">
        <v>24</v>
      </c>
      <c r="Z7" s="6">
        <v>15</v>
      </c>
      <c r="AA7" s="6">
        <v>22</v>
      </c>
      <c r="AB7" s="6">
        <v>2</v>
      </c>
      <c r="AC7" s="6">
        <v>4</v>
      </c>
      <c r="AD7" s="6">
        <v>43</v>
      </c>
      <c r="AF7" s="5" t="s">
        <v>24</v>
      </c>
      <c r="AG7" s="6">
        <v>10</v>
      </c>
      <c r="AH7" s="6">
        <v>12</v>
      </c>
      <c r="AI7" s="6">
        <v>1</v>
      </c>
      <c r="AJ7" s="6">
        <v>1</v>
      </c>
      <c r="AK7" s="6">
        <v>24</v>
      </c>
      <c r="AM7" s="5" t="s">
        <v>24</v>
      </c>
      <c r="AN7" s="6">
        <v>9</v>
      </c>
      <c r="AO7" s="6">
        <v>12</v>
      </c>
      <c r="AP7" s="6">
        <v>1</v>
      </c>
      <c r="AQ7" s="6">
        <v>1</v>
      </c>
      <c r="AR7" s="6">
        <v>23</v>
      </c>
    </row>
    <row r="8" spans="1:44" x14ac:dyDescent="0.25">
      <c r="A8">
        <v>112068</v>
      </c>
      <c r="B8">
        <v>230</v>
      </c>
      <c r="C8" s="3">
        <v>44378.255486111113</v>
      </c>
      <c r="G8" t="str">
        <f t="shared" si="0"/>
        <v>Москва-Комфорт</v>
      </c>
      <c r="H8" t="s">
        <v>10</v>
      </c>
      <c r="I8" t="s">
        <v>11</v>
      </c>
      <c r="K8" s="5" t="s">
        <v>25</v>
      </c>
      <c r="L8" s="6">
        <v>21</v>
      </c>
      <c r="M8" s="6">
        <v>17</v>
      </c>
      <c r="N8" s="6">
        <v>5</v>
      </c>
      <c r="O8" s="6">
        <v>7</v>
      </c>
      <c r="P8" s="6">
        <v>50</v>
      </c>
      <c r="R8" s="5" t="s">
        <v>25</v>
      </c>
      <c r="S8" s="6">
        <v>16</v>
      </c>
      <c r="T8" s="6">
        <v>17</v>
      </c>
      <c r="U8" s="6">
        <v>5</v>
      </c>
      <c r="V8" s="6">
        <v>7</v>
      </c>
      <c r="W8" s="6">
        <v>45</v>
      </c>
      <c r="Y8" s="5" t="s">
        <v>25</v>
      </c>
      <c r="Z8" s="6">
        <v>12</v>
      </c>
      <c r="AA8" s="6">
        <v>17</v>
      </c>
      <c r="AB8" s="6">
        <v>5</v>
      </c>
      <c r="AC8" s="6">
        <v>7</v>
      </c>
      <c r="AD8" s="6">
        <v>41</v>
      </c>
      <c r="AF8" s="5" t="s">
        <v>25</v>
      </c>
      <c r="AG8" s="6">
        <v>9</v>
      </c>
      <c r="AH8" s="6">
        <v>11</v>
      </c>
      <c r="AI8" s="6">
        <v>4</v>
      </c>
      <c r="AJ8" s="6">
        <v>4</v>
      </c>
      <c r="AK8" s="6">
        <v>28</v>
      </c>
      <c r="AM8" s="5" t="s">
        <v>25</v>
      </c>
      <c r="AN8" s="6">
        <v>7</v>
      </c>
      <c r="AO8" s="6">
        <v>9</v>
      </c>
      <c r="AP8" s="6">
        <v>3</v>
      </c>
      <c r="AQ8" s="6">
        <v>4</v>
      </c>
      <c r="AR8" s="6">
        <v>23</v>
      </c>
    </row>
    <row r="9" spans="1:44" x14ac:dyDescent="0.25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tr">
        <f t="shared" si="0"/>
        <v>Москва-Эконом</v>
      </c>
      <c r="H9" t="s">
        <v>10</v>
      </c>
      <c r="I9" t="s">
        <v>9</v>
      </c>
      <c r="K9" s="5" t="s">
        <v>26</v>
      </c>
      <c r="L9" s="6">
        <v>18</v>
      </c>
      <c r="M9" s="6">
        <v>13</v>
      </c>
      <c r="N9" s="6">
        <v>3</v>
      </c>
      <c r="O9" s="6">
        <v>5</v>
      </c>
      <c r="P9" s="6">
        <v>39</v>
      </c>
      <c r="R9" s="5" t="s">
        <v>26</v>
      </c>
      <c r="S9" s="6">
        <v>17</v>
      </c>
      <c r="T9" s="6">
        <v>13</v>
      </c>
      <c r="U9" s="6">
        <v>3</v>
      </c>
      <c r="V9" s="6">
        <v>5</v>
      </c>
      <c r="W9" s="6">
        <v>38</v>
      </c>
      <c r="Y9" s="5" t="s">
        <v>26</v>
      </c>
      <c r="Z9" s="6">
        <v>12</v>
      </c>
      <c r="AA9" s="6">
        <v>13</v>
      </c>
      <c r="AB9" s="6">
        <v>3</v>
      </c>
      <c r="AC9" s="6">
        <v>4</v>
      </c>
      <c r="AD9" s="6">
        <v>32</v>
      </c>
      <c r="AF9" s="5" t="s">
        <v>26</v>
      </c>
      <c r="AG9" s="6">
        <v>10</v>
      </c>
      <c r="AH9" s="6">
        <v>9</v>
      </c>
      <c r="AI9" s="6">
        <v>3</v>
      </c>
      <c r="AJ9" s="6">
        <v>4</v>
      </c>
      <c r="AK9" s="6">
        <v>26</v>
      </c>
      <c r="AM9" s="5" t="s">
        <v>26</v>
      </c>
      <c r="AN9" s="6">
        <v>7</v>
      </c>
      <c r="AO9" s="6">
        <v>9</v>
      </c>
      <c r="AP9" s="6">
        <v>3</v>
      </c>
      <c r="AQ9" s="6">
        <v>4</v>
      </c>
      <c r="AR9" s="6">
        <v>23</v>
      </c>
    </row>
    <row r="10" spans="1:44" x14ac:dyDescent="0.25">
      <c r="A10">
        <v>110117</v>
      </c>
      <c r="C10" s="3">
        <v>44378.287951388891</v>
      </c>
      <c r="G10" t="str">
        <f t="shared" si="0"/>
        <v>Москва-Эконом</v>
      </c>
      <c r="H10" t="s">
        <v>10</v>
      </c>
      <c r="I10" t="s">
        <v>9</v>
      </c>
      <c r="K10" s="5" t="s">
        <v>27</v>
      </c>
      <c r="L10" s="6">
        <v>11</v>
      </c>
      <c r="M10" s="6">
        <v>23</v>
      </c>
      <c r="N10" s="6">
        <v>2</v>
      </c>
      <c r="O10" s="6">
        <v>7</v>
      </c>
      <c r="P10" s="6">
        <v>43</v>
      </c>
      <c r="R10" s="5" t="s">
        <v>27</v>
      </c>
      <c r="S10" s="6">
        <v>9</v>
      </c>
      <c r="T10" s="6">
        <v>23</v>
      </c>
      <c r="U10" s="6">
        <v>2</v>
      </c>
      <c r="V10" s="6">
        <v>7</v>
      </c>
      <c r="W10" s="6">
        <v>41</v>
      </c>
      <c r="Y10" s="5" t="s">
        <v>27</v>
      </c>
      <c r="Z10" s="6">
        <v>8</v>
      </c>
      <c r="AA10" s="6">
        <v>23</v>
      </c>
      <c r="AB10" s="6">
        <v>2</v>
      </c>
      <c r="AC10" s="6">
        <v>7</v>
      </c>
      <c r="AD10" s="6">
        <v>40</v>
      </c>
      <c r="AF10" s="5" t="s">
        <v>27</v>
      </c>
      <c r="AG10" s="6">
        <v>7</v>
      </c>
      <c r="AH10" s="6">
        <v>15</v>
      </c>
      <c r="AI10" s="6">
        <v>1</v>
      </c>
      <c r="AJ10" s="6">
        <v>7</v>
      </c>
      <c r="AK10" s="6">
        <v>30</v>
      </c>
      <c r="AM10" s="5" t="s">
        <v>27</v>
      </c>
      <c r="AN10" s="6">
        <v>7</v>
      </c>
      <c r="AO10" s="6">
        <v>13</v>
      </c>
      <c r="AP10" s="6">
        <v>1</v>
      </c>
      <c r="AQ10" s="6">
        <v>7</v>
      </c>
      <c r="AR10" s="6">
        <v>28</v>
      </c>
    </row>
    <row r="11" spans="1:44" x14ac:dyDescent="0.25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tr">
        <f t="shared" si="0"/>
        <v>Москва-Комфорт</v>
      </c>
      <c r="H11" t="s">
        <v>10</v>
      </c>
      <c r="I11" t="s">
        <v>11</v>
      </c>
      <c r="K11" s="5" t="s">
        <v>28</v>
      </c>
      <c r="L11" s="6">
        <v>17</v>
      </c>
      <c r="M11" s="6">
        <v>23</v>
      </c>
      <c r="N11" s="6">
        <v>2</v>
      </c>
      <c r="O11" s="6">
        <v>7</v>
      </c>
      <c r="P11" s="6">
        <v>49</v>
      </c>
      <c r="R11" s="5" t="s">
        <v>28</v>
      </c>
      <c r="S11" s="6">
        <v>16</v>
      </c>
      <c r="T11" s="6">
        <v>23</v>
      </c>
      <c r="U11" s="6">
        <v>2</v>
      </c>
      <c r="V11" s="6">
        <v>7</v>
      </c>
      <c r="W11" s="6">
        <v>48</v>
      </c>
      <c r="Y11" s="5" t="s">
        <v>28</v>
      </c>
      <c r="Z11" s="6">
        <v>10</v>
      </c>
      <c r="AA11" s="6">
        <v>23</v>
      </c>
      <c r="AB11" s="6">
        <v>2</v>
      </c>
      <c r="AC11" s="6">
        <v>7</v>
      </c>
      <c r="AD11" s="6">
        <v>42</v>
      </c>
      <c r="AF11" s="5" t="s">
        <v>28</v>
      </c>
      <c r="AG11" s="6">
        <v>7</v>
      </c>
      <c r="AH11" s="6">
        <v>16</v>
      </c>
      <c r="AI11" s="6">
        <v>1</v>
      </c>
      <c r="AJ11" s="6">
        <v>5</v>
      </c>
      <c r="AK11" s="6">
        <v>29</v>
      </c>
      <c r="AM11" s="5" t="s">
        <v>28</v>
      </c>
      <c r="AN11" s="6">
        <v>6</v>
      </c>
      <c r="AO11" s="6">
        <v>15</v>
      </c>
      <c r="AP11" s="6">
        <v>1</v>
      </c>
      <c r="AQ11" s="6">
        <v>5</v>
      </c>
      <c r="AR11" s="6">
        <v>27</v>
      </c>
    </row>
    <row r="12" spans="1:44" x14ac:dyDescent="0.25">
      <c r="A12">
        <v>113872</v>
      </c>
      <c r="B12">
        <v>4103</v>
      </c>
      <c r="C12" s="3">
        <v>44378.439884259256</v>
      </c>
      <c r="D12" s="3">
        <v>44378.444050925929</v>
      </c>
      <c r="G12" t="str">
        <f t="shared" si="0"/>
        <v>Санкт-Петербург-Эконом</v>
      </c>
      <c r="H12" t="s">
        <v>12</v>
      </c>
      <c r="I12" t="s">
        <v>9</v>
      </c>
      <c r="K12" s="5" t="s">
        <v>29</v>
      </c>
      <c r="L12" s="6">
        <v>16</v>
      </c>
      <c r="M12" s="6">
        <v>27</v>
      </c>
      <c r="N12" s="6">
        <v>4</v>
      </c>
      <c r="O12" s="6">
        <v>5</v>
      </c>
      <c r="P12" s="6">
        <v>52</v>
      </c>
      <c r="R12" s="5" t="s">
        <v>29</v>
      </c>
      <c r="S12" s="6">
        <v>16</v>
      </c>
      <c r="T12" s="6">
        <v>27</v>
      </c>
      <c r="U12" s="6">
        <v>4</v>
      </c>
      <c r="V12" s="6">
        <v>5</v>
      </c>
      <c r="W12" s="6">
        <v>52</v>
      </c>
      <c r="Y12" s="5" t="s">
        <v>29</v>
      </c>
      <c r="Z12" s="6">
        <v>9</v>
      </c>
      <c r="AA12" s="6">
        <v>26</v>
      </c>
      <c r="AB12" s="6">
        <v>4</v>
      </c>
      <c r="AC12" s="6">
        <v>5</v>
      </c>
      <c r="AD12" s="6">
        <v>44</v>
      </c>
      <c r="AF12" s="5" t="s">
        <v>29</v>
      </c>
      <c r="AG12" s="6">
        <v>7</v>
      </c>
      <c r="AH12" s="6">
        <v>21</v>
      </c>
      <c r="AI12" s="6">
        <v>4</v>
      </c>
      <c r="AJ12" s="6">
        <v>4</v>
      </c>
      <c r="AK12" s="6">
        <v>36</v>
      </c>
      <c r="AM12" s="5" t="s">
        <v>29</v>
      </c>
      <c r="AN12" s="6">
        <v>6</v>
      </c>
      <c r="AO12" s="6">
        <v>19</v>
      </c>
      <c r="AP12" s="6">
        <v>3</v>
      </c>
      <c r="AQ12" s="6">
        <v>4</v>
      </c>
      <c r="AR12" s="6">
        <v>32</v>
      </c>
    </row>
    <row r="13" spans="1:44" x14ac:dyDescent="0.2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tr">
        <f t="shared" si="0"/>
        <v>Москва-Эконом</v>
      </c>
      <c r="H13" t="s">
        <v>10</v>
      </c>
      <c r="I13" t="s">
        <v>9</v>
      </c>
      <c r="K13" s="5" t="s">
        <v>30</v>
      </c>
      <c r="L13" s="6">
        <v>17</v>
      </c>
      <c r="M13" s="6">
        <v>23</v>
      </c>
      <c r="N13" s="6">
        <v>3</v>
      </c>
      <c r="O13" s="6">
        <v>7</v>
      </c>
      <c r="P13" s="6">
        <v>50</v>
      </c>
      <c r="R13" s="5" t="s">
        <v>30</v>
      </c>
      <c r="S13" s="6">
        <v>14</v>
      </c>
      <c r="T13" s="6">
        <v>23</v>
      </c>
      <c r="U13" s="6">
        <v>3</v>
      </c>
      <c r="V13" s="6">
        <v>7</v>
      </c>
      <c r="W13" s="6">
        <v>47</v>
      </c>
      <c r="Y13" s="5" t="s">
        <v>30</v>
      </c>
      <c r="Z13" s="6">
        <v>11</v>
      </c>
      <c r="AA13" s="6">
        <v>23</v>
      </c>
      <c r="AB13" s="6">
        <v>1</v>
      </c>
      <c r="AC13" s="6">
        <v>7</v>
      </c>
      <c r="AD13" s="6">
        <v>42</v>
      </c>
      <c r="AF13" s="5" t="s">
        <v>30</v>
      </c>
      <c r="AG13" s="6">
        <v>9</v>
      </c>
      <c r="AH13" s="6">
        <v>16</v>
      </c>
      <c r="AI13" s="6">
        <v>1</v>
      </c>
      <c r="AJ13" s="6">
        <v>6</v>
      </c>
      <c r="AK13" s="6">
        <v>32</v>
      </c>
      <c r="AM13" s="5" t="s">
        <v>30</v>
      </c>
      <c r="AN13" s="6">
        <v>5</v>
      </c>
      <c r="AO13" s="6">
        <v>14</v>
      </c>
      <c r="AP13" s="6">
        <v>1</v>
      </c>
      <c r="AQ13" s="6">
        <v>5</v>
      </c>
      <c r="AR13" s="6">
        <v>25</v>
      </c>
    </row>
    <row r="14" spans="1:44" x14ac:dyDescent="0.25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tr">
        <f t="shared" si="0"/>
        <v>Санкт-Петербург-Комфорт</v>
      </c>
      <c r="H14" t="s">
        <v>12</v>
      </c>
      <c r="I14" t="s">
        <v>11</v>
      </c>
      <c r="K14" s="5" t="s">
        <v>31</v>
      </c>
      <c r="L14" s="6">
        <v>13</v>
      </c>
      <c r="M14" s="6">
        <v>24</v>
      </c>
      <c r="N14" s="6">
        <v>1</v>
      </c>
      <c r="O14" s="6">
        <v>4</v>
      </c>
      <c r="P14" s="6">
        <v>42</v>
      </c>
      <c r="R14" s="5" t="s">
        <v>31</v>
      </c>
      <c r="S14" s="6">
        <v>13</v>
      </c>
      <c r="T14" s="6">
        <v>24</v>
      </c>
      <c r="U14" s="6">
        <v>1</v>
      </c>
      <c r="V14" s="6">
        <v>4</v>
      </c>
      <c r="W14" s="6">
        <v>42</v>
      </c>
      <c r="Y14" s="5" t="s">
        <v>31</v>
      </c>
      <c r="Z14" s="6">
        <v>11</v>
      </c>
      <c r="AA14" s="6">
        <v>24</v>
      </c>
      <c r="AB14" s="6">
        <v>1</v>
      </c>
      <c r="AC14" s="6">
        <v>4</v>
      </c>
      <c r="AD14" s="6">
        <v>40</v>
      </c>
      <c r="AF14" s="5" t="s">
        <v>31</v>
      </c>
      <c r="AG14" s="6">
        <v>8</v>
      </c>
      <c r="AH14" s="6">
        <v>18</v>
      </c>
      <c r="AI14" s="6">
        <v>1</v>
      </c>
      <c r="AJ14" s="6">
        <v>4</v>
      </c>
      <c r="AK14" s="6">
        <v>31</v>
      </c>
      <c r="AM14" s="5" t="s">
        <v>31</v>
      </c>
      <c r="AN14" s="6">
        <v>7</v>
      </c>
      <c r="AO14" s="6">
        <v>15</v>
      </c>
      <c r="AP14" s="6">
        <v>1</v>
      </c>
      <c r="AQ14" s="6">
        <v>4</v>
      </c>
      <c r="AR14" s="6">
        <v>27</v>
      </c>
    </row>
    <row r="15" spans="1:44" x14ac:dyDescent="0.25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tr">
        <f t="shared" si="0"/>
        <v>Москва-Эконом</v>
      </c>
      <c r="H15" t="s">
        <v>10</v>
      </c>
      <c r="I15" t="s">
        <v>9</v>
      </c>
      <c r="K15" s="5" t="s">
        <v>32</v>
      </c>
      <c r="L15" s="6">
        <v>17</v>
      </c>
      <c r="M15" s="6">
        <v>24</v>
      </c>
      <c r="N15" s="6">
        <v>4</v>
      </c>
      <c r="O15" s="6">
        <v>4</v>
      </c>
      <c r="P15" s="6">
        <v>49</v>
      </c>
      <c r="R15" s="5" t="s">
        <v>32</v>
      </c>
      <c r="S15" s="6">
        <v>14</v>
      </c>
      <c r="T15" s="6">
        <v>24</v>
      </c>
      <c r="U15" s="6">
        <v>3</v>
      </c>
      <c r="V15" s="6">
        <v>4</v>
      </c>
      <c r="W15" s="6">
        <v>45</v>
      </c>
      <c r="Y15" s="5" t="s">
        <v>32</v>
      </c>
      <c r="Z15" s="6">
        <v>10</v>
      </c>
      <c r="AA15" s="6">
        <v>23</v>
      </c>
      <c r="AB15" s="6">
        <v>2</v>
      </c>
      <c r="AC15" s="6">
        <v>4</v>
      </c>
      <c r="AD15" s="6">
        <v>39</v>
      </c>
      <c r="AF15" s="5" t="s">
        <v>32</v>
      </c>
      <c r="AG15" s="6">
        <v>6</v>
      </c>
      <c r="AH15" s="6">
        <v>15</v>
      </c>
      <c r="AI15" s="6">
        <v>2</v>
      </c>
      <c r="AJ15" s="6">
        <v>3</v>
      </c>
      <c r="AK15" s="6">
        <v>26</v>
      </c>
      <c r="AM15" s="5" t="s">
        <v>32</v>
      </c>
      <c r="AN15" s="6">
        <v>4</v>
      </c>
      <c r="AO15" s="6">
        <v>14</v>
      </c>
      <c r="AP15" s="6">
        <v>2</v>
      </c>
      <c r="AQ15" s="6">
        <v>3</v>
      </c>
      <c r="AR15" s="6">
        <v>23</v>
      </c>
    </row>
    <row r="16" spans="1:44" x14ac:dyDescent="0.25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tr">
        <f t="shared" si="0"/>
        <v>Санкт-Петербург-Эконом</v>
      </c>
      <c r="H16" t="s">
        <v>12</v>
      </c>
      <c r="I16" t="s">
        <v>9</v>
      </c>
      <c r="K16" s="5" t="s">
        <v>33</v>
      </c>
      <c r="L16" s="6">
        <v>15</v>
      </c>
      <c r="M16" s="6">
        <v>20</v>
      </c>
      <c r="N16" s="6">
        <v>4</v>
      </c>
      <c r="O16" s="6">
        <v>10</v>
      </c>
      <c r="P16" s="6">
        <v>49</v>
      </c>
      <c r="R16" s="5" t="s">
        <v>33</v>
      </c>
      <c r="S16" s="6">
        <v>14</v>
      </c>
      <c r="T16" s="6">
        <v>20</v>
      </c>
      <c r="U16" s="6">
        <v>4</v>
      </c>
      <c r="V16" s="6">
        <v>10</v>
      </c>
      <c r="W16" s="6">
        <v>48</v>
      </c>
      <c r="Y16" s="5" t="s">
        <v>33</v>
      </c>
      <c r="Z16" s="6">
        <v>10</v>
      </c>
      <c r="AA16" s="6">
        <v>20</v>
      </c>
      <c r="AB16" s="6">
        <v>3</v>
      </c>
      <c r="AC16" s="6">
        <v>8</v>
      </c>
      <c r="AD16" s="6">
        <v>41</v>
      </c>
      <c r="AF16" s="5" t="s">
        <v>33</v>
      </c>
      <c r="AG16" s="6">
        <v>6</v>
      </c>
      <c r="AH16" s="6">
        <v>16</v>
      </c>
      <c r="AI16" s="6">
        <v>2</v>
      </c>
      <c r="AJ16" s="6">
        <v>4</v>
      </c>
      <c r="AK16" s="6">
        <v>28</v>
      </c>
      <c r="AM16" s="5" t="s">
        <v>33</v>
      </c>
      <c r="AN16" s="6">
        <v>6</v>
      </c>
      <c r="AO16" s="6">
        <v>13</v>
      </c>
      <c r="AP16" s="6">
        <v>2</v>
      </c>
      <c r="AQ16" s="6">
        <v>4</v>
      </c>
      <c r="AR16" s="6">
        <v>25</v>
      </c>
    </row>
    <row r="17" spans="1:44" x14ac:dyDescent="0.25">
      <c r="A17">
        <v>110019</v>
      </c>
      <c r="B17">
        <v>4743</v>
      </c>
      <c r="C17" s="3">
        <v>44378.502569444441</v>
      </c>
      <c r="D17" s="3">
        <v>44378.506041666667</v>
      </c>
      <c r="G17" t="str">
        <f t="shared" si="0"/>
        <v>Москва-Комфорт</v>
      </c>
      <c r="H17" t="s">
        <v>10</v>
      </c>
      <c r="I17" t="s">
        <v>11</v>
      </c>
      <c r="K17" s="5" t="s">
        <v>34</v>
      </c>
      <c r="L17" s="6">
        <v>14</v>
      </c>
      <c r="M17" s="6">
        <v>14</v>
      </c>
      <c r="N17" s="6">
        <v>6</v>
      </c>
      <c r="O17" s="6">
        <v>6</v>
      </c>
      <c r="P17" s="6">
        <v>40</v>
      </c>
      <c r="R17" s="5" t="s">
        <v>34</v>
      </c>
      <c r="S17" s="6">
        <v>12</v>
      </c>
      <c r="T17" s="6">
        <v>14</v>
      </c>
      <c r="U17" s="6">
        <v>6</v>
      </c>
      <c r="V17" s="6">
        <v>6</v>
      </c>
      <c r="W17" s="6">
        <v>38</v>
      </c>
      <c r="Y17" s="5" t="s">
        <v>34</v>
      </c>
      <c r="Z17" s="6">
        <v>11</v>
      </c>
      <c r="AA17" s="6">
        <v>14</v>
      </c>
      <c r="AB17" s="6">
        <v>6</v>
      </c>
      <c r="AC17" s="6">
        <v>6</v>
      </c>
      <c r="AD17" s="6">
        <v>37</v>
      </c>
      <c r="AF17" s="5" t="s">
        <v>34</v>
      </c>
      <c r="AG17" s="6">
        <v>8</v>
      </c>
      <c r="AH17" s="6">
        <v>7</v>
      </c>
      <c r="AI17" s="6">
        <v>5</v>
      </c>
      <c r="AJ17" s="6">
        <v>3</v>
      </c>
      <c r="AK17" s="6">
        <v>23</v>
      </c>
      <c r="AM17" s="5" t="s">
        <v>34</v>
      </c>
      <c r="AN17" s="6">
        <v>7</v>
      </c>
      <c r="AO17" s="6">
        <v>7</v>
      </c>
      <c r="AP17" s="6">
        <v>5</v>
      </c>
      <c r="AQ17" s="6">
        <v>3</v>
      </c>
      <c r="AR17" s="6">
        <v>22</v>
      </c>
    </row>
    <row r="18" spans="1:44" x14ac:dyDescent="0.25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tr">
        <f t="shared" si="0"/>
        <v>Москва-Эконом</v>
      </c>
      <c r="H18" t="s">
        <v>10</v>
      </c>
      <c r="I18" t="s">
        <v>9</v>
      </c>
      <c r="K18" s="5" t="s">
        <v>35</v>
      </c>
      <c r="L18" s="6">
        <v>12</v>
      </c>
      <c r="M18" s="6">
        <v>21</v>
      </c>
      <c r="N18" s="6">
        <v>4</v>
      </c>
      <c r="O18" s="6">
        <v>5</v>
      </c>
      <c r="P18" s="6">
        <v>42</v>
      </c>
      <c r="R18" s="5" t="s">
        <v>35</v>
      </c>
      <c r="S18" s="6">
        <v>12</v>
      </c>
      <c r="T18" s="6">
        <v>21</v>
      </c>
      <c r="U18" s="6">
        <v>4</v>
      </c>
      <c r="V18" s="6">
        <v>5</v>
      </c>
      <c r="W18" s="6">
        <v>42</v>
      </c>
      <c r="Y18" s="5" t="s">
        <v>35</v>
      </c>
      <c r="Z18" s="6">
        <v>10</v>
      </c>
      <c r="AA18" s="6">
        <v>21</v>
      </c>
      <c r="AB18" s="6">
        <v>4</v>
      </c>
      <c r="AC18" s="6">
        <v>5</v>
      </c>
      <c r="AD18" s="6">
        <v>40</v>
      </c>
      <c r="AF18" s="5" t="s">
        <v>35</v>
      </c>
      <c r="AG18" s="6">
        <v>7</v>
      </c>
      <c r="AH18" s="6">
        <v>19</v>
      </c>
      <c r="AI18" s="6">
        <v>3</v>
      </c>
      <c r="AJ18" s="6">
        <v>5</v>
      </c>
      <c r="AK18" s="6">
        <v>34</v>
      </c>
      <c r="AM18" s="5" t="s">
        <v>35</v>
      </c>
      <c r="AN18" s="6">
        <v>7</v>
      </c>
      <c r="AO18" s="6">
        <v>17</v>
      </c>
      <c r="AP18" s="6">
        <v>3</v>
      </c>
      <c r="AQ18" s="6">
        <v>5</v>
      </c>
      <c r="AR18" s="6">
        <v>32</v>
      </c>
    </row>
    <row r="19" spans="1:44" x14ac:dyDescent="0.25">
      <c r="A19">
        <v>112618</v>
      </c>
      <c r="B19">
        <v>1658</v>
      </c>
      <c r="C19" s="3">
        <v>44378.566018518519</v>
      </c>
      <c r="D19" s="3">
        <v>44378.570185185185</v>
      </c>
      <c r="G19" t="str">
        <f t="shared" si="0"/>
        <v>Санкт-Петербург-Эконом</v>
      </c>
      <c r="H19" t="s">
        <v>12</v>
      </c>
      <c r="I19" t="s">
        <v>9</v>
      </c>
      <c r="K19" s="5" t="s">
        <v>36</v>
      </c>
      <c r="L19" s="6">
        <v>10</v>
      </c>
      <c r="M19" s="6">
        <v>22</v>
      </c>
      <c r="N19" s="6">
        <v>4</v>
      </c>
      <c r="O19" s="6">
        <v>10</v>
      </c>
      <c r="P19" s="6">
        <v>46</v>
      </c>
      <c r="R19" s="5" t="s">
        <v>36</v>
      </c>
      <c r="S19" s="6">
        <v>10</v>
      </c>
      <c r="T19" s="6">
        <v>22</v>
      </c>
      <c r="U19" s="6">
        <v>4</v>
      </c>
      <c r="V19" s="6">
        <v>10</v>
      </c>
      <c r="W19" s="6">
        <v>46</v>
      </c>
      <c r="Y19" s="5" t="s">
        <v>36</v>
      </c>
      <c r="Z19" s="6">
        <v>7</v>
      </c>
      <c r="AA19" s="6">
        <v>22</v>
      </c>
      <c r="AB19" s="6">
        <v>4</v>
      </c>
      <c r="AC19" s="6">
        <v>10</v>
      </c>
      <c r="AD19" s="6">
        <v>43</v>
      </c>
      <c r="AF19" s="5" t="s">
        <v>36</v>
      </c>
      <c r="AG19" s="6">
        <v>5</v>
      </c>
      <c r="AH19" s="6">
        <v>18</v>
      </c>
      <c r="AI19" s="6">
        <v>3</v>
      </c>
      <c r="AJ19" s="6">
        <v>7</v>
      </c>
      <c r="AK19" s="6">
        <v>33</v>
      </c>
      <c r="AM19" s="5" t="s">
        <v>36</v>
      </c>
      <c r="AN19" s="6">
        <v>5</v>
      </c>
      <c r="AO19" s="6">
        <v>16</v>
      </c>
      <c r="AP19" s="6">
        <v>3</v>
      </c>
      <c r="AQ19" s="6">
        <v>7</v>
      </c>
      <c r="AR19" s="6">
        <v>31</v>
      </c>
    </row>
    <row r="20" spans="1:44" x14ac:dyDescent="0.25">
      <c r="A20">
        <v>111152</v>
      </c>
      <c r="B20">
        <v>699</v>
      </c>
      <c r="C20" s="3">
        <v>44378.604039351849</v>
      </c>
      <c r="D20" s="3">
        <v>44378.607511574075</v>
      </c>
      <c r="G20" t="str">
        <f t="shared" si="0"/>
        <v>Москва-Эконом</v>
      </c>
      <c r="H20" t="s">
        <v>10</v>
      </c>
      <c r="I20" t="s">
        <v>9</v>
      </c>
      <c r="K20" s="5" t="s">
        <v>37</v>
      </c>
      <c r="L20" s="6">
        <v>19</v>
      </c>
      <c r="M20" s="6">
        <v>16</v>
      </c>
      <c r="N20" s="6">
        <v>3</v>
      </c>
      <c r="O20" s="6">
        <v>11</v>
      </c>
      <c r="P20" s="6">
        <v>49</v>
      </c>
      <c r="R20" s="5" t="s">
        <v>37</v>
      </c>
      <c r="S20" s="6">
        <v>17</v>
      </c>
      <c r="T20" s="6">
        <v>16</v>
      </c>
      <c r="U20" s="6">
        <v>3</v>
      </c>
      <c r="V20" s="6">
        <v>11</v>
      </c>
      <c r="W20" s="6">
        <v>47</v>
      </c>
      <c r="Y20" s="5" t="s">
        <v>37</v>
      </c>
      <c r="Z20" s="6">
        <v>16</v>
      </c>
      <c r="AA20" s="6">
        <v>15</v>
      </c>
      <c r="AB20" s="6">
        <v>3</v>
      </c>
      <c r="AC20" s="6">
        <v>9</v>
      </c>
      <c r="AD20" s="6">
        <v>43</v>
      </c>
      <c r="AF20" s="5" t="s">
        <v>37</v>
      </c>
      <c r="AG20" s="6">
        <v>11</v>
      </c>
      <c r="AH20" s="6">
        <v>9</v>
      </c>
      <c r="AI20" s="6">
        <v>1</v>
      </c>
      <c r="AJ20" s="6">
        <v>6</v>
      </c>
      <c r="AK20" s="6">
        <v>27</v>
      </c>
      <c r="AM20" s="5" t="s">
        <v>37</v>
      </c>
      <c r="AN20" s="6">
        <v>11</v>
      </c>
      <c r="AO20" s="6">
        <v>9</v>
      </c>
      <c r="AP20" s="6">
        <v>1</v>
      </c>
      <c r="AQ20" s="6">
        <v>6</v>
      </c>
      <c r="AR20" s="6">
        <v>27</v>
      </c>
    </row>
    <row r="21" spans="1:44" x14ac:dyDescent="0.2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tr">
        <f t="shared" si="0"/>
        <v>Санкт-Петербург-Комфорт</v>
      </c>
      <c r="H21" t="s">
        <v>12</v>
      </c>
      <c r="I21" t="s">
        <v>11</v>
      </c>
      <c r="K21" s="5" t="s">
        <v>38</v>
      </c>
      <c r="L21" s="6">
        <v>20</v>
      </c>
      <c r="M21" s="6">
        <v>25</v>
      </c>
      <c r="N21" s="6">
        <v>4</v>
      </c>
      <c r="O21" s="6">
        <v>10</v>
      </c>
      <c r="P21" s="6">
        <v>59</v>
      </c>
      <c r="R21" s="5" t="s">
        <v>38</v>
      </c>
      <c r="S21" s="6">
        <v>18</v>
      </c>
      <c r="T21" s="6">
        <v>25</v>
      </c>
      <c r="U21" s="6">
        <v>4</v>
      </c>
      <c r="V21" s="6">
        <v>10</v>
      </c>
      <c r="W21" s="6">
        <v>57</v>
      </c>
      <c r="Y21" s="5" t="s">
        <v>38</v>
      </c>
      <c r="Z21" s="6">
        <v>14</v>
      </c>
      <c r="AA21" s="6">
        <v>25</v>
      </c>
      <c r="AB21" s="6">
        <v>4</v>
      </c>
      <c r="AC21" s="6">
        <v>10</v>
      </c>
      <c r="AD21" s="6">
        <v>53</v>
      </c>
      <c r="AF21" s="5" t="s">
        <v>38</v>
      </c>
      <c r="AG21" s="6">
        <v>13</v>
      </c>
      <c r="AH21" s="6">
        <v>19</v>
      </c>
      <c r="AI21" s="6">
        <v>2</v>
      </c>
      <c r="AJ21" s="6">
        <v>9</v>
      </c>
      <c r="AK21" s="6">
        <v>43</v>
      </c>
      <c r="AM21" s="5" t="s">
        <v>38</v>
      </c>
      <c r="AN21" s="6">
        <v>13</v>
      </c>
      <c r="AO21" s="6">
        <v>17</v>
      </c>
      <c r="AP21" s="6">
        <v>2</v>
      </c>
      <c r="AQ21" s="6">
        <v>7</v>
      </c>
      <c r="AR21" s="6">
        <v>39</v>
      </c>
    </row>
    <row r="22" spans="1:44" x14ac:dyDescent="0.25">
      <c r="A22">
        <v>110413</v>
      </c>
      <c r="B22">
        <v>874</v>
      </c>
      <c r="C22" s="3">
        <v>44378.621307870373</v>
      </c>
      <c r="D22" s="3">
        <v>44378.625474537039</v>
      </c>
      <c r="G22" t="str">
        <f t="shared" si="0"/>
        <v>Москва-Эконом</v>
      </c>
      <c r="H22" t="s">
        <v>10</v>
      </c>
      <c r="I22" t="s">
        <v>9</v>
      </c>
      <c r="K22" s="5" t="s">
        <v>39</v>
      </c>
      <c r="L22" s="6">
        <v>9</v>
      </c>
      <c r="M22" s="6">
        <v>20</v>
      </c>
      <c r="N22" s="6">
        <v>2</v>
      </c>
      <c r="O22" s="6">
        <v>6</v>
      </c>
      <c r="P22" s="6">
        <v>37</v>
      </c>
      <c r="R22" s="5" t="s">
        <v>39</v>
      </c>
      <c r="S22" s="6">
        <v>9</v>
      </c>
      <c r="T22" s="6">
        <v>20</v>
      </c>
      <c r="U22" s="6">
        <v>2</v>
      </c>
      <c r="V22" s="6">
        <v>6</v>
      </c>
      <c r="W22" s="6">
        <v>37</v>
      </c>
      <c r="Y22" s="5" t="s">
        <v>39</v>
      </c>
      <c r="Z22" s="6">
        <v>8</v>
      </c>
      <c r="AA22" s="6">
        <v>19</v>
      </c>
      <c r="AB22" s="6">
        <v>2</v>
      </c>
      <c r="AC22" s="6">
        <v>6</v>
      </c>
      <c r="AD22" s="6">
        <v>35</v>
      </c>
      <c r="AF22" s="5" t="s">
        <v>39</v>
      </c>
      <c r="AG22" s="6">
        <v>5</v>
      </c>
      <c r="AH22" s="6">
        <v>16</v>
      </c>
      <c r="AI22" s="6">
        <v>1</v>
      </c>
      <c r="AJ22" s="6">
        <v>4</v>
      </c>
      <c r="AK22" s="6">
        <v>26</v>
      </c>
      <c r="AM22" s="5" t="s">
        <v>39</v>
      </c>
      <c r="AN22" s="6">
        <v>4</v>
      </c>
      <c r="AO22" s="6">
        <v>16</v>
      </c>
      <c r="AP22" s="6">
        <v>1</v>
      </c>
      <c r="AQ22" s="6">
        <v>4</v>
      </c>
      <c r="AR22" s="6">
        <v>25</v>
      </c>
    </row>
    <row r="23" spans="1:44" x14ac:dyDescent="0.25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tr">
        <f t="shared" si="0"/>
        <v>Москва-Эконом</v>
      </c>
      <c r="H23" t="s">
        <v>10</v>
      </c>
      <c r="I23" t="s">
        <v>9</v>
      </c>
      <c r="K23" s="5" t="s">
        <v>40</v>
      </c>
      <c r="L23" s="6">
        <v>25</v>
      </c>
      <c r="M23" s="6">
        <v>20</v>
      </c>
      <c r="N23" s="6">
        <v>6</v>
      </c>
      <c r="O23" s="6">
        <v>12</v>
      </c>
      <c r="P23" s="6">
        <v>63</v>
      </c>
      <c r="R23" s="5" t="s">
        <v>40</v>
      </c>
      <c r="S23" s="6">
        <v>25</v>
      </c>
      <c r="T23" s="6">
        <v>20</v>
      </c>
      <c r="U23" s="6">
        <v>6</v>
      </c>
      <c r="V23" s="6">
        <v>12</v>
      </c>
      <c r="W23" s="6">
        <v>63</v>
      </c>
      <c r="Y23" s="5" t="s">
        <v>40</v>
      </c>
      <c r="Z23" s="6">
        <v>19</v>
      </c>
      <c r="AA23" s="6">
        <v>19</v>
      </c>
      <c r="AB23" s="6">
        <v>5</v>
      </c>
      <c r="AC23" s="6">
        <v>12</v>
      </c>
      <c r="AD23" s="6">
        <v>55</v>
      </c>
      <c r="AF23" s="5" t="s">
        <v>40</v>
      </c>
      <c r="AG23" s="6">
        <v>16</v>
      </c>
      <c r="AH23" s="6">
        <v>11</v>
      </c>
      <c r="AI23" s="6">
        <v>3</v>
      </c>
      <c r="AJ23" s="6">
        <v>9</v>
      </c>
      <c r="AK23" s="6">
        <v>39</v>
      </c>
      <c r="AM23" s="5" t="s">
        <v>40</v>
      </c>
      <c r="AN23" s="6">
        <v>13</v>
      </c>
      <c r="AO23" s="6">
        <v>10</v>
      </c>
      <c r="AP23" s="6">
        <v>2</v>
      </c>
      <c r="AQ23" s="6">
        <v>8</v>
      </c>
      <c r="AR23" s="6">
        <v>33</v>
      </c>
    </row>
    <row r="24" spans="1:44" x14ac:dyDescent="0.25">
      <c r="A24">
        <v>112777</v>
      </c>
      <c r="B24">
        <v>1158</v>
      </c>
      <c r="C24" s="3">
        <v>44378.647361111114</v>
      </c>
      <c r="D24" s="3">
        <v>44378.65152777778</v>
      </c>
      <c r="G24" t="str">
        <f t="shared" si="0"/>
        <v>Москва-Эконом</v>
      </c>
      <c r="H24" t="s">
        <v>10</v>
      </c>
      <c r="I24" t="s">
        <v>9</v>
      </c>
      <c r="K24" s="5" t="s">
        <v>41</v>
      </c>
      <c r="L24" s="6">
        <v>14</v>
      </c>
      <c r="M24" s="6">
        <v>20</v>
      </c>
      <c r="N24" s="6">
        <v>7</v>
      </c>
      <c r="O24" s="6">
        <v>7</v>
      </c>
      <c r="P24" s="6">
        <v>48</v>
      </c>
      <c r="R24" s="5" t="s">
        <v>41</v>
      </c>
      <c r="S24" s="6">
        <v>11</v>
      </c>
      <c r="T24" s="6">
        <v>19</v>
      </c>
      <c r="U24" s="6">
        <v>7</v>
      </c>
      <c r="V24" s="6">
        <v>7</v>
      </c>
      <c r="W24" s="6">
        <v>44</v>
      </c>
      <c r="Y24" s="5" t="s">
        <v>41</v>
      </c>
      <c r="Z24" s="6">
        <v>9</v>
      </c>
      <c r="AA24" s="6">
        <v>19</v>
      </c>
      <c r="AB24" s="6">
        <v>6</v>
      </c>
      <c r="AC24" s="6">
        <v>7</v>
      </c>
      <c r="AD24" s="6">
        <v>41</v>
      </c>
      <c r="AF24" s="5" t="s">
        <v>41</v>
      </c>
      <c r="AG24" s="6">
        <v>8</v>
      </c>
      <c r="AH24" s="6">
        <v>19</v>
      </c>
      <c r="AI24" s="6">
        <v>6</v>
      </c>
      <c r="AJ24" s="6">
        <v>5</v>
      </c>
      <c r="AK24" s="6">
        <v>38</v>
      </c>
      <c r="AM24" s="5" t="s">
        <v>41</v>
      </c>
      <c r="AN24" s="6">
        <v>8</v>
      </c>
      <c r="AO24" s="6">
        <v>19</v>
      </c>
      <c r="AP24" s="6">
        <v>5</v>
      </c>
      <c r="AQ24" s="6">
        <v>5</v>
      </c>
      <c r="AR24" s="6">
        <v>37</v>
      </c>
    </row>
    <row r="25" spans="1:44" x14ac:dyDescent="0.25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tr">
        <f t="shared" si="0"/>
        <v>Москва-Комфорт</v>
      </c>
      <c r="H25" t="s">
        <v>10</v>
      </c>
      <c r="I25" t="s">
        <v>11</v>
      </c>
      <c r="K25" s="5" t="s">
        <v>42</v>
      </c>
      <c r="L25" s="6">
        <v>9</v>
      </c>
      <c r="M25" s="6">
        <v>17</v>
      </c>
      <c r="N25" s="6">
        <v>4</v>
      </c>
      <c r="O25" s="6">
        <v>7</v>
      </c>
      <c r="P25" s="6">
        <v>37</v>
      </c>
      <c r="R25" s="5" t="s">
        <v>42</v>
      </c>
      <c r="S25" s="6">
        <v>7</v>
      </c>
      <c r="T25" s="6">
        <v>17</v>
      </c>
      <c r="U25" s="6">
        <v>4</v>
      </c>
      <c r="V25" s="6">
        <v>7</v>
      </c>
      <c r="W25" s="6">
        <v>35</v>
      </c>
      <c r="Y25" s="5" t="s">
        <v>42</v>
      </c>
      <c r="Z25" s="6">
        <v>7</v>
      </c>
      <c r="AA25" s="6">
        <v>17</v>
      </c>
      <c r="AB25" s="6">
        <v>4</v>
      </c>
      <c r="AC25" s="6">
        <v>7</v>
      </c>
      <c r="AD25" s="6">
        <v>35</v>
      </c>
      <c r="AF25" s="5" t="s">
        <v>42</v>
      </c>
      <c r="AG25" s="6">
        <v>5</v>
      </c>
      <c r="AH25" s="6">
        <v>12</v>
      </c>
      <c r="AI25" s="6">
        <v>4</v>
      </c>
      <c r="AJ25" s="6">
        <v>6</v>
      </c>
      <c r="AK25" s="6">
        <v>27</v>
      </c>
      <c r="AM25" s="5" t="s">
        <v>42</v>
      </c>
      <c r="AN25" s="6">
        <v>3</v>
      </c>
      <c r="AO25" s="6">
        <v>11</v>
      </c>
      <c r="AP25" s="6">
        <v>3</v>
      </c>
      <c r="AQ25" s="6">
        <v>6</v>
      </c>
      <c r="AR25" s="6">
        <v>23</v>
      </c>
    </row>
    <row r="26" spans="1:44" x14ac:dyDescent="0.25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tr">
        <f t="shared" si="0"/>
        <v>Москва-Эконом</v>
      </c>
      <c r="H26" t="s">
        <v>10</v>
      </c>
      <c r="I26" t="s">
        <v>9</v>
      </c>
      <c r="K26" s="5" t="s">
        <v>43</v>
      </c>
      <c r="L26" s="6">
        <v>11</v>
      </c>
      <c r="M26" s="6">
        <v>17</v>
      </c>
      <c r="N26" s="6">
        <v>6</v>
      </c>
      <c r="O26" s="6">
        <v>8</v>
      </c>
      <c r="P26" s="6">
        <v>42</v>
      </c>
      <c r="R26" s="5" t="s">
        <v>43</v>
      </c>
      <c r="S26" s="6">
        <v>10</v>
      </c>
      <c r="T26" s="6">
        <v>17</v>
      </c>
      <c r="U26" s="6">
        <v>5</v>
      </c>
      <c r="V26" s="6">
        <v>8</v>
      </c>
      <c r="W26" s="6">
        <v>40</v>
      </c>
      <c r="Y26" s="5" t="s">
        <v>43</v>
      </c>
      <c r="Z26" s="6">
        <v>7</v>
      </c>
      <c r="AA26" s="6">
        <v>16</v>
      </c>
      <c r="AB26" s="6">
        <v>4</v>
      </c>
      <c r="AC26" s="6">
        <v>8</v>
      </c>
      <c r="AD26" s="6">
        <v>35</v>
      </c>
      <c r="AF26" s="5" t="s">
        <v>43</v>
      </c>
      <c r="AG26" s="6">
        <v>2</v>
      </c>
      <c r="AH26" s="6">
        <v>12</v>
      </c>
      <c r="AI26" s="6">
        <v>3</v>
      </c>
      <c r="AJ26" s="6">
        <v>7</v>
      </c>
      <c r="AK26" s="6">
        <v>24</v>
      </c>
      <c r="AM26" s="5" t="s">
        <v>43</v>
      </c>
      <c r="AN26" s="6">
        <v>2</v>
      </c>
      <c r="AO26" s="6">
        <v>12</v>
      </c>
      <c r="AP26" s="6">
        <v>2</v>
      </c>
      <c r="AQ26" s="6">
        <v>7</v>
      </c>
      <c r="AR26" s="6">
        <v>23</v>
      </c>
    </row>
    <row r="27" spans="1:44" x14ac:dyDescent="0.25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tr">
        <f t="shared" si="0"/>
        <v>Санкт-Петербург-Эконом</v>
      </c>
      <c r="H27" t="s">
        <v>12</v>
      </c>
      <c r="I27" t="s">
        <v>9</v>
      </c>
      <c r="K27" s="5" t="s">
        <v>44</v>
      </c>
      <c r="L27" s="6">
        <v>9</v>
      </c>
      <c r="M27" s="6">
        <v>20</v>
      </c>
      <c r="N27" s="6">
        <v>2</v>
      </c>
      <c r="O27" s="6">
        <v>6</v>
      </c>
      <c r="P27" s="6">
        <v>37</v>
      </c>
      <c r="R27" s="5" t="s">
        <v>44</v>
      </c>
      <c r="S27" s="6">
        <v>9</v>
      </c>
      <c r="T27" s="6">
        <v>19</v>
      </c>
      <c r="U27" s="6">
        <v>2</v>
      </c>
      <c r="V27" s="6">
        <v>6</v>
      </c>
      <c r="W27" s="6">
        <v>36</v>
      </c>
      <c r="Y27" s="5" t="s">
        <v>44</v>
      </c>
      <c r="Z27" s="6">
        <v>9</v>
      </c>
      <c r="AA27" s="6">
        <v>19</v>
      </c>
      <c r="AB27" s="6">
        <v>1</v>
      </c>
      <c r="AC27" s="6">
        <v>6</v>
      </c>
      <c r="AD27" s="6">
        <v>35</v>
      </c>
      <c r="AF27" s="5" t="s">
        <v>44</v>
      </c>
      <c r="AG27" s="6">
        <v>7</v>
      </c>
      <c r="AH27" s="6">
        <v>14</v>
      </c>
      <c r="AI27" s="6">
        <v>1</v>
      </c>
      <c r="AJ27" s="6">
        <v>5</v>
      </c>
      <c r="AK27" s="6">
        <v>27</v>
      </c>
      <c r="AM27" s="5" t="s">
        <v>44</v>
      </c>
      <c r="AN27" s="6">
        <v>7</v>
      </c>
      <c r="AO27" s="6">
        <v>14</v>
      </c>
      <c r="AP27" s="6"/>
      <c r="AQ27" s="6">
        <v>3</v>
      </c>
      <c r="AR27" s="6">
        <v>24</v>
      </c>
    </row>
    <row r="28" spans="1:44" x14ac:dyDescent="0.25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tr">
        <f t="shared" si="0"/>
        <v>Москва-Комфорт</v>
      </c>
      <c r="H28" t="s">
        <v>10</v>
      </c>
      <c r="I28" t="s">
        <v>11</v>
      </c>
      <c r="K28" s="5" t="s">
        <v>45</v>
      </c>
      <c r="L28" s="6">
        <v>15</v>
      </c>
      <c r="M28" s="6">
        <v>17</v>
      </c>
      <c r="N28" s="6">
        <v>5</v>
      </c>
      <c r="O28" s="6">
        <v>7</v>
      </c>
      <c r="P28" s="6">
        <v>44</v>
      </c>
      <c r="R28" s="5" t="s">
        <v>45</v>
      </c>
      <c r="S28" s="6">
        <v>13</v>
      </c>
      <c r="T28" s="6">
        <v>17</v>
      </c>
      <c r="U28" s="6">
        <v>5</v>
      </c>
      <c r="V28" s="6">
        <v>7</v>
      </c>
      <c r="W28" s="6">
        <v>42</v>
      </c>
      <c r="Y28" s="5" t="s">
        <v>45</v>
      </c>
      <c r="Z28" s="6">
        <v>10</v>
      </c>
      <c r="AA28" s="6">
        <v>17</v>
      </c>
      <c r="AB28" s="6">
        <v>4</v>
      </c>
      <c r="AC28" s="6">
        <v>7</v>
      </c>
      <c r="AD28" s="6">
        <v>38</v>
      </c>
      <c r="AF28" s="5" t="s">
        <v>45</v>
      </c>
      <c r="AG28" s="6">
        <v>8</v>
      </c>
      <c r="AH28" s="6">
        <v>15</v>
      </c>
      <c r="AI28" s="6">
        <v>3</v>
      </c>
      <c r="AJ28" s="6">
        <v>4</v>
      </c>
      <c r="AK28" s="6">
        <v>30</v>
      </c>
      <c r="AM28" s="5" t="s">
        <v>45</v>
      </c>
      <c r="AN28" s="6">
        <v>6</v>
      </c>
      <c r="AO28" s="6">
        <v>13</v>
      </c>
      <c r="AP28" s="6">
        <v>2</v>
      </c>
      <c r="AQ28" s="6">
        <v>4</v>
      </c>
      <c r="AR28" s="6">
        <v>25</v>
      </c>
    </row>
    <row r="29" spans="1:44" x14ac:dyDescent="0.25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tr">
        <f t="shared" si="0"/>
        <v>Москва-Эконом</v>
      </c>
      <c r="H29" t="s">
        <v>10</v>
      </c>
      <c r="I29" t="s">
        <v>9</v>
      </c>
      <c r="K29" s="5" t="s">
        <v>46</v>
      </c>
      <c r="L29" s="6">
        <v>16</v>
      </c>
      <c r="M29" s="6">
        <v>16</v>
      </c>
      <c r="N29" s="6">
        <v>6</v>
      </c>
      <c r="O29" s="6">
        <v>2</v>
      </c>
      <c r="P29" s="6">
        <v>40</v>
      </c>
      <c r="R29" s="5" t="s">
        <v>46</v>
      </c>
      <c r="S29" s="6">
        <v>14</v>
      </c>
      <c r="T29" s="6">
        <v>16</v>
      </c>
      <c r="U29" s="6">
        <v>6</v>
      </c>
      <c r="V29" s="6">
        <v>2</v>
      </c>
      <c r="W29" s="6">
        <v>38</v>
      </c>
      <c r="Y29" s="5" t="s">
        <v>46</v>
      </c>
      <c r="Z29" s="6">
        <v>10</v>
      </c>
      <c r="AA29" s="6">
        <v>16</v>
      </c>
      <c r="AB29" s="6">
        <v>4</v>
      </c>
      <c r="AC29" s="6">
        <v>2</v>
      </c>
      <c r="AD29" s="6">
        <v>32</v>
      </c>
      <c r="AF29" s="5" t="s">
        <v>46</v>
      </c>
      <c r="AG29" s="6">
        <v>7</v>
      </c>
      <c r="AH29" s="6">
        <v>9</v>
      </c>
      <c r="AI29" s="6">
        <v>4</v>
      </c>
      <c r="AJ29" s="6">
        <v>1</v>
      </c>
      <c r="AK29" s="6">
        <v>21</v>
      </c>
      <c r="AM29" s="5" t="s">
        <v>46</v>
      </c>
      <c r="AN29" s="6">
        <v>7</v>
      </c>
      <c r="AO29" s="6">
        <v>8</v>
      </c>
      <c r="AP29" s="6">
        <v>4</v>
      </c>
      <c r="AQ29" s="6">
        <v>1</v>
      </c>
      <c r="AR29" s="6">
        <v>20</v>
      </c>
    </row>
    <row r="30" spans="1:44" x14ac:dyDescent="0.25">
      <c r="A30">
        <v>112829</v>
      </c>
      <c r="B30">
        <v>311</v>
      </c>
      <c r="C30" s="3">
        <v>44378.868958333333</v>
      </c>
      <c r="G30" t="str">
        <f t="shared" si="0"/>
        <v>Москва-Комфорт</v>
      </c>
      <c r="H30" t="s">
        <v>10</v>
      </c>
      <c r="I30" t="s">
        <v>11</v>
      </c>
      <c r="K30" s="5" t="s">
        <v>47</v>
      </c>
      <c r="L30" s="6">
        <v>14</v>
      </c>
      <c r="M30" s="6">
        <v>18</v>
      </c>
      <c r="N30" s="6">
        <v>4</v>
      </c>
      <c r="O30" s="6">
        <v>2</v>
      </c>
      <c r="P30" s="6">
        <v>38</v>
      </c>
      <c r="R30" s="5" t="s">
        <v>47</v>
      </c>
      <c r="S30" s="6">
        <v>13</v>
      </c>
      <c r="T30" s="6">
        <v>18</v>
      </c>
      <c r="U30" s="6">
        <v>4</v>
      </c>
      <c r="V30" s="6">
        <v>2</v>
      </c>
      <c r="W30" s="6">
        <v>37</v>
      </c>
      <c r="Y30" s="5" t="s">
        <v>47</v>
      </c>
      <c r="Z30" s="6">
        <v>10</v>
      </c>
      <c r="AA30" s="6">
        <v>18</v>
      </c>
      <c r="AB30" s="6">
        <v>4</v>
      </c>
      <c r="AC30" s="6">
        <v>2</v>
      </c>
      <c r="AD30" s="6">
        <v>34</v>
      </c>
      <c r="AF30" s="5" t="s">
        <v>47</v>
      </c>
      <c r="AG30" s="6">
        <v>4</v>
      </c>
      <c r="AH30" s="6">
        <v>16</v>
      </c>
      <c r="AI30" s="6">
        <v>2</v>
      </c>
      <c r="AJ30" s="6">
        <v>2</v>
      </c>
      <c r="AK30" s="6">
        <v>24</v>
      </c>
      <c r="AM30" s="5" t="s">
        <v>47</v>
      </c>
      <c r="AN30" s="6">
        <v>3</v>
      </c>
      <c r="AO30" s="6">
        <v>16</v>
      </c>
      <c r="AP30" s="6">
        <v>2</v>
      </c>
      <c r="AQ30" s="6">
        <v>2</v>
      </c>
      <c r="AR30" s="6">
        <v>23</v>
      </c>
    </row>
    <row r="31" spans="1:44" x14ac:dyDescent="0.25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tr">
        <f t="shared" si="0"/>
        <v>Москва-Эконом</v>
      </c>
      <c r="H31" t="s">
        <v>10</v>
      </c>
      <c r="I31" t="s">
        <v>9</v>
      </c>
      <c r="K31" s="5" t="s">
        <v>48</v>
      </c>
      <c r="L31" s="6">
        <v>20</v>
      </c>
      <c r="M31" s="6">
        <v>22</v>
      </c>
      <c r="N31" s="6">
        <v>4</v>
      </c>
      <c r="O31" s="6">
        <v>6</v>
      </c>
      <c r="P31" s="6">
        <v>52</v>
      </c>
      <c r="R31" s="5" t="s">
        <v>48</v>
      </c>
      <c r="S31" s="6">
        <v>18</v>
      </c>
      <c r="T31" s="6">
        <v>21</v>
      </c>
      <c r="U31" s="6">
        <v>4</v>
      </c>
      <c r="V31" s="6">
        <v>6</v>
      </c>
      <c r="W31" s="6">
        <v>49</v>
      </c>
      <c r="Y31" s="5" t="s">
        <v>48</v>
      </c>
      <c r="Z31" s="6">
        <v>13</v>
      </c>
      <c r="AA31" s="6">
        <v>21</v>
      </c>
      <c r="AB31" s="6">
        <v>3</v>
      </c>
      <c r="AC31" s="6">
        <v>5</v>
      </c>
      <c r="AD31" s="6">
        <v>42</v>
      </c>
      <c r="AF31" s="5" t="s">
        <v>48</v>
      </c>
      <c r="AG31" s="6">
        <v>8</v>
      </c>
      <c r="AH31" s="6">
        <v>16</v>
      </c>
      <c r="AI31" s="6">
        <v>2</v>
      </c>
      <c r="AJ31" s="6">
        <v>3</v>
      </c>
      <c r="AK31" s="6">
        <v>29</v>
      </c>
      <c r="AM31" s="5" t="s">
        <v>48</v>
      </c>
      <c r="AN31" s="6">
        <v>7</v>
      </c>
      <c r="AO31" s="6">
        <v>15</v>
      </c>
      <c r="AP31" s="6">
        <v>2</v>
      </c>
      <c r="AQ31" s="6">
        <v>3</v>
      </c>
      <c r="AR31" s="6">
        <v>27</v>
      </c>
    </row>
    <row r="32" spans="1:44" x14ac:dyDescent="0.25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tr">
        <f t="shared" si="0"/>
        <v>Москва-Эконом</v>
      </c>
      <c r="H32" t="s">
        <v>10</v>
      </c>
      <c r="I32" t="s">
        <v>9</v>
      </c>
      <c r="K32" s="5" t="s">
        <v>49</v>
      </c>
      <c r="L32" s="6">
        <v>12</v>
      </c>
      <c r="M32" s="6">
        <v>27</v>
      </c>
      <c r="N32" s="6">
        <v>6</v>
      </c>
      <c r="O32" s="6">
        <v>5</v>
      </c>
      <c r="P32" s="6">
        <v>50</v>
      </c>
      <c r="R32" s="5" t="s">
        <v>49</v>
      </c>
      <c r="S32" s="6">
        <v>11</v>
      </c>
      <c r="T32" s="6">
        <v>27</v>
      </c>
      <c r="U32" s="6">
        <v>6</v>
      </c>
      <c r="V32" s="6">
        <v>5</v>
      </c>
      <c r="W32" s="6">
        <v>49</v>
      </c>
      <c r="Y32" s="5" t="s">
        <v>49</v>
      </c>
      <c r="Z32" s="6">
        <v>9</v>
      </c>
      <c r="AA32" s="6">
        <v>26</v>
      </c>
      <c r="AB32" s="6">
        <v>6</v>
      </c>
      <c r="AC32" s="6">
        <v>5</v>
      </c>
      <c r="AD32" s="6">
        <v>46</v>
      </c>
      <c r="AF32" s="5" t="s">
        <v>49</v>
      </c>
      <c r="AG32" s="6">
        <v>5</v>
      </c>
      <c r="AH32" s="6">
        <v>17</v>
      </c>
      <c r="AI32" s="6">
        <v>5</v>
      </c>
      <c r="AJ32" s="6">
        <v>5</v>
      </c>
      <c r="AK32" s="6">
        <v>32</v>
      </c>
      <c r="AM32" s="5" t="s">
        <v>49</v>
      </c>
      <c r="AN32" s="6">
        <v>4</v>
      </c>
      <c r="AO32" s="6">
        <v>15</v>
      </c>
      <c r="AP32" s="6">
        <v>5</v>
      </c>
      <c r="AQ32" s="6">
        <v>4</v>
      </c>
      <c r="AR32" s="6">
        <v>28</v>
      </c>
    </row>
    <row r="33" spans="1:44" x14ac:dyDescent="0.25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tr">
        <f t="shared" si="0"/>
        <v>Москва-Комфорт</v>
      </c>
      <c r="H33" t="s">
        <v>10</v>
      </c>
      <c r="I33" t="s">
        <v>11</v>
      </c>
      <c r="K33" s="5" t="s">
        <v>50</v>
      </c>
      <c r="L33" s="6">
        <v>19</v>
      </c>
      <c r="M33" s="6">
        <v>21</v>
      </c>
      <c r="N33" s="6">
        <v>1</v>
      </c>
      <c r="O33" s="6">
        <v>5</v>
      </c>
      <c r="P33" s="6">
        <v>46</v>
      </c>
      <c r="R33" s="5" t="s">
        <v>50</v>
      </c>
      <c r="S33" s="6">
        <v>18</v>
      </c>
      <c r="T33" s="6">
        <v>21</v>
      </c>
      <c r="U33" s="6">
        <v>1</v>
      </c>
      <c r="V33" s="6">
        <v>5</v>
      </c>
      <c r="W33" s="6">
        <v>45</v>
      </c>
      <c r="Y33" s="5" t="s">
        <v>50</v>
      </c>
      <c r="Z33" s="6">
        <v>13</v>
      </c>
      <c r="AA33" s="6">
        <v>21</v>
      </c>
      <c r="AB33" s="6">
        <v>1</v>
      </c>
      <c r="AC33" s="6">
        <v>5</v>
      </c>
      <c r="AD33" s="6">
        <v>40</v>
      </c>
      <c r="AF33" s="5" t="s">
        <v>50</v>
      </c>
      <c r="AG33" s="6">
        <v>10</v>
      </c>
      <c r="AH33" s="6">
        <v>12</v>
      </c>
      <c r="AI33" s="6">
        <v>1</v>
      </c>
      <c r="AJ33" s="6">
        <v>5</v>
      </c>
      <c r="AK33" s="6">
        <v>28</v>
      </c>
      <c r="AM33" s="5" t="s">
        <v>50</v>
      </c>
      <c r="AN33" s="6">
        <v>10</v>
      </c>
      <c r="AO33" s="6">
        <v>10</v>
      </c>
      <c r="AP33" s="6">
        <v>1</v>
      </c>
      <c r="AQ33" s="6">
        <v>5</v>
      </c>
      <c r="AR33" s="6">
        <v>26</v>
      </c>
    </row>
    <row r="34" spans="1:44" ht="15.75" thickBot="1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tr">
        <f t="shared" si="0"/>
        <v>Москва-Эконом</v>
      </c>
      <c r="H34" t="s">
        <v>10</v>
      </c>
      <c r="I34" t="s">
        <v>9</v>
      </c>
    </row>
    <row r="35" spans="1:44" ht="15.75" thickBot="1" x14ac:dyDescent="0.3">
      <c r="A35">
        <v>112912</v>
      </c>
      <c r="B35">
        <v>1421</v>
      </c>
      <c r="C35" s="3">
        <v>44378.933807870373</v>
      </c>
      <c r="G35" t="str">
        <f t="shared" si="0"/>
        <v>Москва-Комфорт</v>
      </c>
      <c r="H35" t="s">
        <v>10</v>
      </c>
      <c r="I35" t="s">
        <v>11</v>
      </c>
      <c r="K35" s="24" t="s">
        <v>65</v>
      </c>
      <c r="L35" s="17" t="s">
        <v>68</v>
      </c>
      <c r="M35" s="17"/>
      <c r="N35" s="17"/>
      <c r="O35" s="18"/>
      <c r="P35" s="27"/>
      <c r="R35" s="24" t="s">
        <v>66</v>
      </c>
      <c r="S35" s="17" t="s">
        <v>68</v>
      </c>
      <c r="T35" s="17"/>
      <c r="U35" s="17"/>
      <c r="V35" s="18"/>
      <c r="W35" s="27"/>
      <c r="Y35" s="24" t="s">
        <v>67</v>
      </c>
      <c r="Z35" s="17" t="s">
        <v>68</v>
      </c>
      <c r="AA35" s="17"/>
      <c r="AB35" s="17"/>
      <c r="AC35" s="18"/>
      <c r="AD35" s="27"/>
      <c r="AF35" s="24" t="s">
        <v>69</v>
      </c>
      <c r="AG35" s="17" t="s">
        <v>68</v>
      </c>
      <c r="AH35" s="17"/>
      <c r="AI35" s="17"/>
      <c r="AJ35" s="18"/>
      <c r="AK35" s="27"/>
      <c r="AM35" s="24" t="s">
        <v>70</v>
      </c>
      <c r="AN35" s="17" t="s">
        <v>68</v>
      </c>
      <c r="AO35" s="17"/>
      <c r="AP35" s="17"/>
      <c r="AQ35" s="18"/>
      <c r="AR35" s="27"/>
    </row>
    <row r="36" spans="1:44" x14ac:dyDescent="0.25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tr">
        <f t="shared" si="0"/>
        <v>Москва-Эконом</v>
      </c>
      <c r="H36" t="s">
        <v>10</v>
      </c>
      <c r="I36" t="s">
        <v>9</v>
      </c>
      <c r="K36" s="19" t="s">
        <v>59</v>
      </c>
      <c r="L36" s="16" t="s">
        <v>61</v>
      </c>
      <c r="M36" s="16" t="s">
        <v>62</v>
      </c>
      <c r="N36" s="16" t="s">
        <v>63</v>
      </c>
      <c r="O36" s="20" t="s">
        <v>64</v>
      </c>
      <c r="P36" s="25" t="s">
        <v>16</v>
      </c>
      <c r="R36" s="19" t="s">
        <v>59</v>
      </c>
      <c r="S36" s="16" t="s">
        <v>61</v>
      </c>
      <c r="T36" s="16" t="s">
        <v>62</v>
      </c>
      <c r="U36" s="16" t="s">
        <v>63</v>
      </c>
      <c r="V36" s="20" t="s">
        <v>64</v>
      </c>
      <c r="W36" s="25" t="s">
        <v>16</v>
      </c>
      <c r="Y36" s="19" t="s">
        <v>59</v>
      </c>
      <c r="Z36" s="16" t="s">
        <v>61</v>
      </c>
      <c r="AA36" s="16" t="s">
        <v>62</v>
      </c>
      <c r="AB36" s="16" t="s">
        <v>63</v>
      </c>
      <c r="AC36" s="20" t="s">
        <v>64</v>
      </c>
      <c r="AD36" s="25" t="s">
        <v>16</v>
      </c>
      <c r="AF36" s="19" t="s">
        <v>59</v>
      </c>
      <c r="AG36" s="16" t="s">
        <v>61</v>
      </c>
      <c r="AH36" s="16" t="s">
        <v>62</v>
      </c>
      <c r="AI36" s="16" t="s">
        <v>63</v>
      </c>
      <c r="AJ36" s="20" t="s">
        <v>64</v>
      </c>
      <c r="AK36" s="25" t="s">
        <v>16</v>
      </c>
      <c r="AM36" s="19" t="s">
        <v>59</v>
      </c>
      <c r="AN36" s="16" t="s">
        <v>61</v>
      </c>
      <c r="AO36" s="16" t="s">
        <v>62</v>
      </c>
      <c r="AP36" s="16" t="s">
        <v>63</v>
      </c>
      <c r="AQ36" s="20" t="s">
        <v>64</v>
      </c>
      <c r="AR36" s="25" t="s">
        <v>16</v>
      </c>
    </row>
    <row r="37" spans="1:44" x14ac:dyDescent="0.25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tr">
        <f t="shared" si="0"/>
        <v>Москва-Эконом</v>
      </c>
      <c r="H37" t="s">
        <v>10</v>
      </c>
      <c r="I37" t="s">
        <v>9</v>
      </c>
      <c r="K37" s="19" t="s">
        <v>20</v>
      </c>
      <c r="L37" s="16">
        <v>11</v>
      </c>
      <c r="M37" s="16">
        <v>18</v>
      </c>
      <c r="N37" s="16">
        <v>2</v>
      </c>
      <c r="O37" s="20">
        <v>6</v>
      </c>
      <c r="P37" s="25">
        <v>37</v>
      </c>
      <c r="R37" s="19" t="s">
        <v>20</v>
      </c>
      <c r="S37" s="16">
        <v>11</v>
      </c>
      <c r="T37" s="16">
        <v>17</v>
      </c>
      <c r="U37" s="16">
        <v>2</v>
      </c>
      <c r="V37" s="20">
        <v>6</v>
      </c>
      <c r="W37" s="25">
        <v>36</v>
      </c>
      <c r="Y37" s="19" t="s">
        <v>20</v>
      </c>
      <c r="Z37" s="16">
        <v>8</v>
      </c>
      <c r="AA37" s="16">
        <v>17</v>
      </c>
      <c r="AB37" s="16">
        <v>2</v>
      </c>
      <c r="AC37" s="20">
        <v>6</v>
      </c>
      <c r="AD37" s="25">
        <v>33</v>
      </c>
      <c r="AF37" s="19" t="s">
        <v>20</v>
      </c>
      <c r="AG37" s="16">
        <v>5</v>
      </c>
      <c r="AH37" s="16">
        <v>13</v>
      </c>
      <c r="AI37" s="16">
        <v>2</v>
      </c>
      <c r="AJ37" s="20">
        <v>4</v>
      </c>
      <c r="AK37" s="25">
        <v>24</v>
      </c>
      <c r="AM37" s="19" t="s">
        <v>20</v>
      </c>
      <c r="AN37" s="16">
        <v>4</v>
      </c>
      <c r="AO37" s="16">
        <v>13</v>
      </c>
      <c r="AP37" s="16">
        <v>2</v>
      </c>
      <c r="AQ37" s="20">
        <v>4</v>
      </c>
      <c r="AR37" s="25">
        <v>23</v>
      </c>
    </row>
    <row r="38" spans="1:44" x14ac:dyDescent="0.25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tr">
        <f t="shared" si="0"/>
        <v>Санкт-Петербург-Эконом</v>
      </c>
      <c r="H38" t="s">
        <v>12</v>
      </c>
      <c r="I38" t="s">
        <v>9</v>
      </c>
      <c r="K38" s="19" t="s">
        <v>21</v>
      </c>
      <c r="L38" s="16">
        <v>15</v>
      </c>
      <c r="M38" s="16">
        <v>32</v>
      </c>
      <c r="N38" s="16">
        <v>0</v>
      </c>
      <c r="O38" s="20">
        <v>4</v>
      </c>
      <c r="P38" s="25">
        <v>51</v>
      </c>
      <c r="R38" s="19" t="s">
        <v>21</v>
      </c>
      <c r="S38" s="16">
        <v>15</v>
      </c>
      <c r="T38" s="16">
        <v>32</v>
      </c>
      <c r="U38" s="58">
        <v>0</v>
      </c>
      <c r="V38" s="20">
        <v>4</v>
      </c>
      <c r="W38" s="25">
        <v>51</v>
      </c>
      <c r="Y38" s="19" t="s">
        <v>21</v>
      </c>
      <c r="Z38" s="16">
        <v>10</v>
      </c>
      <c r="AA38" s="16">
        <v>32</v>
      </c>
      <c r="AB38" s="58">
        <v>0</v>
      </c>
      <c r="AC38" s="20">
        <v>4</v>
      </c>
      <c r="AD38" s="25">
        <v>46</v>
      </c>
      <c r="AF38" s="19" t="s">
        <v>21</v>
      </c>
      <c r="AG38" s="16">
        <v>5</v>
      </c>
      <c r="AH38" s="16">
        <v>26</v>
      </c>
      <c r="AI38" s="58">
        <v>0</v>
      </c>
      <c r="AJ38" s="20">
        <v>3</v>
      </c>
      <c r="AK38" s="25">
        <v>34</v>
      </c>
      <c r="AM38" s="19" t="s">
        <v>21</v>
      </c>
      <c r="AN38" s="16">
        <v>3</v>
      </c>
      <c r="AO38" s="16">
        <v>23</v>
      </c>
      <c r="AP38" s="58">
        <v>0</v>
      </c>
      <c r="AQ38" s="20">
        <v>3</v>
      </c>
      <c r="AR38" s="25">
        <v>29</v>
      </c>
    </row>
    <row r="39" spans="1:44" x14ac:dyDescent="0.25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tr">
        <f t="shared" si="0"/>
        <v>Москва-Эконом</v>
      </c>
      <c r="H39" t="s">
        <v>10</v>
      </c>
      <c r="I39" t="s">
        <v>9</v>
      </c>
      <c r="K39" s="19" t="s">
        <v>22</v>
      </c>
      <c r="L39" s="16">
        <v>18</v>
      </c>
      <c r="M39" s="16">
        <v>21</v>
      </c>
      <c r="N39" s="16">
        <v>1</v>
      </c>
      <c r="O39" s="20">
        <v>10</v>
      </c>
      <c r="P39" s="25">
        <v>50</v>
      </c>
      <c r="R39" s="19" t="s">
        <v>22</v>
      </c>
      <c r="S39" s="16">
        <v>17</v>
      </c>
      <c r="T39" s="16">
        <v>21</v>
      </c>
      <c r="U39" s="16">
        <v>1</v>
      </c>
      <c r="V39" s="20">
        <v>10</v>
      </c>
      <c r="W39" s="25">
        <v>49</v>
      </c>
      <c r="Y39" s="19" t="s">
        <v>22</v>
      </c>
      <c r="Z39" s="16">
        <v>16</v>
      </c>
      <c r="AA39" s="16">
        <v>21</v>
      </c>
      <c r="AB39" s="58">
        <v>0</v>
      </c>
      <c r="AC39" s="20">
        <v>10</v>
      </c>
      <c r="AD39" s="25">
        <v>47</v>
      </c>
      <c r="AF39" s="19" t="s">
        <v>22</v>
      </c>
      <c r="AG39" s="16">
        <v>10</v>
      </c>
      <c r="AH39" s="16">
        <v>18</v>
      </c>
      <c r="AI39" s="58">
        <v>0</v>
      </c>
      <c r="AJ39" s="20">
        <v>9</v>
      </c>
      <c r="AK39" s="25">
        <v>37</v>
      </c>
      <c r="AM39" s="19" t="s">
        <v>22</v>
      </c>
      <c r="AN39" s="16">
        <v>10</v>
      </c>
      <c r="AO39" s="16">
        <v>18</v>
      </c>
      <c r="AP39" s="58">
        <v>0</v>
      </c>
      <c r="AQ39" s="20">
        <v>9</v>
      </c>
      <c r="AR39" s="25">
        <v>37</v>
      </c>
    </row>
    <row r="40" spans="1:44" x14ac:dyDescent="0.25">
      <c r="A40">
        <v>113168</v>
      </c>
      <c r="B40">
        <v>2858</v>
      </c>
      <c r="C40" s="3">
        <v>44379.006782407407</v>
      </c>
      <c r="D40" s="3">
        <v>44379.010949074072</v>
      </c>
      <c r="G40" t="str">
        <f t="shared" si="0"/>
        <v>Москва-Эконом</v>
      </c>
      <c r="H40" t="s">
        <v>10</v>
      </c>
      <c r="I40" t="s">
        <v>9</v>
      </c>
      <c r="K40" s="19" t="s">
        <v>23</v>
      </c>
      <c r="L40" s="16">
        <v>16</v>
      </c>
      <c r="M40" s="16">
        <v>27</v>
      </c>
      <c r="N40" s="16">
        <v>2</v>
      </c>
      <c r="O40" s="20">
        <v>6</v>
      </c>
      <c r="P40" s="25">
        <v>51</v>
      </c>
      <c r="R40" s="19" t="s">
        <v>23</v>
      </c>
      <c r="S40" s="16">
        <v>13</v>
      </c>
      <c r="T40" s="16">
        <v>27</v>
      </c>
      <c r="U40" s="16">
        <v>2</v>
      </c>
      <c r="V40" s="20">
        <v>5</v>
      </c>
      <c r="W40" s="25">
        <v>47</v>
      </c>
      <c r="Y40" s="19" t="s">
        <v>23</v>
      </c>
      <c r="Z40" s="16">
        <v>8</v>
      </c>
      <c r="AA40" s="16">
        <v>27</v>
      </c>
      <c r="AB40" s="16">
        <v>2</v>
      </c>
      <c r="AC40" s="20">
        <v>5</v>
      </c>
      <c r="AD40" s="25">
        <v>42</v>
      </c>
      <c r="AF40" s="19" t="s">
        <v>23</v>
      </c>
      <c r="AG40" s="16">
        <v>3</v>
      </c>
      <c r="AH40" s="16">
        <v>19</v>
      </c>
      <c r="AI40" s="16">
        <v>1</v>
      </c>
      <c r="AJ40" s="20">
        <v>5</v>
      </c>
      <c r="AK40" s="25">
        <v>28</v>
      </c>
      <c r="AM40" s="19" t="s">
        <v>23</v>
      </c>
      <c r="AN40" s="16">
        <v>3</v>
      </c>
      <c r="AO40" s="16">
        <v>18</v>
      </c>
      <c r="AP40" s="16">
        <v>1</v>
      </c>
      <c r="AQ40" s="20">
        <v>4</v>
      </c>
      <c r="AR40" s="25">
        <v>26</v>
      </c>
    </row>
    <row r="41" spans="1:44" x14ac:dyDescent="0.25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tr">
        <f t="shared" si="0"/>
        <v>Москва-Комфорт</v>
      </c>
      <c r="H41" t="s">
        <v>10</v>
      </c>
      <c r="I41" t="s">
        <v>11</v>
      </c>
      <c r="K41" s="19" t="s">
        <v>24</v>
      </c>
      <c r="L41" s="16">
        <v>23</v>
      </c>
      <c r="M41" s="16">
        <v>22</v>
      </c>
      <c r="N41" s="16">
        <v>2</v>
      </c>
      <c r="O41" s="20">
        <v>4</v>
      </c>
      <c r="P41" s="25">
        <v>51</v>
      </c>
      <c r="R41" s="19" t="s">
        <v>24</v>
      </c>
      <c r="S41" s="16">
        <v>18</v>
      </c>
      <c r="T41" s="16">
        <v>22</v>
      </c>
      <c r="U41" s="16">
        <v>2</v>
      </c>
      <c r="V41" s="20">
        <v>4</v>
      </c>
      <c r="W41" s="25">
        <v>46</v>
      </c>
      <c r="Y41" s="19" t="s">
        <v>24</v>
      </c>
      <c r="Z41" s="16">
        <v>15</v>
      </c>
      <c r="AA41" s="16">
        <v>22</v>
      </c>
      <c r="AB41" s="16">
        <v>2</v>
      </c>
      <c r="AC41" s="20">
        <v>4</v>
      </c>
      <c r="AD41" s="25">
        <v>43</v>
      </c>
      <c r="AF41" s="19" t="s">
        <v>24</v>
      </c>
      <c r="AG41" s="16">
        <v>10</v>
      </c>
      <c r="AH41" s="16">
        <v>12</v>
      </c>
      <c r="AI41" s="16">
        <v>1</v>
      </c>
      <c r="AJ41" s="20">
        <v>1</v>
      </c>
      <c r="AK41" s="25">
        <v>24</v>
      </c>
      <c r="AM41" s="19" t="s">
        <v>24</v>
      </c>
      <c r="AN41" s="16">
        <v>9</v>
      </c>
      <c r="AO41" s="16">
        <v>12</v>
      </c>
      <c r="AP41" s="16">
        <v>1</v>
      </c>
      <c r="AQ41" s="20">
        <v>1</v>
      </c>
      <c r="AR41" s="25">
        <v>23</v>
      </c>
    </row>
    <row r="42" spans="1:44" x14ac:dyDescent="0.25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tr">
        <f t="shared" si="0"/>
        <v>Москва-Эконом</v>
      </c>
      <c r="H42" t="s">
        <v>10</v>
      </c>
      <c r="I42" t="s">
        <v>9</v>
      </c>
      <c r="K42" s="19" t="s">
        <v>25</v>
      </c>
      <c r="L42" s="16">
        <v>21</v>
      </c>
      <c r="M42" s="16">
        <v>17</v>
      </c>
      <c r="N42" s="16">
        <v>5</v>
      </c>
      <c r="O42" s="20">
        <v>7</v>
      </c>
      <c r="P42" s="25">
        <v>50</v>
      </c>
      <c r="R42" s="19" t="s">
        <v>25</v>
      </c>
      <c r="S42" s="16">
        <v>16</v>
      </c>
      <c r="T42" s="16">
        <v>17</v>
      </c>
      <c r="U42" s="16">
        <v>5</v>
      </c>
      <c r="V42" s="20">
        <v>7</v>
      </c>
      <c r="W42" s="25">
        <v>45</v>
      </c>
      <c r="Y42" s="19" t="s">
        <v>25</v>
      </c>
      <c r="Z42" s="16">
        <v>12</v>
      </c>
      <c r="AA42" s="16">
        <v>17</v>
      </c>
      <c r="AB42" s="16">
        <v>5</v>
      </c>
      <c r="AC42" s="20">
        <v>7</v>
      </c>
      <c r="AD42" s="25">
        <v>41</v>
      </c>
      <c r="AF42" s="19" t="s">
        <v>25</v>
      </c>
      <c r="AG42" s="16">
        <v>9</v>
      </c>
      <c r="AH42" s="16">
        <v>11</v>
      </c>
      <c r="AI42" s="16">
        <v>4</v>
      </c>
      <c r="AJ42" s="20">
        <v>4</v>
      </c>
      <c r="AK42" s="25">
        <v>28</v>
      </c>
      <c r="AM42" s="19" t="s">
        <v>25</v>
      </c>
      <c r="AN42" s="16">
        <v>7</v>
      </c>
      <c r="AO42" s="16">
        <v>9</v>
      </c>
      <c r="AP42" s="16">
        <v>3</v>
      </c>
      <c r="AQ42" s="20">
        <v>4</v>
      </c>
      <c r="AR42" s="25">
        <v>23</v>
      </c>
    </row>
    <row r="43" spans="1:44" x14ac:dyDescent="0.25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tr">
        <f t="shared" si="0"/>
        <v>Москва-Эконом</v>
      </c>
      <c r="H43" t="s">
        <v>10</v>
      </c>
      <c r="I43" t="s">
        <v>9</v>
      </c>
      <c r="K43" s="19" t="s">
        <v>26</v>
      </c>
      <c r="L43" s="16">
        <v>18</v>
      </c>
      <c r="M43" s="16">
        <v>13</v>
      </c>
      <c r="N43" s="16">
        <v>3</v>
      </c>
      <c r="O43" s="20">
        <v>5</v>
      </c>
      <c r="P43" s="25">
        <v>39</v>
      </c>
      <c r="R43" s="19" t="s">
        <v>26</v>
      </c>
      <c r="S43" s="16">
        <v>17</v>
      </c>
      <c r="T43" s="16">
        <v>13</v>
      </c>
      <c r="U43" s="16">
        <v>3</v>
      </c>
      <c r="V43" s="20">
        <v>5</v>
      </c>
      <c r="W43" s="25">
        <v>38</v>
      </c>
      <c r="Y43" s="19" t="s">
        <v>26</v>
      </c>
      <c r="Z43" s="16">
        <v>12</v>
      </c>
      <c r="AA43" s="16">
        <v>13</v>
      </c>
      <c r="AB43" s="16">
        <v>3</v>
      </c>
      <c r="AC43" s="20">
        <v>4</v>
      </c>
      <c r="AD43" s="25">
        <v>32</v>
      </c>
      <c r="AF43" s="19" t="s">
        <v>26</v>
      </c>
      <c r="AG43" s="16">
        <v>10</v>
      </c>
      <c r="AH43" s="16">
        <v>9</v>
      </c>
      <c r="AI43" s="16">
        <v>3</v>
      </c>
      <c r="AJ43" s="20">
        <v>4</v>
      </c>
      <c r="AK43" s="25">
        <v>26</v>
      </c>
      <c r="AM43" s="19" t="s">
        <v>26</v>
      </c>
      <c r="AN43" s="16">
        <v>7</v>
      </c>
      <c r="AO43" s="16">
        <v>9</v>
      </c>
      <c r="AP43" s="16">
        <v>3</v>
      </c>
      <c r="AQ43" s="20">
        <v>4</v>
      </c>
      <c r="AR43" s="25">
        <v>23</v>
      </c>
    </row>
    <row r="44" spans="1:44" x14ac:dyDescent="0.25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tr">
        <f t="shared" si="0"/>
        <v>Москва-Эконом</v>
      </c>
      <c r="H44" t="s">
        <v>10</v>
      </c>
      <c r="I44" t="s">
        <v>9</v>
      </c>
      <c r="K44" s="19" t="s">
        <v>27</v>
      </c>
      <c r="L44" s="16">
        <v>11</v>
      </c>
      <c r="M44" s="16">
        <v>23</v>
      </c>
      <c r="N44" s="16">
        <v>2</v>
      </c>
      <c r="O44" s="20">
        <v>7</v>
      </c>
      <c r="P44" s="25">
        <v>43</v>
      </c>
      <c r="R44" s="19" t="s">
        <v>27</v>
      </c>
      <c r="S44" s="16">
        <v>9</v>
      </c>
      <c r="T44" s="16">
        <v>23</v>
      </c>
      <c r="U44" s="16">
        <v>2</v>
      </c>
      <c r="V44" s="20">
        <v>7</v>
      </c>
      <c r="W44" s="25">
        <v>41</v>
      </c>
      <c r="Y44" s="19" t="s">
        <v>27</v>
      </c>
      <c r="Z44" s="16">
        <v>8</v>
      </c>
      <c r="AA44" s="16">
        <v>23</v>
      </c>
      <c r="AB44" s="16">
        <v>2</v>
      </c>
      <c r="AC44" s="20">
        <v>7</v>
      </c>
      <c r="AD44" s="25">
        <v>40</v>
      </c>
      <c r="AF44" s="19" t="s">
        <v>27</v>
      </c>
      <c r="AG44" s="16">
        <v>7</v>
      </c>
      <c r="AH44" s="16">
        <v>15</v>
      </c>
      <c r="AI44" s="16">
        <v>1</v>
      </c>
      <c r="AJ44" s="20">
        <v>7</v>
      </c>
      <c r="AK44" s="25">
        <v>30</v>
      </c>
      <c r="AM44" s="19" t="s">
        <v>27</v>
      </c>
      <c r="AN44" s="16">
        <v>7</v>
      </c>
      <c r="AO44" s="16">
        <v>13</v>
      </c>
      <c r="AP44" s="16">
        <v>1</v>
      </c>
      <c r="AQ44" s="20">
        <v>7</v>
      </c>
      <c r="AR44" s="25">
        <v>28</v>
      </c>
    </row>
    <row r="45" spans="1:44" x14ac:dyDescent="0.25">
      <c r="A45">
        <v>110897</v>
      </c>
      <c r="B45">
        <v>3191</v>
      </c>
      <c r="C45" s="3">
        <v>44379.11550925926</v>
      </c>
      <c r="D45" s="3">
        <v>44379.116898148146</v>
      </c>
      <c r="G45" t="str">
        <f t="shared" si="0"/>
        <v>Москва-Эконом</v>
      </c>
      <c r="H45" t="s">
        <v>10</v>
      </c>
      <c r="I45" t="s">
        <v>9</v>
      </c>
      <c r="K45" s="19" t="s">
        <v>28</v>
      </c>
      <c r="L45" s="16">
        <v>17</v>
      </c>
      <c r="M45" s="16">
        <v>23</v>
      </c>
      <c r="N45" s="16">
        <v>2</v>
      </c>
      <c r="O45" s="20">
        <v>7</v>
      </c>
      <c r="P45" s="25">
        <v>49</v>
      </c>
      <c r="R45" s="19" t="s">
        <v>28</v>
      </c>
      <c r="S45" s="16">
        <v>16</v>
      </c>
      <c r="T45" s="16">
        <v>23</v>
      </c>
      <c r="U45" s="16">
        <v>2</v>
      </c>
      <c r="V45" s="20">
        <v>7</v>
      </c>
      <c r="W45" s="25">
        <v>48</v>
      </c>
      <c r="Y45" s="19" t="s">
        <v>28</v>
      </c>
      <c r="Z45" s="16">
        <v>10</v>
      </c>
      <c r="AA45" s="16">
        <v>23</v>
      </c>
      <c r="AB45" s="16">
        <v>2</v>
      </c>
      <c r="AC45" s="20">
        <v>7</v>
      </c>
      <c r="AD45" s="25">
        <v>42</v>
      </c>
      <c r="AF45" s="19" t="s">
        <v>28</v>
      </c>
      <c r="AG45" s="16">
        <v>7</v>
      </c>
      <c r="AH45" s="16">
        <v>16</v>
      </c>
      <c r="AI45" s="16">
        <v>1</v>
      </c>
      <c r="AJ45" s="20">
        <v>5</v>
      </c>
      <c r="AK45" s="25">
        <v>29</v>
      </c>
      <c r="AM45" s="19" t="s">
        <v>28</v>
      </c>
      <c r="AN45" s="16">
        <v>6</v>
      </c>
      <c r="AO45" s="16">
        <v>15</v>
      </c>
      <c r="AP45" s="16">
        <v>1</v>
      </c>
      <c r="AQ45" s="20">
        <v>5</v>
      </c>
      <c r="AR45" s="25">
        <v>27</v>
      </c>
    </row>
    <row r="46" spans="1:44" x14ac:dyDescent="0.25">
      <c r="A46">
        <v>112309</v>
      </c>
      <c r="B46">
        <v>2594</v>
      </c>
      <c r="C46" s="3">
        <v>44379.13177083333</v>
      </c>
      <c r="D46" s="3">
        <v>44379.13385416667</v>
      </c>
      <c r="G46" t="str">
        <f t="shared" si="0"/>
        <v>Санкт-Петербург-Эконом</v>
      </c>
      <c r="H46" t="s">
        <v>12</v>
      </c>
      <c r="I46" t="s">
        <v>9</v>
      </c>
      <c r="K46" s="19" t="s">
        <v>29</v>
      </c>
      <c r="L46" s="16">
        <v>16</v>
      </c>
      <c r="M46" s="16">
        <v>27</v>
      </c>
      <c r="N46" s="16">
        <v>4</v>
      </c>
      <c r="O46" s="20">
        <v>5</v>
      </c>
      <c r="P46" s="25">
        <v>52</v>
      </c>
      <c r="R46" s="19" t="s">
        <v>29</v>
      </c>
      <c r="S46" s="16">
        <v>16</v>
      </c>
      <c r="T46" s="16">
        <v>27</v>
      </c>
      <c r="U46" s="16">
        <v>4</v>
      </c>
      <c r="V46" s="20">
        <v>5</v>
      </c>
      <c r="W46" s="25">
        <v>52</v>
      </c>
      <c r="Y46" s="19" t="s">
        <v>29</v>
      </c>
      <c r="Z46" s="16">
        <v>9</v>
      </c>
      <c r="AA46" s="16">
        <v>26</v>
      </c>
      <c r="AB46" s="16">
        <v>4</v>
      </c>
      <c r="AC46" s="20">
        <v>5</v>
      </c>
      <c r="AD46" s="25">
        <v>44</v>
      </c>
      <c r="AF46" s="19" t="s">
        <v>29</v>
      </c>
      <c r="AG46" s="16">
        <v>7</v>
      </c>
      <c r="AH46" s="16">
        <v>21</v>
      </c>
      <c r="AI46" s="16">
        <v>4</v>
      </c>
      <c r="AJ46" s="20">
        <v>4</v>
      </c>
      <c r="AK46" s="25">
        <v>36</v>
      </c>
      <c r="AM46" s="19" t="s">
        <v>29</v>
      </c>
      <c r="AN46" s="16">
        <v>6</v>
      </c>
      <c r="AO46" s="16">
        <v>19</v>
      </c>
      <c r="AP46" s="16">
        <v>3</v>
      </c>
      <c r="AQ46" s="20">
        <v>4</v>
      </c>
      <c r="AR46" s="25">
        <v>32</v>
      </c>
    </row>
    <row r="47" spans="1:44" x14ac:dyDescent="0.25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tr">
        <f t="shared" si="0"/>
        <v>Москва-Эконом</v>
      </c>
      <c r="H47" t="s">
        <v>10</v>
      </c>
      <c r="I47" t="s">
        <v>9</v>
      </c>
      <c r="K47" s="19" t="s">
        <v>30</v>
      </c>
      <c r="L47" s="16">
        <v>17</v>
      </c>
      <c r="M47" s="16">
        <v>23</v>
      </c>
      <c r="N47" s="16">
        <v>3</v>
      </c>
      <c r="O47" s="20">
        <v>7</v>
      </c>
      <c r="P47" s="25">
        <v>50</v>
      </c>
      <c r="R47" s="19" t="s">
        <v>30</v>
      </c>
      <c r="S47" s="16">
        <v>14</v>
      </c>
      <c r="T47" s="16">
        <v>23</v>
      </c>
      <c r="U47" s="16">
        <v>3</v>
      </c>
      <c r="V47" s="20">
        <v>7</v>
      </c>
      <c r="W47" s="25">
        <v>47</v>
      </c>
      <c r="Y47" s="19" t="s">
        <v>30</v>
      </c>
      <c r="Z47" s="16">
        <v>11</v>
      </c>
      <c r="AA47" s="16">
        <v>23</v>
      </c>
      <c r="AB47" s="16">
        <v>1</v>
      </c>
      <c r="AC47" s="20">
        <v>7</v>
      </c>
      <c r="AD47" s="25">
        <v>42</v>
      </c>
      <c r="AF47" s="19" t="s">
        <v>30</v>
      </c>
      <c r="AG47" s="16">
        <v>9</v>
      </c>
      <c r="AH47" s="16">
        <v>16</v>
      </c>
      <c r="AI47" s="16">
        <v>1</v>
      </c>
      <c r="AJ47" s="20">
        <v>6</v>
      </c>
      <c r="AK47" s="25">
        <v>32</v>
      </c>
      <c r="AM47" s="19" t="s">
        <v>30</v>
      </c>
      <c r="AN47" s="16">
        <v>5</v>
      </c>
      <c r="AO47" s="16">
        <v>14</v>
      </c>
      <c r="AP47" s="16">
        <v>1</v>
      </c>
      <c r="AQ47" s="20">
        <v>5</v>
      </c>
      <c r="AR47" s="25">
        <v>25</v>
      </c>
    </row>
    <row r="48" spans="1:44" x14ac:dyDescent="0.25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tr">
        <f t="shared" si="0"/>
        <v>Москва-Эконом</v>
      </c>
      <c r="H48" t="s">
        <v>10</v>
      </c>
      <c r="I48" t="s">
        <v>9</v>
      </c>
      <c r="K48" s="19" t="s">
        <v>31</v>
      </c>
      <c r="L48" s="16">
        <v>13</v>
      </c>
      <c r="M48" s="16">
        <v>24</v>
      </c>
      <c r="N48" s="16">
        <v>1</v>
      </c>
      <c r="O48" s="20">
        <v>4</v>
      </c>
      <c r="P48" s="25">
        <v>42</v>
      </c>
      <c r="R48" s="19" t="s">
        <v>31</v>
      </c>
      <c r="S48" s="16">
        <v>13</v>
      </c>
      <c r="T48" s="16">
        <v>24</v>
      </c>
      <c r="U48" s="16">
        <v>1</v>
      </c>
      <c r="V48" s="20">
        <v>4</v>
      </c>
      <c r="W48" s="25">
        <v>42</v>
      </c>
      <c r="Y48" s="19" t="s">
        <v>31</v>
      </c>
      <c r="Z48" s="16">
        <v>11</v>
      </c>
      <c r="AA48" s="16">
        <v>24</v>
      </c>
      <c r="AB48" s="16">
        <v>1</v>
      </c>
      <c r="AC48" s="20">
        <v>4</v>
      </c>
      <c r="AD48" s="25">
        <v>40</v>
      </c>
      <c r="AF48" s="19" t="s">
        <v>31</v>
      </c>
      <c r="AG48" s="16">
        <v>8</v>
      </c>
      <c r="AH48" s="16">
        <v>18</v>
      </c>
      <c r="AI48" s="16">
        <v>1</v>
      </c>
      <c r="AJ48" s="20">
        <v>4</v>
      </c>
      <c r="AK48" s="25">
        <v>31</v>
      </c>
      <c r="AM48" s="19" t="s">
        <v>31</v>
      </c>
      <c r="AN48" s="16">
        <v>7</v>
      </c>
      <c r="AO48" s="16">
        <v>15</v>
      </c>
      <c r="AP48" s="16">
        <v>1</v>
      </c>
      <c r="AQ48" s="20">
        <v>4</v>
      </c>
      <c r="AR48" s="25">
        <v>27</v>
      </c>
    </row>
    <row r="49" spans="1:44" x14ac:dyDescent="0.25">
      <c r="A49">
        <v>112363</v>
      </c>
      <c r="B49">
        <v>1987</v>
      </c>
      <c r="C49" s="3">
        <v>44379.176053240742</v>
      </c>
      <c r="D49" s="3">
        <v>44379.176747685182</v>
      </c>
      <c r="G49" t="str">
        <f t="shared" si="0"/>
        <v>Москва-Эконом</v>
      </c>
      <c r="H49" t="s">
        <v>10</v>
      </c>
      <c r="I49" t="s">
        <v>9</v>
      </c>
      <c r="K49" s="19" t="s">
        <v>32</v>
      </c>
      <c r="L49" s="16">
        <v>17</v>
      </c>
      <c r="M49" s="16">
        <v>24</v>
      </c>
      <c r="N49" s="16">
        <v>4</v>
      </c>
      <c r="O49" s="20">
        <v>4</v>
      </c>
      <c r="P49" s="25">
        <v>49</v>
      </c>
      <c r="R49" s="19" t="s">
        <v>32</v>
      </c>
      <c r="S49" s="16">
        <v>14</v>
      </c>
      <c r="T49" s="16">
        <v>24</v>
      </c>
      <c r="U49" s="16">
        <v>3</v>
      </c>
      <c r="V49" s="20">
        <v>4</v>
      </c>
      <c r="W49" s="25">
        <v>45</v>
      </c>
      <c r="Y49" s="19" t="s">
        <v>32</v>
      </c>
      <c r="Z49" s="16">
        <v>10</v>
      </c>
      <c r="AA49" s="16">
        <v>23</v>
      </c>
      <c r="AB49" s="16">
        <v>2</v>
      </c>
      <c r="AC49" s="20">
        <v>4</v>
      </c>
      <c r="AD49" s="25">
        <v>39</v>
      </c>
      <c r="AF49" s="19" t="s">
        <v>32</v>
      </c>
      <c r="AG49" s="16">
        <v>6</v>
      </c>
      <c r="AH49" s="16">
        <v>15</v>
      </c>
      <c r="AI49" s="16">
        <v>2</v>
      </c>
      <c r="AJ49" s="20">
        <v>3</v>
      </c>
      <c r="AK49" s="25">
        <v>26</v>
      </c>
      <c r="AM49" s="19" t="s">
        <v>32</v>
      </c>
      <c r="AN49" s="16">
        <v>4</v>
      </c>
      <c r="AO49" s="16">
        <v>14</v>
      </c>
      <c r="AP49" s="16">
        <v>2</v>
      </c>
      <c r="AQ49" s="20">
        <v>3</v>
      </c>
      <c r="AR49" s="25">
        <v>23</v>
      </c>
    </row>
    <row r="50" spans="1:44" x14ac:dyDescent="0.25">
      <c r="A50">
        <v>112916</v>
      </c>
      <c r="B50">
        <v>1254</v>
      </c>
      <c r="C50" s="3">
        <v>44379.231134259258</v>
      </c>
      <c r="G50" t="str">
        <f t="shared" si="0"/>
        <v>Москва-Комфорт</v>
      </c>
      <c r="H50" t="s">
        <v>10</v>
      </c>
      <c r="I50" t="s">
        <v>11</v>
      </c>
      <c r="K50" s="19" t="s">
        <v>33</v>
      </c>
      <c r="L50" s="16">
        <v>15</v>
      </c>
      <c r="M50" s="16">
        <v>20</v>
      </c>
      <c r="N50" s="16">
        <v>4</v>
      </c>
      <c r="O50" s="20">
        <v>10</v>
      </c>
      <c r="P50" s="25">
        <v>49</v>
      </c>
      <c r="R50" s="19" t="s">
        <v>33</v>
      </c>
      <c r="S50" s="16">
        <v>14</v>
      </c>
      <c r="T50" s="16">
        <v>20</v>
      </c>
      <c r="U50" s="16">
        <v>4</v>
      </c>
      <c r="V50" s="20">
        <v>10</v>
      </c>
      <c r="W50" s="25">
        <v>48</v>
      </c>
      <c r="Y50" s="19" t="s">
        <v>33</v>
      </c>
      <c r="Z50" s="16">
        <v>10</v>
      </c>
      <c r="AA50" s="16">
        <v>20</v>
      </c>
      <c r="AB50" s="16">
        <v>3</v>
      </c>
      <c r="AC50" s="20">
        <v>8</v>
      </c>
      <c r="AD50" s="25">
        <v>41</v>
      </c>
      <c r="AF50" s="19" t="s">
        <v>33</v>
      </c>
      <c r="AG50" s="16">
        <v>6</v>
      </c>
      <c r="AH50" s="16">
        <v>16</v>
      </c>
      <c r="AI50" s="16">
        <v>2</v>
      </c>
      <c r="AJ50" s="20">
        <v>4</v>
      </c>
      <c r="AK50" s="25">
        <v>28</v>
      </c>
      <c r="AM50" s="19" t="s">
        <v>33</v>
      </c>
      <c r="AN50" s="16">
        <v>6</v>
      </c>
      <c r="AO50" s="16">
        <v>13</v>
      </c>
      <c r="AP50" s="16">
        <v>2</v>
      </c>
      <c r="AQ50" s="20">
        <v>4</v>
      </c>
      <c r="AR50" s="25">
        <v>25</v>
      </c>
    </row>
    <row r="51" spans="1:44" x14ac:dyDescent="0.25">
      <c r="A51">
        <v>113375</v>
      </c>
      <c r="B51">
        <v>806</v>
      </c>
      <c r="C51" s="3">
        <v>44379.252916666665</v>
      </c>
      <c r="G51" t="str">
        <f t="shared" si="0"/>
        <v>Москва-Комфорт</v>
      </c>
      <c r="H51" t="s">
        <v>10</v>
      </c>
      <c r="I51" t="s">
        <v>11</v>
      </c>
      <c r="K51" s="19" t="s">
        <v>34</v>
      </c>
      <c r="L51" s="16">
        <v>14</v>
      </c>
      <c r="M51" s="16">
        <v>14</v>
      </c>
      <c r="N51" s="16">
        <v>6</v>
      </c>
      <c r="O51" s="20">
        <v>6</v>
      </c>
      <c r="P51" s="25">
        <v>40</v>
      </c>
      <c r="R51" s="19" t="s">
        <v>34</v>
      </c>
      <c r="S51" s="16">
        <v>12</v>
      </c>
      <c r="T51" s="16">
        <v>14</v>
      </c>
      <c r="U51" s="16">
        <v>6</v>
      </c>
      <c r="V51" s="20">
        <v>6</v>
      </c>
      <c r="W51" s="25">
        <v>38</v>
      </c>
      <c r="Y51" s="19" t="s">
        <v>34</v>
      </c>
      <c r="Z51" s="16">
        <v>11</v>
      </c>
      <c r="AA51" s="16">
        <v>14</v>
      </c>
      <c r="AB51" s="16">
        <v>6</v>
      </c>
      <c r="AC51" s="20">
        <v>6</v>
      </c>
      <c r="AD51" s="25">
        <v>37</v>
      </c>
      <c r="AF51" s="19" t="s">
        <v>34</v>
      </c>
      <c r="AG51" s="16">
        <v>8</v>
      </c>
      <c r="AH51" s="16">
        <v>7</v>
      </c>
      <c r="AI51" s="16">
        <v>5</v>
      </c>
      <c r="AJ51" s="20">
        <v>3</v>
      </c>
      <c r="AK51" s="25">
        <v>23</v>
      </c>
      <c r="AM51" s="19" t="s">
        <v>34</v>
      </c>
      <c r="AN51" s="16">
        <v>7</v>
      </c>
      <c r="AO51" s="16">
        <v>7</v>
      </c>
      <c r="AP51" s="16">
        <v>5</v>
      </c>
      <c r="AQ51" s="20">
        <v>3</v>
      </c>
      <c r="AR51" s="25">
        <v>22</v>
      </c>
    </row>
    <row r="52" spans="1:44" x14ac:dyDescent="0.25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tr">
        <f t="shared" si="0"/>
        <v>Москва-Эконом</v>
      </c>
      <c r="H52" t="s">
        <v>10</v>
      </c>
      <c r="I52" t="s">
        <v>9</v>
      </c>
      <c r="K52" s="19" t="s">
        <v>35</v>
      </c>
      <c r="L52" s="16">
        <v>12</v>
      </c>
      <c r="M52" s="16">
        <v>21</v>
      </c>
      <c r="N52" s="16">
        <v>4</v>
      </c>
      <c r="O52" s="20">
        <v>5</v>
      </c>
      <c r="P52" s="25">
        <v>42</v>
      </c>
      <c r="R52" s="19" t="s">
        <v>35</v>
      </c>
      <c r="S52" s="16">
        <v>12</v>
      </c>
      <c r="T52" s="16">
        <v>21</v>
      </c>
      <c r="U52" s="16">
        <v>4</v>
      </c>
      <c r="V52" s="20">
        <v>5</v>
      </c>
      <c r="W52" s="25">
        <v>42</v>
      </c>
      <c r="Y52" s="19" t="s">
        <v>35</v>
      </c>
      <c r="Z52" s="16">
        <v>10</v>
      </c>
      <c r="AA52" s="16">
        <v>21</v>
      </c>
      <c r="AB52" s="16">
        <v>4</v>
      </c>
      <c r="AC52" s="20">
        <v>5</v>
      </c>
      <c r="AD52" s="25">
        <v>40</v>
      </c>
      <c r="AF52" s="19" t="s">
        <v>35</v>
      </c>
      <c r="AG52" s="16">
        <v>7</v>
      </c>
      <c r="AH52" s="16">
        <v>19</v>
      </c>
      <c r="AI52" s="16">
        <v>3</v>
      </c>
      <c r="AJ52" s="20">
        <v>5</v>
      </c>
      <c r="AK52" s="25">
        <v>34</v>
      </c>
      <c r="AM52" s="19" t="s">
        <v>35</v>
      </c>
      <c r="AN52" s="16">
        <v>7</v>
      </c>
      <c r="AO52" s="16">
        <v>17</v>
      </c>
      <c r="AP52" s="16">
        <v>3</v>
      </c>
      <c r="AQ52" s="20">
        <v>5</v>
      </c>
      <c r="AR52" s="25">
        <v>32</v>
      </c>
    </row>
    <row r="53" spans="1:44" x14ac:dyDescent="0.25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tr">
        <f t="shared" si="0"/>
        <v>Москва-Эконом</v>
      </c>
      <c r="H53" t="s">
        <v>10</v>
      </c>
      <c r="I53" t="s">
        <v>9</v>
      </c>
      <c r="K53" s="19" t="s">
        <v>36</v>
      </c>
      <c r="L53" s="16">
        <v>10</v>
      </c>
      <c r="M53" s="16">
        <v>22</v>
      </c>
      <c r="N53" s="16">
        <v>4</v>
      </c>
      <c r="O53" s="20">
        <v>10</v>
      </c>
      <c r="P53" s="25">
        <v>46</v>
      </c>
      <c r="R53" s="19" t="s">
        <v>36</v>
      </c>
      <c r="S53" s="16">
        <v>10</v>
      </c>
      <c r="T53" s="16">
        <v>22</v>
      </c>
      <c r="U53" s="16">
        <v>4</v>
      </c>
      <c r="V53" s="20">
        <v>10</v>
      </c>
      <c r="W53" s="25">
        <v>46</v>
      </c>
      <c r="Y53" s="19" t="s">
        <v>36</v>
      </c>
      <c r="Z53" s="16">
        <v>7</v>
      </c>
      <c r="AA53" s="16">
        <v>22</v>
      </c>
      <c r="AB53" s="16">
        <v>4</v>
      </c>
      <c r="AC53" s="20">
        <v>10</v>
      </c>
      <c r="AD53" s="25">
        <v>43</v>
      </c>
      <c r="AF53" s="19" t="s">
        <v>36</v>
      </c>
      <c r="AG53" s="16">
        <v>5</v>
      </c>
      <c r="AH53" s="16">
        <v>18</v>
      </c>
      <c r="AI53" s="16">
        <v>3</v>
      </c>
      <c r="AJ53" s="20">
        <v>7</v>
      </c>
      <c r="AK53" s="25">
        <v>33</v>
      </c>
      <c r="AM53" s="19" t="s">
        <v>36</v>
      </c>
      <c r="AN53" s="16">
        <v>5</v>
      </c>
      <c r="AO53" s="16">
        <v>16</v>
      </c>
      <c r="AP53" s="16">
        <v>3</v>
      </c>
      <c r="AQ53" s="20">
        <v>7</v>
      </c>
      <c r="AR53" s="25">
        <v>31</v>
      </c>
    </row>
    <row r="54" spans="1:44" x14ac:dyDescent="0.25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tr">
        <f t="shared" si="0"/>
        <v>Москва-Эконом</v>
      </c>
      <c r="H54" t="s">
        <v>10</v>
      </c>
      <c r="I54" t="s">
        <v>9</v>
      </c>
      <c r="K54" s="19" t="s">
        <v>37</v>
      </c>
      <c r="L54" s="16">
        <v>19</v>
      </c>
      <c r="M54" s="16">
        <v>16</v>
      </c>
      <c r="N54" s="16">
        <v>3</v>
      </c>
      <c r="O54" s="20">
        <v>11</v>
      </c>
      <c r="P54" s="25">
        <v>49</v>
      </c>
      <c r="R54" s="19" t="s">
        <v>37</v>
      </c>
      <c r="S54" s="16">
        <v>17</v>
      </c>
      <c r="T54" s="16">
        <v>16</v>
      </c>
      <c r="U54" s="16">
        <v>3</v>
      </c>
      <c r="V54" s="20">
        <v>11</v>
      </c>
      <c r="W54" s="25">
        <v>47</v>
      </c>
      <c r="Y54" s="19" t="s">
        <v>37</v>
      </c>
      <c r="Z54" s="16">
        <v>16</v>
      </c>
      <c r="AA54" s="16">
        <v>15</v>
      </c>
      <c r="AB54" s="16">
        <v>3</v>
      </c>
      <c r="AC54" s="20">
        <v>9</v>
      </c>
      <c r="AD54" s="25">
        <v>43</v>
      </c>
      <c r="AF54" s="19" t="s">
        <v>37</v>
      </c>
      <c r="AG54" s="16">
        <v>11</v>
      </c>
      <c r="AH54" s="16">
        <v>9</v>
      </c>
      <c r="AI54" s="16">
        <v>1</v>
      </c>
      <c r="AJ54" s="20">
        <v>6</v>
      </c>
      <c r="AK54" s="25">
        <v>27</v>
      </c>
      <c r="AM54" s="19" t="s">
        <v>37</v>
      </c>
      <c r="AN54" s="16">
        <v>11</v>
      </c>
      <c r="AO54" s="16">
        <v>9</v>
      </c>
      <c r="AP54" s="16">
        <v>1</v>
      </c>
      <c r="AQ54" s="20">
        <v>6</v>
      </c>
      <c r="AR54" s="25">
        <v>27</v>
      </c>
    </row>
    <row r="55" spans="1:44" x14ac:dyDescent="0.25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tr">
        <f t="shared" si="0"/>
        <v>Санкт-Петербург-Эконом</v>
      </c>
      <c r="H55" t="s">
        <v>12</v>
      </c>
      <c r="I55" t="s">
        <v>9</v>
      </c>
      <c r="K55" s="19" t="s">
        <v>38</v>
      </c>
      <c r="L55" s="16">
        <v>20</v>
      </c>
      <c r="M55" s="16">
        <v>25</v>
      </c>
      <c r="N55" s="16">
        <v>4</v>
      </c>
      <c r="O55" s="20">
        <v>10</v>
      </c>
      <c r="P55" s="25">
        <v>59</v>
      </c>
      <c r="R55" s="19" t="s">
        <v>38</v>
      </c>
      <c r="S55" s="16">
        <v>18</v>
      </c>
      <c r="T55" s="16">
        <v>25</v>
      </c>
      <c r="U55" s="16">
        <v>4</v>
      </c>
      <c r="V55" s="20">
        <v>10</v>
      </c>
      <c r="W55" s="25">
        <v>57</v>
      </c>
      <c r="Y55" s="19" t="s">
        <v>38</v>
      </c>
      <c r="Z55" s="16">
        <v>14</v>
      </c>
      <c r="AA55" s="16">
        <v>25</v>
      </c>
      <c r="AB55" s="16">
        <v>4</v>
      </c>
      <c r="AC55" s="20">
        <v>10</v>
      </c>
      <c r="AD55" s="25">
        <v>53</v>
      </c>
      <c r="AF55" s="19" t="s">
        <v>38</v>
      </c>
      <c r="AG55" s="16">
        <v>13</v>
      </c>
      <c r="AH55" s="16">
        <v>19</v>
      </c>
      <c r="AI55" s="16">
        <v>2</v>
      </c>
      <c r="AJ55" s="20">
        <v>9</v>
      </c>
      <c r="AK55" s="25">
        <v>43</v>
      </c>
      <c r="AM55" s="19" t="s">
        <v>38</v>
      </c>
      <c r="AN55" s="16">
        <v>13</v>
      </c>
      <c r="AO55" s="16">
        <v>17</v>
      </c>
      <c r="AP55" s="16">
        <v>2</v>
      </c>
      <c r="AQ55" s="20">
        <v>7</v>
      </c>
      <c r="AR55" s="25">
        <v>39</v>
      </c>
    </row>
    <row r="56" spans="1:44" x14ac:dyDescent="0.25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tr">
        <f t="shared" si="0"/>
        <v>Москва-Эконом</v>
      </c>
      <c r="H56" t="s">
        <v>10</v>
      </c>
      <c r="I56" t="s">
        <v>9</v>
      </c>
      <c r="K56" s="19" t="s">
        <v>39</v>
      </c>
      <c r="L56" s="16">
        <v>9</v>
      </c>
      <c r="M56" s="16">
        <v>20</v>
      </c>
      <c r="N56" s="16">
        <v>2</v>
      </c>
      <c r="O56" s="20">
        <v>6</v>
      </c>
      <c r="P56" s="25">
        <v>37</v>
      </c>
      <c r="R56" s="19" t="s">
        <v>39</v>
      </c>
      <c r="S56" s="16">
        <v>9</v>
      </c>
      <c r="T56" s="16">
        <v>20</v>
      </c>
      <c r="U56" s="16">
        <v>2</v>
      </c>
      <c r="V56" s="20">
        <v>6</v>
      </c>
      <c r="W56" s="25">
        <v>37</v>
      </c>
      <c r="Y56" s="19" t="s">
        <v>39</v>
      </c>
      <c r="Z56" s="16">
        <v>8</v>
      </c>
      <c r="AA56" s="16">
        <v>19</v>
      </c>
      <c r="AB56" s="16">
        <v>2</v>
      </c>
      <c r="AC56" s="20">
        <v>6</v>
      </c>
      <c r="AD56" s="25">
        <v>35</v>
      </c>
      <c r="AF56" s="19" t="s">
        <v>39</v>
      </c>
      <c r="AG56" s="16">
        <v>5</v>
      </c>
      <c r="AH56" s="16">
        <v>16</v>
      </c>
      <c r="AI56" s="16">
        <v>1</v>
      </c>
      <c r="AJ56" s="20">
        <v>4</v>
      </c>
      <c r="AK56" s="25">
        <v>26</v>
      </c>
      <c r="AM56" s="19" t="s">
        <v>39</v>
      </c>
      <c r="AN56" s="16">
        <v>4</v>
      </c>
      <c r="AO56" s="16">
        <v>16</v>
      </c>
      <c r="AP56" s="16">
        <v>1</v>
      </c>
      <c r="AQ56" s="20">
        <v>4</v>
      </c>
      <c r="AR56" s="25">
        <v>25</v>
      </c>
    </row>
    <row r="57" spans="1:44" x14ac:dyDescent="0.25">
      <c r="A57">
        <v>111601</v>
      </c>
      <c r="B57">
        <v>1790</v>
      </c>
      <c r="C57" s="3">
        <v>44379.412511574075</v>
      </c>
      <c r="G57" t="str">
        <f t="shared" si="0"/>
        <v>Москва-Комфорт</v>
      </c>
      <c r="H57" t="s">
        <v>10</v>
      </c>
      <c r="I57" t="s">
        <v>11</v>
      </c>
      <c r="K57" s="19" t="s">
        <v>40</v>
      </c>
      <c r="L57" s="16">
        <v>25</v>
      </c>
      <c r="M57" s="16">
        <v>20</v>
      </c>
      <c r="N57" s="16">
        <v>6</v>
      </c>
      <c r="O57" s="20">
        <v>12</v>
      </c>
      <c r="P57" s="25">
        <v>63</v>
      </c>
      <c r="R57" s="19" t="s">
        <v>40</v>
      </c>
      <c r="S57" s="16">
        <v>25</v>
      </c>
      <c r="T57" s="16">
        <v>20</v>
      </c>
      <c r="U57" s="16">
        <v>6</v>
      </c>
      <c r="V57" s="20">
        <v>12</v>
      </c>
      <c r="W57" s="25">
        <v>63</v>
      </c>
      <c r="Y57" s="19" t="s">
        <v>40</v>
      </c>
      <c r="Z57" s="16">
        <v>19</v>
      </c>
      <c r="AA57" s="16">
        <v>19</v>
      </c>
      <c r="AB57" s="16">
        <v>5</v>
      </c>
      <c r="AC57" s="20">
        <v>12</v>
      </c>
      <c r="AD57" s="25">
        <v>55</v>
      </c>
      <c r="AF57" s="19" t="s">
        <v>40</v>
      </c>
      <c r="AG57" s="16">
        <v>16</v>
      </c>
      <c r="AH57" s="16">
        <v>11</v>
      </c>
      <c r="AI57" s="16">
        <v>3</v>
      </c>
      <c r="AJ57" s="20">
        <v>9</v>
      </c>
      <c r="AK57" s="25">
        <v>39</v>
      </c>
      <c r="AM57" s="19" t="s">
        <v>40</v>
      </c>
      <c r="AN57" s="16">
        <v>13</v>
      </c>
      <c r="AO57" s="16">
        <v>10</v>
      </c>
      <c r="AP57" s="16">
        <v>2</v>
      </c>
      <c r="AQ57" s="20">
        <v>8</v>
      </c>
      <c r="AR57" s="25">
        <v>33</v>
      </c>
    </row>
    <row r="58" spans="1:44" x14ac:dyDescent="0.25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tr">
        <f t="shared" si="0"/>
        <v>Москва-Эконом</v>
      </c>
      <c r="H58" t="s">
        <v>10</v>
      </c>
      <c r="I58" t="s">
        <v>9</v>
      </c>
      <c r="K58" s="19" t="s">
        <v>41</v>
      </c>
      <c r="L58" s="16">
        <v>14</v>
      </c>
      <c r="M58" s="16">
        <v>20</v>
      </c>
      <c r="N58" s="16">
        <v>7</v>
      </c>
      <c r="O58" s="20">
        <v>7</v>
      </c>
      <c r="P58" s="25">
        <v>48</v>
      </c>
      <c r="R58" s="19" t="s">
        <v>41</v>
      </c>
      <c r="S58" s="16">
        <v>11</v>
      </c>
      <c r="T58" s="16">
        <v>19</v>
      </c>
      <c r="U58" s="16">
        <v>7</v>
      </c>
      <c r="V58" s="20">
        <v>7</v>
      </c>
      <c r="W58" s="25">
        <v>44</v>
      </c>
      <c r="Y58" s="19" t="s">
        <v>41</v>
      </c>
      <c r="Z58" s="16">
        <v>9</v>
      </c>
      <c r="AA58" s="16">
        <v>19</v>
      </c>
      <c r="AB58" s="16">
        <v>6</v>
      </c>
      <c r="AC58" s="20">
        <v>7</v>
      </c>
      <c r="AD58" s="25">
        <v>41</v>
      </c>
      <c r="AF58" s="19" t="s">
        <v>41</v>
      </c>
      <c r="AG58" s="16">
        <v>8</v>
      </c>
      <c r="AH58" s="16">
        <v>19</v>
      </c>
      <c r="AI58" s="16">
        <v>6</v>
      </c>
      <c r="AJ58" s="20">
        <v>5</v>
      </c>
      <c r="AK58" s="25">
        <v>38</v>
      </c>
      <c r="AM58" s="19" t="s">
        <v>41</v>
      </c>
      <c r="AN58" s="16">
        <v>8</v>
      </c>
      <c r="AO58" s="16">
        <v>19</v>
      </c>
      <c r="AP58" s="16">
        <v>5</v>
      </c>
      <c r="AQ58" s="20">
        <v>5</v>
      </c>
      <c r="AR58" s="25">
        <v>37</v>
      </c>
    </row>
    <row r="59" spans="1:44" x14ac:dyDescent="0.25">
      <c r="A59">
        <v>114290</v>
      </c>
      <c r="B59">
        <v>1574</v>
      </c>
      <c r="C59" s="3">
        <v>44379.443645833337</v>
      </c>
      <c r="G59" t="str">
        <f t="shared" si="0"/>
        <v>Москва-Комфорт</v>
      </c>
      <c r="H59" t="s">
        <v>10</v>
      </c>
      <c r="I59" t="s">
        <v>11</v>
      </c>
      <c r="K59" s="19" t="s">
        <v>42</v>
      </c>
      <c r="L59" s="16">
        <v>9</v>
      </c>
      <c r="M59" s="16">
        <v>17</v>
      </c>
      <c r="N59" s="16">
        <v>4</v>
      </c>
      <c r="O59" s="20">
        <v>7</v>
      </c>
      <c r="P59" s="25">
        <v>37</v>
      </c>
      <c r="R59" s="19" t="s">
        <v>42</v>
      </c>
      <c r="S59" s="16">
        <v>7</v>
      </c>
      <c r="T59" s="16">
        <v>17</v>
      </c>
      <c r="U59" s="16">
        <v>4</v>
      </c>
      <c r="V59" s="20">
        <v>7</v>
      </c>
      <c r="W59" s="25">
        <v>35</v>
      </c>
      <c r="Y59" s="19" t="s">
        <v>42</v>
      </c>
      <c r="Z59" s="16">
        <v>7</v>
      </c>
      <c r="AA59" s="16">
        <v>17</v>
      </c>
      <c r="AB59" s="16">
        <v>4</v>
      </c>
      <c r="AC59" s="20">
        <v>7</v>
      </c>
      <c r="AD59" s="25">
        <v>35</v>
      </c>
      <c r="AF59" s="19" t="s">
        <v>42</v>
      </c>
      <c r="AG59" s="16">
        <v>5</v>
      </c>
      <c r="AH59" s="16">
        <v>12</v>
      </c>
      <c r="AI59" s="16">
        <v>4</v>
      </c>
      <c r="AJ59" s="20">
        <v>6</v>
      </c>
      <c r="AK59" s="25">
        <v>27</v>
      </c>
      <c r="AM59" s="19" t="s">
        <v>42</v>
      </c>
      <c r="AN59" s="16">
        <v>3</v>
      </c>
      <c r="AO59" s="16">
        <v>11</v>
      </c>
      <c r="AP59" s="16">
        <v>3</v>
      </c>
      <c r="AQ59" s="20">
        <v>6</v>
      </c>
      <c r="AR59" s="25">
        <v>23</v>
      </c>
    </row>
    <row r="60" spans="1:44" x14ac:dyDescent="0.25">
      <c r="A60">
        <v>110292</v>
      </c>
      <c r="B60">
        <v>1314</v>
      </c>
      <c r="C60" s="3">
        <v>44379.452175925922</v>
      </c>
      <c r="D60" s="3">
        <v>44379.454259259262</v>
      </c>
      <c r="G60" t="str">
        <f t="shared" si="0"/>
        <v>Москва-Комфорт</v>
      </c>
      <c r="H60" t="s">
        <v>10</v>
      </c>
      <c r="I60" t="s">
        <v>11</v>
      </c>
      <c r="K60" s="19" t="s">
        <v>43</v>
      </c>
      <c r="L60" s="16">
        <v>11</v>
      </c>
      <c r="M60" s="16">
        <v>17</v>
      </c>
      <c r="N60" s="16">
        <v>6</v>
      </c>
      <c r="O60" s="20">
        <v>8</v>
      </c>
      <c r="P60" s="25">
        <v>42</v>
      </c>
      <c r="R60" s="19" t="s">
        <v>43</v>
      </c>
      <c r="S60" s="16">
        <v>10</v>
      </c>
      <c r="T60" s="16">
        <v>17</v>
      </c>
      <c r="U60" s="16">
        <v>5</v>
      </c>
      <c r="V60" s="20">
        <v>8</v>
      </c>
      <c r="W60" s="25">
        <v>40</v>
      </c>
      <c r="Y60" s="19" t="s">
        <v>43</v>
      </c>
      <c r="Z60" s="16">
        <v>7</v>
      </c>
      <c r="AA60" s="16">
        <v>16</v>
      </c>
      <c r="AB60" s="16">
        <v>4</v>
      </c>
      <c r="AC60" s="20">
        <v>8</v>
      </c>
      <c r="AD60" s="25">
        <v>35</v>
      </c>
      <c r="AF60" s="19" t="s">
        <v>43</v>
      </c>
      <c r="AG60" s="16">
        <v>2</v>
      </c>
      <c r="AH60" s="16">
        <v>12</v>
      </c>
      <c r="AI60" s="16">
        <v>3</v>
      </c>
      <c r="AJ60" s="20">
        <v>7</v>
      </c>
      <c r="AK60" s="25">
        <v>24</v>
      </c>
      <c r="AM60" s="19" t="s">
        <v>43</v>
      </c>
      <c r="AN60" s="16">
        <v>2</v>
      </c>
      <c r="AO60" s="16">
        <v>12</v>
      </c>
      <c r="AP60" s="16">
        <v>2</v>
      </c>
      <c r="AQ60" s="20">
        <v>7</v>
      </c>
      <c r="AR60" s="25">
        <v>23</v>
      </c>
    </row>
    <row r="61" spans="1:44" x14ac:dyDescent="0.25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tr">
        <f t="shared" si="0"/>
        <v>Москва-Комфорт</v>
      </c>
      <c r="H61" t="s">
        <v>10</v>
      </c>
      <c r="I61" t="s">
        <v>11</v>
      </c>
      <c r="K61" s="19" t="s">
        <v>44</v>
      </c>
      <c r="L61" s="16">
        <v>9</v>
      </c>
      <c r="M61" s="16">
        <v>20</v>
      </c>
      <c r="N61" s="16">
        <v>2</v>
      </c>
      <c r="O61" s="20">
        <v>6</v>
      </c>
      <c r="P61" s="25">
        <v>37</v>
      </c>
      <c r="R61" s="19" t="s">
        <v>44</v>
      </c>
      <c r="S61" s="16">
        <v>9</v>
      </c>
      <c r="T61" s="16">
        <v>19</v>
      </c>
      <c r="U61" s="16">
        <v>2</v>
      </c>
      <c r="V61" s="20">
        <v>6</v>
      </c>
      <c r="W61" s="25">
        <v>36</v>
      </c>
      <c r="Y61" s="19" t="s">
        <v>44</v>
      </c>
      <c r="Z61" s="16">
        <v>9</v>
      </c>
      <c r="AA61" s="16">
        <v>19</v>
      </c>
      <c r="AB61" s="16">
        <v>1</v>
      </c>
      <c r="AC61" s="20">
        <v>6</v>
      </c>
      <c r="AD61" s="25">
        <v>35</v>
      </c>
      <c r="AF61" s="19" t="s">
        <v>44</v>
      </c>
      <c r="AG61" s="16">
        <v>7</v>
      </c>
      <c r="AH61" s="16">
        <v>14</v>
      </c>
      <c r="AI61" s="16">
        <v>1</v>
      </c>
      <c r="AJ61" s="20">
        <v>5</v>
      </c>
      <c r="AK61" s="25">
        <v>27</v>
      </c>
      <c r="AM61" s="19" t="s">
        <v>44</v>
      </c>
      <c r="AN61" s="16">
        <v>7</v>
      </c>
      <c r="AO61" s="16">
        <v>14</v>
      </c>
      <c r="AP61" s="58">
        <v>0</v>
      </c>
      <c r="AQ61" s="20">
        <v>3</v>
      </c>
      <c r="AR61" s="25">
        <v>24</v>
      </c>
    </row>
    <row r="62" spans="1:44" x14ac:dyDescent="0.25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tr">
        <f t="shared" si="0"/>
        <v>Москва-Эконом</v>
      </c>
      <c r="H62" t="s">
        <v>10</v>
      </c>
      <c r="I62" t="s">
        <v>9</v>
      </c>
      <c r="K62" s="19" t="s">
        <v>45</v>
      </c>
      <c r="L62" s="16">
        <v>15</v>
      </c>
      <c r="M62" s="16">
        <v>17</v>
      </c>
      <c r="N62" s="16">
        <v>5</v>
      </c>
      <c r="O62" s="20">
        <v>7</v>
      </c>
      <c r="P62" s="25">
        <v>44</v>
      </c>
      <c r="R62" s="19" t="s">
        <v>45</v>
      </c>
      <c r="S62" s="16">
        <v>13</v>
      </c>
      <c r="T62" s="16">
        <v>17</v>
      </c>
      <c r="U62" s="16">
        <v>5</v>
      </c>
      <c r="V62" s="20">
        <v>7</v>
      </c>
      <c r="W62" s="25">
        <v>42</v>
      </c>
      <c r="Y62" s="19" t="s">
        <v>45</v>
      </c>
      <c r="Z62" s="16">
        <v>10</v>
      </c>
      <c r="AA62" s="16">
        <v>17</v>
      </c>
      <c r="AB62" s="16">
        <v>4</v>
      </c>
      <c r="AC62" s="20">
        <v>7</v>
      </c>
      <c r="AD62" s="25">
        <v>38</v>
      </c>
      <c r="AF62" s="19" t="s">
        <v>45</v>
      </c>
      <c r="AG62" s="16">
        <v>8</v>
      </c>
      <c r="AH62" s="16">
        <v>15</v>
      </c>
      <c r="AI62" s="16">
        <v>3</v>
      </c>
      <c r="AJ62" s="20">
        <v>4</v>
      </c>
      <c r="AK62" s="25">
        <v>30</v>
      </c>
      <c r="AM62" s="19" t="s">
        <v>45</v>
      </c>
      <c r="AN62" s="16">
        <v>6</v>
      </c>
      <c r="AO62" s="16">
        <v>13</v>
      </c>
      <c r="AP62" s="16">
        <v>2</v>
      </c>
      <c r="AQ62" s="20">
        <v>4</v>
      </c>
      <c r="AR62" s="25">
        <v>25</v>
      </c>
    </row>
    <row r="63" spans="1:44" x14ac:dyDescent="0.25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tr">
        <f t="shared" si="0"/>
        <v>Москва-Эконом</v>
      </c>
      <c r="H63" t="s">
        <v>10</v>
      </c>
      <c r="I63" t="s">
        <v>9</v>
      </c>
      <c r="K63" s="19" t="s">
        <v>46</v>
      </c>
      <c r="L63" s="16">
        <v>16</v>
      </c>
      <c r="M63" s="16">
        <v>16</v>
      </c>
      <c r="N63" s="16">
        <v>6</v>
      </c>
      <c r="O63" s="20">
        <v>2</v>
      </c>
      <c r="P63" s="25">
        <v>40</v>
      </c>
      <c r="R63" s="19" t="s">
        <v>46</v>
      </c>
      <c r="S63" s="16">
        <v>14</v>
      </c>
      <c r="T63" s="16">
        <v>16</v>
      </c>
      <c r="U63" s="16">
        <v>6</v>
      </c>
      <c r="V63" s="20">
        <v>2</v>
      </c>
      <c r="W63" s="25">
        <v>38</v>
      </c>
      <c r="Y63" s="19" t="s">
        <v>46</v>
      </c>
      <c r="Z63" s="16">
        <v>10</v>
      </c>
      <c r="AA63" s="16">
        <v>16</v>
      </c>
      <c r="AB63" s="16">
        <v>4</v>
      </c>
      <c r="AC63" s="20">
        <v>2</v>
      </c>
      <c r="AD63" s="25">
        <v>32</v>
      </c>
      <c r="AF63" s="19" t="s">
        <v>46</v>
      </c>
      <c r="AG63" s="16">
        <v>7</v>
      </c>
      <c r="AH63" s="16">
        <v>9</v>
      </c>
      <c r="AI63" s="16">
        <v>4</v>
      </c>
      <c r="AJ63" s="20">
        <v>1</v>
      </c>
      <c r="AK63" s="25">
        <v>21</v>
      </c>
      <c r="AM63" s="19" t="s">
        <v>46</v>
      </c>
      <c r="AN63" s="16">
        <v>7</v>
      </c>
      <c r="AO63" s="16">
        <v>8</v>
      </c>
      <c r="AP63" s="16">
        <v>4</v>
      </c>
      <c r="AQ63" s="20">
        <v>1</v>
      </c>
      <c r="AR63" s="25">
        <v>20</v>
      </c>
    </row>
    <row r="64" spans="1:44" x14ac:dyDescent="0.25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tr">
        <f t="shared" si="0"/>
        <v>Москва-Эконом</v>
      </c>
      <c r="H64" t="s">
        <v>10</v>
      </c>
      <c r="I64" t="s">
        <v>9</v>
      </c>
      <c r="K64" s="19" t="s">
        <v>47</v>
      </c>
      <c r="L64" s="16">
        <v>14</v>
      </c>
      <c r="M64" s="16">
        <v>18</v>
      </c>
      <c r="N64" s="16">
        <v>4</v>
      </c>
      <c r="O64" s="20">
        <v>2</v>
      </c>
      <c r="P64" s="25">
        <v>38</v>
      </c>
      <c r="R64" s="19" t="s">
        <v>47</v>
      </c>
      <c r="S64" s="16">
        <v>13</v>
      </c>
      <c r="T64" s="16">
        <v>18</v>
      </c>
      <c r="U64" s="16">
        <v>4</v>
      </c>
      <c r="V64" s="20">
        <v>2</v>
      </c>
      <c r="W64" s="25">
        <v>37</v>
      </c>
      <c r="Y64" s="19" t="s">
        <v>47</v>
      </c>
      <c r="Z64" s="16">
        <v>10</v>
      </c>
      <c r="AA64" s="16">
        <v>18</v>
      </c>
      <c r="AB64" s="16">
        <v>4</v>
      </c>
      <c r="AC64" s="20">
        <v>2</v>
      </c>
      <c r="AD64" s="25">
        <v>34</v>
      </c>
      <c r="AF64" s="19" t="s">
        <v>47</v>
      </c>
      <c r="AG64" s="16">
        <v>4</v>
      </c>
      <c r="AH64" s="16">
        <v>16</v>
      </c>
      <c r="AI64" s="16">
        <v>2</v>
      </c>
      <c r="AJ64" s="20">
        <v>2</v>
      </c>
      <c r="AK64" s="25">
        <v>24</v>
      </c>
      <c r="AM64" s="19" t="s">
        <v>47</v>
      </c>
      <c r="AN64" s="16">
        <v>3</v>
      </c>
      <c r="AO64" s="16">
        <v>16</v>
      </c>
      <c r="AP64" s="16">
        <v>2</v>
      </c>
      <c r="AQ64" s="20">
        <v>2</v>
      </c>
      <c r="AR64" s="25">
        <v>23</v>
      </c>
    </row>
    <row r="65" spans="1:44" x14ac:dyDescent="0.25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tr">
        <f t="shared" si="0"/>
        <v>Москва-Эконом</v>
      </c>
      <c r="H65" t="s">
        <v>10</v>
      </c>
      <c r="I65" t="s">
        <v>9</v>
      </c>
      <c r="K65" s="19" t="s">
        <v>48</v>
      </c>
      <c r="L65" s="16">
        <v>20</v>
      </c>
      <c r="M65" s="16">
        <v>22</v>
      </c>
      <c r="N65" s="16">
        <v>4</v>
      </c>
      <c r="O65" s="20">
        <v>6</v>
      </c>
      <c r="P65" s="25">
        <v>52</v>
      </c>
      <c r="R65" s="19" t="s">
        <v>48</v>
      </c>
      <c r="S65" s="16">
        <v>18</v>
      </c>
      <c r="T65" s="16">
        <v>21</v>
      </c>
      <c r="U65" s="16">
        <v>4</v>
      </c>
      <c r="V65" s="20">
        <v>6</v>
      </c>
      <c r="W65" s="25">
        <v>49</v>
      </c>
      <c r="Y65" s="19" t="s">
        <v>48</v>
      </c>
      <c r="Z65" s="16">
        <v>13</v>
      </c>
      <c r="AA65" s="16">
        <v>21</v>
      </c>
      <c r="AB65" s="16">
        <v>3</v>
      </c>
      <c r="AC65" s="20">
        <v>5</v>
      </c>
      <c r="AD65" s="25">
        <v>42</v>
      </c>
      <c r="AF65" s="19" t="s">
        <v>48</v>
      </c>
      <c r="AG65" s="16">
        <v>8</v>
      </c>
      <c r="AH65" s="16">
        <v>16</v>
      </c>
      <c r="AI65" s="16">
        <v>2</v>
      </c>
      <c r="AJ65" s="20">
        <v>3</v>
      </c>
      <c r="AK65" s="25">
        <v>29</v>
      </c>
      <c r="AM65" s="19" t="s">
        <v>48</v>
      </c>
      <c r="AN65" s="16">
        <v>7</v>
      </c>
      <c r="AO65" s="16">
        <v>15</v>
      </c>
      <c r="AP65" s="16">
        <v>2</v>
      </c>
      <c r="AQ65" s="20">
        <v>3</v>
      </c>
      <c r="AR65" s="25">
        <v>27</v>
      </c>
    </row>
    <row r="66" spans="1:44" x14ac:dyDescent="0.25">
      <c r="A66">
        <v>110739</v>
      </c>
      <c r="B66">
        <v>1183</v>
      </c>
      <c r="C66" s="3">
        <v>44379.547673611109</v>
      </c>
      <c r="D66" s="3">
        <v>44379.549062500002</v>
      </c>
      <c r="G66" t="str">
        <f t="shared" si="0"/>
        <v>Москва-Комфорт</v>
      </c>
      <c r="H66" t="s">
        <v>10</v>
      </c>
      <c r="I66" t="s">
        <v>11</v>
      </c>
      <c r="K66" s="19" t="s">
        <v>49</v>
      </c>
      <c r="L66" s="16">
        <v>12</v>
      </c>
      <c r="M66" s="16">
        <v>27</v>
      </c>
      <c r="N66" s="16">
        <v>6</v>
      </c>
      <c r="O66" s="20">
        <v>5</v>
      </c>
      <c r="P66" s="25">
        <v>50</v>
      </c>
      <c r="R66" s="19" t="s">
        <v>49</v>
      </c>
      <c r="S66" s="16">
        <v>11</v>
      </c>
      <c r="T66" s="16">
        <v>27</v>
      </c>
      <c r="U66" s="16">
        <v>6</v>
      </c>
      <c r="V66" s="20">
        <v>5</v>
      </c>
      <c r="W66" s="25">
        <v>49</v>
      </c>
      <c r="Y66" s="19" t="s">
        <v>49</v>
      </c>
      <c r="Z66" s="16">
        <v>9</v>
      </c>
      <c r="AA66" s="16">
        <v>26</v>
      </c>
      <c r="AB66" s="16">
        <v>6</v>
      </c>
      <c r="AC66" s="20">
        <v>5</v>
      </c>
      <c r="AD66" s="25">
        <v>46</v>
      </c>
      <c r="AF66" s="19" t="s">
        <v>49</v>
      </c>
      <c r="AG66" s="16">
        <v>5</v>
      </c>
      <c r="AH66" s="16">
        <v>17</v>
      </c>
      <c r="AI66" s="16">
        <v>5</v>
      </c>
      <c r="AJ66" s="20">
        <v>5</v>
      </c>
      <c r="AK66" s="25">
        <v>32</v>
      </c>
      <c r="AM66" s="19" t="s">
        <v>49</v>
      </c>
      <c r="AN66" s="16">
        <v>4</v>
      </c>
      <c r="AO66" s="16">
        <v>15</v>
      </c>
      <c r="AP66" s="16">
        <v>5</v>
      </c>
      <c r="AQ66" s="20">
        <v>4</v>
      </c>
      <c r="AR66" s="25">
        <v>28</v>
      </c>
    </row>
    <row r="67" spans="1:44" ht="15.75" thickBot="1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tr">
        <f t="shared" si="0"/>
        <v>Москва-Эконом</v>
      </c>
      <c r="H67" t="s">
        <v>10</v>
      </c>
      <c r="I67" t="s">
        <v>9</v>
      </c>
      <c r="K67" s="21" t="s">
        <v>50</v>
      </c>
      <c r="L67" s="22">
        <v>19</v>
      </c>
      <c r="M67" s="22">
        <v>21</v>
      </c>
      <c r="N67" s="22">
        <v>1</v>
      </c>
      <c r="O67" s="23">
        <v>5</v>
      </c>
      <c r="P67" s="26">
        <v>46</v>
      </c>
      <c r="R67" s="21" t="s">
        <v>50</v>
      </c>
      <c r="S67" s="22">
        <v>18</v>
      </c>
      <c r="T67" s="22">
        <v>21</v>
      </c>
      <c r="U67" s="22">
        <v>1</v>
      </c>
      <c r="V67" s="23">
        <v>5</v>
      </c>
      <c r="W67" s="26">
        <v>45</v>
      </c>
      <c r="Y67" s="21" t="s">
        <v>50</v>
      </c>
      <c r="Z67" s="22">
        <v>13</v>
      </c>
      <c r="AA67" s="22">
        <v>21</v>
      </c>
      <c r="AB67" s="22">
        <v>1</v>
      </c>
      <c r="AC67" s="23">
        <v>5</v>
      </c>
      <c r="AD67" s="26">
        <v>40</v>
      </c>
      <c r="AF67" s="21" t="s">
        <v>50</v>
      </c>
      <c r="AG67" s="22">
        <v>10</v>
      </c>
      <c r="AH67" s="22">
        <v>12</v>
      </c>
      <c r="AI67" s="22">
        <v>1</v>
      </c>
      <c r="AJ67" s="23">
        <v>5</v>
      </c>
      <c r="AK67" s="26">
        <v>28</v>
      </c>
      <c r="AM67" s="21" t="s">
        <v>50</v>
      </c>
      <c r="AN67" s="22">
        <v>10</v>
      </c>
      <c r="AO67" s="22">
        <v>10</v>
      </c>
      <c r="AP67" s="22">
        <v>1</v>
      </c>
      <c r="AQ67" s="23">
        <v>5</v>
      </c>
      <c r="AR67" s="26">
        <v>26</v>
      </c>
    </row>
    <row r="68" spans="1:44" x14ac:dyDescent="0.25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tr">
        <f t="shared" ref="G68:G131" si="1">_xlfn.TEXTJOIN("-",0,H68,I68)</f>
        <v>Москва-Эконом</v>
      </c>
      <c r="H68" t="s">
        <v>10</v>
      </c>
      <c r="I68" t="s">
        <v>9</v>
      </c>
    </row>
    <row r="69" spans="1:44" x14ac:dyDescent="0.25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tr">
        <f t="shared" si="1"/>
        <v>Москва-Комфорт</v>
      </c>
      <c r="H69" t="s">
        <v>10</v>
      </c>
      <c r="I69" t="s">
        <v>11</v>
      </c>
    </row>
    <row r="70" spans="1:44" x14ac:dyDescent="0.25">
      <c r="A70">
        <v>112272</v>
      </c>
      <c r="B70">
        <v>4606</v>
      </c>
      <c r="C70" s="3">
        <v>44379.60670138889</v>
      </c>
      <c r="D70" s="3">
        <v>44379.608090277776</v>
      </c>
      <c r="G70" t="str">
        <f t="shared" si="1"/>
        <v>Москва-Эконом</v>
      </c>
      <c r="H70" t="s">
        <v>10</v>
      </c>
      <c r="I70" t="s">
        <v>9</v>
      </c>
    </row>
    <row r="71" spans="1:44" x14ac:dyDescent="0.25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tr">
        <f t="shared" si="1"/>
        <v>Санкт-Петербург-Эконом</v>
      </c>
      <c r="H71" t="s">
        <v>12</v>
      </c>
      <c r="I71" t="s">
        <v>9</v>
      </c>
    </row>
    <row r="72" spans="1:44" x14ac:dyDescent="0.25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tr">
        <f t="shared" si="1"/>
        <v>Москва-Эконом</v>
      </c>
      <c r="H72" t="s">
        <v>10</v>
      </c>
      <c r="I72" t="s">
        <v>9</v>
      </c>
    </row>
    <row r="73" spans="1:44" x14ac:dyDescent="0.25">
      <c r="A73">
        <v>113518</v>
      </c>
      <c r="B73">
        <v>2294</v>
      </c>
      <c r="C73" s="3">
        <v>44379.647314814814</v>
      </c>
      <c r="D73" s="3">
        <v>44379.650092592594</v>
      </c>
      <c r="G73" t="str">
        <f t="shared" si="1"/>
        <v>Москва-Комфорт</v>
      </c>
      <c r="H73" t="s">
        <v>10</v>
      </c>
      <c r="I73" t="s">
        <v>11</v>
      </c>
    </row>
    <row r="74" spans="1:44" x14ac:dyDescent="0.25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tr">
        <f t="shared" si="1"/>
        <v>Москва-Эконом</v>
      </c>
      <c r="H74" t="s">
        <v>10</v>
      </c>
      <c r="I74" t="s">
        <v>9</v>
      </c>
    </row>
    <row r="75" spans="1:44" x14ac:dyDescent="0.25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tr">
        <f t="shared" si="1"/>
        <v>Москва-Эконом</v>
      </c>
      <c r="H75" t="s">
        <v>10</v>
      </c>
      <c r="I75" t="s">
        <v>9</v>
      </c>
    </row>
    <row r="76" spans="1:44" x14ac:dyDescent="0.25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tr">
        <f t="shared" si="1"/>
        <v>Москва-Эконом</v>
      </c>
      <c r="H76" t="s">
        <v>10</v>
      </c>
      <c r="I76" t="s">
        <v>9</v>
      </c>
    </row>
    <row r="77" spans="1:44" x14ac:dyDescent="0.25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tr">
        <f t="shared" si="1"/>
        <v>Москва-Эконом</v>
      </c>
      <c r="H77" t="s">
        <v>10</v>
      </c>
      <c r="I77" t="s">
        <v>9</v>
      </c>
    </row>
    <row r="78" spans="1:44" x14ac:dyDescent="0.25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tr">
        <f t="shared" si="1"/>
        <v>Москва-Эконом</v>
      </c>
      <c r="H78" t="s">
        <v>10</v>
      </c>
      <c r="I78" t="s">
        <v>9</v>
      </c>
    </row>
    <row r="79" spans="1:44" x14ac:dyDescent="0.25">
      <c r="A79">
        <v>110937</v>
      </c>
      <c r="B79">
        <v>4584</v>
      </c>
      <c r="C79" s="3">
        <v>44379.760567129626</v>
      </c>
      <c r="D79" s="3">
        <v>44379.761261574073</v>
      </c>
      <c r="G79" t="str">
        <f t="shared" si="1"/>
        <v>Москва-Эконом</v>
      </c>
      <c r="H79" t="s">
        <v>10</v>
      </c>
      <c r="I79" t="s">
        <v>9</v>
      </c>
    </row>
    <row r="80" spans="1:44" x14ac:dyDescent="0.25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tr">
        <f t="shared" si="1"/>
        <v>Москва-Комфорт</v>
      </c>
      <c r="H80" t="s">
        <v>10</v>
      </c>
      <c r="I80" t="s">
        <v>11</v>
      </c>
    </row>
    <row r="81" spans="1:9" x14ac:dyDescent="0.25">
      <c r="A81">
        <v>110894</v>
      </c>
      <c r="B81">
        <v>4833</v>
      </c>
      <c r="C81" s="3">
        <v>44379.804942129631</v>
      </c>
      <c r="D81" s="3">
        <v>44379.805636574078</v>
      </c>
      <c r="G81" t="str">
        <f t="shared" si="1"/>
        <v>Москва-Эконом</v>
      </c>
      <c r="H81" t="s">
        <v>10</v>
      </c>
      <c r="I81" t="s">
        <v>9</v>
      </c>
    </row>
    <row r="82" spans="1:9" x14ac:dyDescent="0.25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tr">
        <f t="shared" si="1"/>
        <v>Москва-Эконом</v>
      </c>
      <c r="H82" t="s">
        <v>10</v>
      </c>
      <c r="I82" t="s">
        <v>9</v>
      </c>
    </row>
    <row r="83" spans="1:9" x14ac:dyDescent="0.25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tr">
        <f t="shared" si="1"/>
        <v>Санкт-Петербург-Эконом</v>
      </c>
      <c r="H83" t="s">
        <v>12</v>
      </c>
      <c r="I83" t="s">
        <v>9</v>
      </c>
    </row>
    <row r="84" spans="1:9" x14ac:dyDescent="0.25">
      <c r="A84">
        <v>114952</v>
      </c>
      <c r="B84">
        <v>1091</v>
      </c>
      <c r="C84" s="3">
        <v>44379.859791666669</v>
      </c>
      <c r="D84" s="3">
        <v>44379.863958333335</v>
      </c>
      <c r="G84" t="str">
        <f t="shared" si="1"/>
        <v>Москва-Комфорт</v>
      </c>
      <c r="H84" t="s">
        <v>10</v>
      </c>
      <c r="I84" t="s">
        <v>11</v>
      </c>
    </row>
    <row r="85" spans="1:9" x14ac:dyDescent="0.25">
      <c r="A85">
        <v>114077</v>
      </c>
      <c r="B85">
        <v>4176</v>
      </c>
      <c r="C85" s="3">
        <v>44379.870648148149</v>
      </c>
      <c r="G85" t="str">
        <f t="shared" si="1"/>
        <v>Москва-Комфорт</v>
      </c>
      <c r="H85" t="s">
        <v>10</v>
      </c>
      <c r="I85" t="s">
        <v>11</v>
      </c>
    </row>
    <row r="86" spans="1:9" x14ac:dyDescent="0.25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tr">
        <f t="shared" si="1"/>
        <v>Москва-Эконом</v>
      </c>
      <c r="H86" t="s">
        <v>10</v>
      </c>
      <c r="I86" t="s">
        <v>9</v>
      </c>
    </row>
    <row r="87" spans="1:9" x14ac:dyDescent="0.25">
      <c r="A87">
        <v>110347</v>
      </c>
      <c r="B87">
        <v>2800</v>
      </c>
      <c r="C87" s="3">
        <v>44379.902268518519</v>
      </c>
      <c r="D87" s="3">
        <v>44379.905046296299</v>
      </c>
      <c r="G87" t="str">
        <f t="shared" si="1"/>
        <v>Москва-Комфорт</v>
      </c>
      <c r="H87" t="s">
        <v>10</v>
      </c>
      <c r="I87" t="s">
        <v>11</v>
      </c>
    </row>
    <row r="88" spans="1:9" x14ac:dyDescent="0.25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tr">
        <f t="shared" si="1"/>
        <v>Москва-Комфорт</v>
      </c>
      <c r="H88" t="s">
        <v>10</v>
      </c>
      <c r="I88" t="s">
        <v>11</v>
      </c>
    </row>
    <row r="89" spans="1:9" x14ac:dyDescent="0.25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tr">
        <f t="shared" si="1"/>
        <v>Москва-Эконом</v>
      </c>
      <c r="H89" t="s">
        <v>10</v>
      </c>
      <c r="I89" t="s">
        <v>9</v>
      </c>
    </row>
    <row r="90" spans="1:9" x14ac:dyDescent="0.25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tr">
        <f t="shared" si="1"/>
        <v>Москва-Эконом</v>
      </c>
      <c r="H90" t="s">
        <v>10</v>
      </c>
      <c r="I90" t="s">
        <v>9</v>
      </c>
    </row>
    <row r="91" spans="1:9" x14ac:dyDescent="0.25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tr">
        <f t="shared" si="1"/>
        <v>Санкт-Петербург-Эконом</v>
      </c>
      <c r="H91" t="s">
        <v>12</v>
      </c>
      <c r="I91" t="s">
        <v>9</v>
      </c>
    </row>
    <row r="92" spans="1:9" x14ac:dyDescent="0.25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tr">
        <f t="shared" si="1"/>
        <v>Москва-Эконом</v>
      </c>
      <c r="H92" t="s">
        <v>10</v>
      </c>
      <c r="I92" t="s">
        <v>9</v>
      </c>
    </row>
    <row r="93" spans="1:9" x14ac:dyDescent="0.25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tr">
        <f t="shared" si="1"/>
        <v>Москва-Эконом</v>
      </c>
      <c r="H93" t="s">
        <v>10</v>
      </c>
      <c r="I93" t="s">
        <v>9</v>
      </c>
    </row>
    <row r="94" spans="1:9" x14ac:dyDescent="0.25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tr">
        <f t="shared" si="1"/>
        <v>Москва-Комфорт</v>
      </c>
      <c r="H94" t="s">
        <v>10</v>
      </c>
      <c r="I94" t="s">
        <v>11</v>
      </c>
    </row>
    <row r="95" spans="1:9" x14ac:dyDescent="0.25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tr">
        <f t="shared" si="1"/>
        <v>Санкт-Петербург-Эконом</v>
      </c>
      <c r="H95" t="s">
        <v>12</v>
      </c>
      <c r="I95" t="s">
        <v>9</v>
      </c>
    </row>
    <row r="96" spans="1:9" x14ac:dyDescent="0.25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tr">
        <f t="shared" si="1"/>
        <v>Москва-Эконом</v>
      </c>
      <c r="H96" t="s">
        <v>10</v>
      </c>
      <c r="I96" t="s">
        <v>9</v>
      </c>
    </row>
    <row r="97" spans="1:9" x14ac:dyDescent="0.25">
      <c r="A97">
        <v>110405</v>
      </c>
      <c r="B97">
        <v>4854</v>
      </c>
      <c r="C97" s="3">
        <v>44380.164803240739</v>
      </c>
      <c r="D97" s="3">
        <v>44380.167581018519</v>
      </c>
      <c r="G97" t="str">
        <f t="shared" si="1"/>
        <v>Москва-Эконом</v>
      </c>
      <c r="H97" t="s">
        <v>10</v>
      </c>
      <c r="I97" t="s">
        <v>9</v>
      </c>
    </row>
    <row r="98" spans="1:9" x14ac:dyDescent="0.25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tr">
        <f t="shared" si="1"/>
        <v>Москва-Комфорт</v>
      </c>
      <c r="H98" t="s">
        <v>10</v>
      </c>
      <c r="I98" t="s">
        <v>11</v>
      </c>
    </row>
    <row r="99" spans="1:9" x14ac:dyDescent="0.25">
      <c r="A99">
        <v>113564</v>
      </c>
      <c r="B99">
        <v>1736</v>
      </c>
      <c r="C99" s="3">
        <v>44380.24900462963</v>
      </c>
      <c r="G99" t="str">
        <f t="shared" si="1"/>
        <v>Москва-Комфорт</v>
      </c>
      <c r="H99" t="s">
        <v>10</v>
      </c>
      <c r="I99" t="s">
        <v>11</v>
      </c>
    </row>
    <row r="100" spans="1:9" x14ac:dyDescent="0.25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tr">
        <f t="shared" si="1"/>
        <v>Москва-Эконом</v>
      </c>
      <c r="H100" t="s">
        <v>10</v>
      </c>
      <c r="I100" t="s">
        <v>9</v>
      </c>
    </row>
    <row r="101" spans="1:9" x14ac:dyDescent="0.25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tr">
        <f t="shared" si="1"/>
        <v>Москва-Эконом</v>
      </c>
      <c r="H101" t="s">
        <v>10</v>
      </c>
      <c r="I101" t="s">
        <v>9</v>
      </c>
    </row>
    <row r="102" spans="1:9" x14ac:dyDescent="0.25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tr">
        <f t="shared" si="1"/>
        <v>Санкт-Петербург-Эконом</v>
      </c>
      <c r="H102" t="s">
        <v>12</v>
      </c>
      <c r="I102" t="s">
        <v>9</v>
      </c>
    </row>
    <row r="103" spans="1:9" x14ac:dyDescent="0.25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tr">
        <f t="shared" si="1"/>
        <v>Санкт-Петербург-Эконом</v>
      </c>
      <c r="H103" t="s">
        <v>12</v>
      </c>
      <c r="I103" t="s">
        <v>9</v>
      </c>
    </row>
    <row r="104" spans="1:9" x14ac:dyDescent="0.25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tr">
        <f t="shared" si="1"/>
        <v>Москва-Комфорт</v>
      </c>
      <c r="H104" t="s">
        <v>10</v>
      </c>
      <c r="I104" t="s">
        <v>11</v>
      </c>
    </row>
    <row r="105" spans="1:9" x14ac:dyDescent="0.25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tr">
        <f t="shared" si="1"/>
        <v>Москва-Эконом</v>
      </c>
      <c r="H105" t="s">
        <v>10</v>
      </c>
      <c r="I105" t="s">
        <v>9</v>
      </c>
    </row>
    <row r="106" spans="1:9" x14ac:dyDescent="0.25">
      <c r="A106">
        <v>114604</v>
      </c>
      <c r="B106">
        <v>958</v>
      </c>
      <c r="C106" s="3">
        <v>44380.403009259258</v>
      </c>
      <c r="D106" s="3">
        <v>44380.406481481485</v>
      </c>
      <c r="G106" t="str">
        <f t="shared" si="1"/>
        <v>Москва-Эконом</v>
      </c>
      <c r="H106" t="s">
        <v>10</v>
      </c>
      <c r="I106" t="s">
        <v>9</v>
      </c>
    </row>
    <row r="107" spans="1:9" x14ac:dyDescent="0.25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tr">
        <f t="shared" si="1"/>
        <v>Санкт-Петербург-Эконом</v>
      </c>
      <c r="H107" t="s">
        <v>12</v>
      </c>
      <c r="I107" t="s">
        <v>9</v>
      </c>
    </row>
    <row r="108" spans="1:9" x14ac:dyDescent="0.25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tr">
        <f t="shared" si="1"/>
        <v>Санкт-Петербург-Эконом</v>
      </c>
      <c r="H108" t="s">
        <v>12</v>
      </c>
      <c r="I108" t="s">
        <v>9</v>
      </c>
    </row>
    <row r="109" spans="1:9" x14ac:dyDescent="0.25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tr">
        <f t="shared" si="1"/>
        <v>Москва-Эконом</v>
      </c>
      <c r="H109" t="s">
        <v>10</v>
      </c>
      <c r="I109" t="s">
        <v>9</v>
      </c>
    </row>
    <row r="110" spans="1:9" x14ac:dyDescent="0.25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tr">
        <f t="shared" si="1"/>
        <v>Санкт-Петербург-Эконом</v>
      </c>
      <c r="H110" t="s">
        <v>12</v>
      </c>
      <c r="I110" t="s">
        <v>9</v>
      </c>
    </row>
    <row r="111" spans="1:9" x14ac:dyDescent="0.25">
      <c r="A111">
        <v>111458</v>
      </c>
      <c r="C111" s="3">
        <v>44380.472997685189</v>
      </c>
      <c r="G111" t="str">
        <f t="shared" si="1"/>
        <v>Москва-Комфорт</v>
      </c>
      <c r="H111" t="s">
        <v>10</v>
      </c>
      <c r="I111" t="s">
        <v>11</v>
      </c>
    </row>
    <row r="112" spans="1:9" x14ac:dyDescent="0.25">
      <c r="A112">
        <v>110361</v>
      </c>
      <c r="B112">
        <v>428</v>
      </c>
      <c r="C112" s="3">
        <v>44380.477256944447</v>
      </c>
      <c r="D112" s="3">
        <v>44380.47934027778</v>
      </c>
      <c r="G112" t="str">
        <f t="shared" si="1"/>
        <v>Москва-Эконом</v>
      </c>
      <c r="H112" t="s">
        <v>10</v>
      </c>
      <c r="I112" t="s">
        <v>9</v>
      </c>
    </row>
    <row r="113" spans="1:9" x14ac:dyDescent="0.25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tr">
        <f t="shared" si="1"/>
        <v>Москва-Эконом</v>
      </c>
      <c r="H113" t="s">
        <v>10</v>
      </c>
      <c r="I113" t="s">
        <v>9</v>
      </c>
    </row>
    <row r="114" spans="1:9" x14ac:dyDescent="0.25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tr">
        <f t="shared" si="1"/>
        <v>Москва-Эконом</v>
      </c>
      <c r="H114" t="s">
        <v>10</v>
      </c>
      <c r="I114" t="s">
        <v>9</v>
      </c>
    </row>
    <row r="115" spans="1:9" x14ac:dyDescent="0.25">
      <c r="A115">
        <v>114910</v>
      </c>
      <c r="B115">
        <v>3408</v>
      </c>
      <c r="C115" s="3">
        <v>44380.58871527778</v>
      </c>
      <c r="D115" s="3">
        <v>44380.591493055559</v>
      </c>
      <c r="G115" t="str">
        <f t="shared" si="1"/>
        <v>Санкт-Петербург-Эконом</v>
      </c>
      <c r="H115" t="s">
        <v>12</v>
      </c>
      <c r="I115" t="s">
        <v>9</v>
      </c>
    </row>
    <row r="116" spans="1:9" x14ac:dyDescent="0.25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tr">
        <f t="shared" si="1"/>
        <v>Москва-Эконом</v>
      </c>
      <c r="H116" t="s">
        <v>10</v>
      </c>
      <c r="I116" t="s">
        <v>9</v>
      </c>
    </row>
    <row r="117" spans="1:9" x14ac:dyDescent="0.25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tr">
        <f t="shared" si="1"/>
        <v>Москва-Комфорт</v>
      </c>
      <c r="H117" t="s">
        <v>10</v>
      </c>
      <c r="I117" t="s">
        <v>11</v>
      </c>
    </row>
    <row r="118" spans="1:9" x14ac:dyDescent="0.25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tr">
        <f t="shared" si="1"/>
        <v>Москва-Комфорт</v>
      </c>
      <c r="H118" t="s">
        <v>10</v>
      </c>
      <c r="I118" t="s">
        <v>11</v>
      </c>
    </row>
    <row r="119" spans="1:9" x14ac:dyDescent="0.25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tr">
        <f t="shared" si="1"/>
        <v>Москва-Эконом</v>
      </c>
      <c r="H119" t="s">
        <v>10</v>
      </c>
      <c r="I119" t="s">
        <v>9</v>
      </c>
    </row>
    <row r="120" spans="1:9" x14ac:dyDescent="0.25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tr">
        <f t="shared" si="1"/>
        <v>Москва-Комфорт</v>
      </c>
      <c r="H120" t="s">
        <v>10</v>
      </c>
      <c r="I120" t="s">
        <v>11</v>
      </c>
    </row>
    <row r="121" spans="1:9" x14ac:dyDescent="0.25">
      <c r="A121">
        <v>112921</v>
      </c>
      <c r="B121">
        <v>1374</v>
      </c>
      <c r="C121" s="3">
        <v>44380.707789351851</v>
      </c>
      <c r="G121" t="str">
        <f t="shared" si="1"/>
        <v>Санкт-Петербург-Комфорт</v>
      </c>
      <c r="H121" t="s">
        <v>12</v>
      </c>
      <c r="I121" t="s">
        <v>11</v>
      </c>
    </row>
    <row r="122" spans="1:9" x14ac:dyDescent="0.25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tr">
        <f t="shared" si="1"/>
        <v>Санкт-Петербург-Эконом</v>
      </c>
      <c r="H122" t="s">
        <v>12</v>
      </c>
      <c r="I122" t="s">
        <v>9</v>
      </c>
    </row>
    <row r="123" spans="1:9" x14ac:dyDescent="0.25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tr">
        <f t="shared" si="1"/>
        <v>Москва-Эконом</v>
      </c>
      <c r="H123" t="s">
        <v>10</v>
      </c>
      <c r="I123" t="s">
        <v>9</v>
      </c>
    </row>
    <row r="124" spans="1:9" x14ac:dyDescent="0.25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tr">
        <f t="shared" si="1"/>
        <v>Москва-Эконом</v>
      </c>
      <c r="H124" t="s">
        <v>10</v>
      </c>
      <c r="I124" t="s">
        <v>9</v>
      </c>
    </row>
    <row r="125" spans="1:9" x14ac:dyDescent="0.25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tr">
        <f t="shared" si="1"/>
        <v>Москва-Эконом</v>
      </c>
      <c r="H125" t="s">
        <v>10</v>
      </c>
      <c r="I125" t="s">
        <v>9</v>
      </c>
    </row>
    <row r="126" spans="1:9" x14ac:dyDescent="0.25">
      <c r="A126">
        <v>110100</v>
      </c>
      <c r="B126">
        <v>663</v>
      </c>
      <c r="C126" s="3">
        <v>44380.782442129632</v>
      </c>
      <c r="D126" s="3">
        <v>44380.785219907404</v>
      </c>
      <c r="G126" t="str">
        <f t="shared" si="1"/>
        <v>Москва-Комфорт</v>
      </c>
      <c r="H126" t="s">
        <v>10</v>
      </c>
      <c r="I126" t="s">
        <v>11</v>
      </c>
    </row>
    <row r="127" spans="1:9" x14ac:dyDescent="0.25">
      <c r="A127">
        <v>113782</v>
      </c>
      <c r="B127">
        <v>3232</v>
      </c>
      <c r="C127" s="3">
        <v>44380.835219907407</v>
      </c>
      <c r="D127" s="3">
        <v>44380.836608796293</v>
      </c>
      <c r="G127" t="str">
        <f t="shared" si="1"/>
        <v>Москва-Комфорт</v>
      </c>
      <c r="H127" t="s">
        <v>10</v>
      </c>
      <c r="I127" t="s">
        <v>11</v>
      </c>
    </row>
    <row r="128" spans="1:9" x14ac:dyDescent="0.25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tr">
        <f t="shared" si="1"/>
        <v>Санкт-Петербург-Эконом</v>
      </c>
      <c r="H128" t="s">
        <v>12</v>
      </c>
      <c r="I128" t="s">
        <v>9</v>
      </c>
    </row>
    <row r="129" spans="1:9" x14ac:dyDescent="0.25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tr">
        <f t="shared" si="1"/>
        <v>Москва-Комфорт</v>
      </c>
      <c r="H129" t="s">
        <v>10</v>
      </c>
      <c r="I129" t="s">
        <v>11</v>
      </c>
    </row>
    <row r="130" spans="1:9" x14ac:dyDescent="0.25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tr">
        <f t="shared" si="1"/>
        <v>Москва-Комфорт</v>
      </c>
      <c r="H130" t="s">
        <v>10</v>
      </c>
      <c r="I130" t="s">
        <v>11</v>
      </c>
    </row>
    <row r="131" spans="1:9" x14ac:dyDescent="0.25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tr">
        <f t="shared" si="1"/>
        <v>Москва-Эконом</v>
      </c>
      <c r="H131" t="s">
        <v>10</v>
      </c>
      <c r="I131" t="s">
        <v>9</v>
      </c>
    </row>
    <row r="132" spans="1:9" x14ac:dyDescent="0.25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tr">
        <f t="shared" ref="G132:G195" si="2">_xlfn.TEXTJOIN("-",0,H132,I132)</f>
        <v>Москва-Эконом</v>
      </c>
      <c r="H132" t="s">
        <v>10</v>
      </c>
      <c r="I132" t="s">
        <v>9</v>
      </c>
    </row>
    <row r="133" spans="1:9" x14ac:dyDescent="0.25">
      <c r="A133">
        <v>110450</v>
      </c>
      <c r="B133">
        <v>359</v>
      </c>
      <c r="C133" s="3">
        <v>44380.928229166668</v>
      </c>
      <c r="D133" s="3">
        <v>44380.932395833333</v>
      </c>
      <c r="G133" t="str">
        <f t="shared" si="2"/>
        <v>Москва-Комфорт</v>
      </c>
      <c r="H133" t="s">
        <v>10</v>
      </c>
      <c r="I133" t="s">
        <v>11</v>
      </c>
    </row>
    <row r="134" spans="1:9" x14ac:dyDescent="0.25">
      <c r="A134">
        <v>114395</v>
      </c>
      <c r="B134">
        <v>1738</v>
      </c>
      <c r="C134" s="3">
        <v>44380.9296875</v>
      </c>
      <c r="D134" s="3">
        <v>44380.933854166666</v>
      </c>
      <c r="G134" t="str">
        <f t="shared" si="2"/>
        <v>Москва-Комфорт</v>
      </c>
      <c r="H134" t="s">
        <v>10</v>
      </c>
      <c r="I134" t="s">
        <v>11</v>
      </c>
    </row>
    <row r="135" spans="1:9" x14ac:dyDescent="0.25">
      <c r="A135">
        <v>114229</v>
      </c>
      <c r="B135">
        <v>2013</v>
      </c>
      <c r="C135" s="3">
        <v>44380.937280092592</v>
      </c>
      <c r="D135" s="3">
        <v>44380.938668981478</v>
      </c>
      <c r="G135" t="str">
        <f t="shared" si="2"/>
        <v>Москва-Комфорт</v>
      </c>
      <c r="H135" t="s">
        <v>10</v>
      </c>
      <c r="I135" t="s">
        <v>11</v>
      </c>
    </row>
    <row r="136" spans="1:9" x14ac:dyDescent="0.25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tr">
        <f t="shared" si="2"/>
        <v>Москва-Эконом</v>
      </c>
      <c r="H136" t="s">
        <v>10</v>
      </c>
      <c r="I136" t="s">
        <v>9</v>
      </c>
    </row>
    <row r="137" spans="1:9" x14ac:dyDescent="0.25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tr">
        <f t="shared" si="2"/>
        <v>Москва-Комфорт</v>
      </c>
      <c r="H137" t="s">
        <v>10</v>
      </c>
      <c r="I137" t="s">
        <v>11</v>
      </c>
    </row>
    <row r="138" spans="1:9" x14ac:dyDescent="0.25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tr">
        <f t="shared" si="2"/>
        <v>Москва-Комфорт</v>
      </c>
      <c r="H138" t="s">
        <v>10</v>
      </c>
      <c r="I138" t="s">
        <v>11</v>
      </c>
    </row>
    <row r="139" spans="1:9" x14ac:dyDescent="0.25">
      <c r="A139">
        <v>112055</v>
      </c>
      <c r="B139">
        <v>2797</v>
      </c>
      <c r="C139" s="3">
        <v>44380.972569444442</v>
      </c>
      <c r="D139" s="3">
        <v>44380.976041666669</v>
      </c>
      <c r="G139" t="str">
        <f t="shared" si="2"/>
        <v>Москва-Комфорт</v>
      </c>
      <c r="H139" t="s">
        <v>10</v>
      </c>
      <c r="I139" t="s">
        <v>11</v>
      </c>
    </row>
    <row r="140" spans="1:9" x14ac:dyDescent="0.25">
      <c r="A140">
        <v>111542</v>
      </c>
      <c r="B140">
        <v>4359</v>
      </c>
      <c r="C140" s="3">
        <v>44381.039270833331</v>
      </c>
      <c r="G140" t="str">
        <f t="shared" si="2"/>
        <v>Москва-Комфорт</v>
      </c>
      <c r="H140" t="s">
        <v>10</v>
      </c>
      <c r="I140" t="s">
        <v>11</v>
      </c>
    </row>
    <row r="141" spans="1:9" x14ac:dyDescent="0.25">
      <c r="A141">
        <v>112950</v>
      </c>
      <c r="B141">
        <v>1616</v>
      </c>
      <c r="C141" s="3">
        <v>44381.052685185183</v>
      </c>
      <c r="D141" s="3">
        <v>44381.053379629629</v>
      </c>
      <c r="G141" t="str">
        <f t="shared" si="2"/>
        <v>Москва-Эконом</v>
      </c>
      <c r="H141" t="s">
        <v>10</v>
      </c>
      <c r="I141" t="s">
        <v>9</v>
      </c>
    </row>
    <row r="142" spans="1:9" x14ac:dyDescent="0.25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tr">
        <f t="shared" si="2"/>
        <v>Москва-Эконом</v>
      </c>
      <c r="H142" t="s">
        <v>10</v>
      </c>
      <c r="I142" t="s">
        <v>9</v>
      </c>
    </row>
    <row r="143" spans="1:9" x14ac:dyDescent="0.25">
      <c r="A143">
        <v>111707</v>
      </c>
      <c r="B143">
        <v>3892</v>
      </c>
      <c r="C143" s="3">
        <v>44381.086122685185</v>
      </c>
      <c r="D143" s="3">
        <v>44381.089594907404</v>
      </c>
      <c r="G143" t="str">
        <f t="shared" si="2"/>
        <v>Москва-Эконом</v>
      </c>
      <c r="H143" t="s">
        <v>10</v>
      </c>
      <c r="I143" t="s">
        <v>9</v>
      </c>
    </row>
    <row r="144" spans="1:9" x14ac:dyDescent="0.25">
      <c r="A144">
        <v>112883</v>
      </c>
      <c r="B144">
        <v>3072</v>
      </c>
      <c r="C144" s="3">
        <v>44381.090775462966</v>
      </c>
      <c r="D144" s="3">
        <v>44381.094942129632</v>
      </c>
      <c r="G144" t="str">
        <f t="shared" si="2"/>
        <v>Москва-Комфорт</v>
      </c>
      <c r="H144" t="s">
        <v>10</v>
      </c>
      <c r="I144" t="s">
        <v>11</v>
      </c>
    </row>
    <row r="145" spans="1:9" x14ac:dyDescent="0.25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tr">
        <f t="shared" si="2"/>
        <v>Санкт-Петербург-Эконом</v>
      </c>
      <c r="H145" t="s">
        <v>12</v>
      </c>
      <c r="I145" t="s">
        <v>9</v>
      </c>
    </row>
    <row r="146" spans="1:9" x14ac:dyDescent="0.25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tr">
        <f t="shared" si="2"/>
        <v>Москва-Эконом</v>
      </c>
      <c r="H146" t="s">
        <v>10</v>
      </c>
      <c r="I146" t="s">
        <v>9</v>
      </c>
    </row>
    <row r="147" spans="1:9" x14ac:dyDescent="0.25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tr">
        <f t="shared" si="2"/>
        <v>Москва-Эконом</v>
      </c>
      <c r="H147" t="s">
        <v>10</v>
      </c>
      <c r="I147" t="s">
        <v>9</v>
      </c>
    </row>
    <row r="148" spans="1:9" x14ac:dyDescent="0.25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tr">
        <f t="shared" si="2"/>
        <v>Москва-Эконом</v>
      </c>
      <c r="H148" t="s">
        <v>10</v>
      </c>
      <c r="I148" t="s">
        <v>9</v>
      </c>
    </row>
    <row r="149" spans="1:9" x14ac:dyDescent="0.25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tr">
        <f t="shared" si="2"/>
        <v>Москва-Эконом</v>
      </c>
      <c r="H149" t="s">
        <v>10</v>
      </c>
      <c r="I149" t="s">
        <v>9</v>
      </c>
    </row>
    <row r="150" spans="1:9" x14ac:dyDescent="0.25">
      <c r="A150">
        <v>110225</v>
      </c>
      <c r="C150" s="3">
        <v>44381.214421296296</v>
      </c>
      <c r="G150" t="str">
        <f t="shared" si="2"/>
        <v>Москва-Комфорт</v>
      </c>
      <c r="H150" t="s">
        <v>10</v>
      </c>
      <c r="I150" t="s">
        <v>11</v>
      </c>
    </row>
    <row r="151" spans="1:9" x14ac:dyDescent="0.25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tr">
        <f t="shared" si="2"/>
        <v>Москва-Эконом</v>
      </c>
      <c r="H151" t="s">
        <v>10</v>
      </c>
      <c r="I151" t="s">
        <v>9</v>
      </c>
    </row>
    <row r="152" spans="1:9" x14ac:dyDescent="0.25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tr">
        <f t="shared" si="2"/>
        <v>Москва-Эконом</v>
      </c>
      <c r="H152" t="s">
        <v>10</v>
      </c>
      <c r="I152" t="s">
        <v>9</v>
      </c>
    </row>
    <row r="153" spans="1:9" x14ac:dyDescent="0.25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tr">
        <f t="shared" si="2"/>
        <v>Москва-Эконом</v>
      </c>
      <c r="H153" t="s">
        <v>10</v>
      </c>
      <c r="I153" t="s">
        <v>9</v>
      </c>
    </row>
    <row r="154" spans="1:9" x14ac:dyDescent="0.25">
      <c r="A154">
        <v>111624</v>
      </c>
      <c r="B154">
        <v>58</v>
      </c>
      <c r="C154" s="3">
        <v>44381.238310185188</v>
      </c>
      <c r="D154" s="3">
        <v>44381.241782407407</v>
      </c>
      <c r="G154" t="str">
        <f t="shared" si="2"/>
        <v>Москва-Эконом</v>
      </c>
      <c r="H154" t="s">
        <v>10</v>
      </c>
      <c r="I154" t="s">
        <v>9</v>
      </c>
    </row>
    <row r="155" spans="1:9" x14ac:dyDescent="0.25">
      <c r="A155">
        <v>113032</v>
      </c>
      <c r="B155">
        <v>3390</v>
      </c>
      <c r="C155" s="3">
        <v>44381.267951388887</v>
      </c>
      <c r="D155" s="3">
        <v>44381.268645833334</v>
      </c>
      <c r="G155" t="str">
        <f t="shared" si="2"/>
        <v>Санкт-Петербург-Комфорт</v>
      </c>
      <c r="H155" t="s">
        <v>12</v>
      </c>
      <c r="I155" t="s">
        <v>11</v>
      </c>
    </row>
    <row r="156" spans="1:9" x14ac:dyDescent="0.25">
      <c r="A156">
        <v>110670</v>
      </c>
      <c r="B156">
        <v>283</v>
      </c>
      <c r="C156" s="3">
        <v>44381.319699074076</v>
      </c>
      <c r="D156" s="3">
        <v>44381.323171296295</v>
      </c>
      <c r="G156" t="str">
        <f t="shared" si="2"/>
        <v>Москва-Эконом</v>
      </c>
      <c r="H156" t="s">
        <v>10</v>
      </c>
      <c r="I156" t="s">
        <v>9</v>
      </c>
    </row>
    <row r="157" spans="1:9" x14ac:dyDescent="0.25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tr">
        <f t="shared" si="2"/>
        <v>Москва-Эконом</v>
      </c>
      <c r="H157" t="s">
        <v>10</v>
      </c>
      <c r="I157" t="s">
        <v>9</v>
      </c>
    </row>
    <row r="158" spans="1:9" x14ac:dyDescent="0.25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tr">
        <f t="shared" si="2"/>
        <v>Москва-Эконом</v>
      </c>
      <c r="H158" t="s">
        <v>10</v>
      </c>
      <c r="I158" t="s">
        <v>9</v>
      </c>
    </row>
    <row r="159" spans="1:9" x14ac:dyDescent="0.25">
      <c r="A159">
        <v>113418</v>
      </c>
      <c r="B159">
        <v>660</v>
      </c>
      <c r="C159" s="3">
        <v>44381.364351851851</v>
      </c>
      <c r="D159" s="3">
        <v>44381.366435185184</v>
      </c>
      <c r="G159" t="str">
        <f t="shared" si="2"/>
        <v>Москва-Эконом</v>
      </c>
      <c r="H159" t="s">
        <v>10</v>
      </c>
      <c r="I159" t="s">
        <v>9</v>
      </c>
    </row>
    <row r="160" spans="1:9" x14ac:dyDescent="0.25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tr">
        <f t="shared" si="2"/>
        <v>Москва-Эконом</v>
      </c>
      <c r="H160" t="s">
        <v>10</v>
      </c>
      <c r="I160" t="s">
        <v>9</v>
      </c>
    </row>
    <row r="161" spans="1:9" x14ac:dyDescent="0.25">
      <c r="A161">
        <v>110440</v>
      </c>
      <c r="B161">
        <v>3703</v>
      </c>
      <c r="C161" s="3">
        <v>44381.424710648149</v>
      </c>
      <c r="D161" s="3">
        <v>44381.428182870368</v>
      </c>
      <c r="G161" t="str">
        <f t="shared" si="2"/>
        <v>Москва-Эконом</v>
      </c>
      <c r="H161" t="s">
        <v>10</v>
      </c>
      <c r="I161" t="s">
        <v>9</v>
      </c>
    </row>
    <row r="162" spans="1:9" x14ac:dyDescent="0.25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tr">
        <f t="shared" si="2"/>
        <v>Москва-Эконом</v>
      </c>
      <c r="H162" t="s">
        <v>10</v>
      </c>
      <c r="I162" t="s">
        <v>9</v>
      </c>
    </row>
    <row r="163" spans="1:9" x14ac:dyDescent="0.25">
      <c r="A163">
        <v>113858</v>
      </c>
      <c r="B163">
        <v>2118</v>
      </c>
      <c r="C163" s="3">
        <v>44381.42564814815</v>
      </c>
      <c r="G163" t="str">
        <f t="shared" si="2"/>
        <v>Москва-Комфорт</v>
      </c>
      <c r="H163" t="s">
        <v>10</v>
      </c>
      <c r="I163" t="s">
        <v>11</v>
      </c>
    </row>
    <row r="164" spans="1:9" x14ac:dyDescent="0.25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tr">
        <f t="shared" si="2"/>
        <v>Санкт-Петербург-Эконом</v>
      </c>
      <c r="H164" t="s">
        <v>12</v>
      </c>
      <c r="I164" t="s">
        <v>9</v>
      </c>
    </row>
    <row r="165" spans="1:9" x14ac:dyDescent="0.25">
      <c r="A165">
        <v>110424</v>
      </c>
      <c r="C165" s="3">
        <v>44381.439201388886</v>
      </c>
      <c r="G165" t="str">
        <f t="shared" si="2"/>
        <v>Москва-Комфорт</v>
      </c>
      <c r="H165" t="s">
        <v>10</v>
      </c>
      <c r="I165" t="s">
        <v>11</v>
      </c>
    </row>
    <row r="166" spans="1:9" x14ac:dyDescent="0.25">
      <c r="A166">
        <v>112061</v>
      </c>
      <c r="B166">
        <v>1331</v>
      </c>
      <c r="C166" s="3">
        <v>44381.48847222222</v>
      </c>
      <c r="D166" s="3">
        <v>44381.491944444446</v>
      </c>
      <c r="G166" t="str">
        <f t="shared" si="2"/>
        <v>Москва-Комфорт</v>
      </c>
      <c r="H166" t="s">
        <v>10</v>
      </c>
      <c r="I166" t="s">
        <v>11</v>
      </c>
    </row>
    <row r="167" spans="1:9" x14ac:dyDescent="0.25">
      <c r="A167">
        <v>111630</v>
      </c>
      <c r="B167">
        <v>1157</v>
      </c>
      <c r="C167" s="3">
        <v>44381.503680555557</v>
      </c>
      <c r="G167" t="str">
        <f t="shared" si="2"/>
        <v>Москва-Комфорт</v>
      </c>
      <c r="H167" t="s">
        <v>10</v>
      </c>
      <c r="I167" t="s">
        <v>11</v>
      </c>
    </row>
    <row r="168" spans="1:9" x14ac:dyDescent="0.25">
      <c r="A168">
        <v>111106</v>
      </c>
      <c r="C168" s="3">
        <v>44381.538819444446</v>
      </c>
      <c r="G168" t="str">
        <f t="shared" si="2"/>
        <v>Москва-Комфорт</v>
      </c>
      <c r="H168" t="s">
        <v>10</v>
      </c>
      <c r="I168" t="s">
        <v>11</v>
      </c>
    </row>
    <row r="169" spans="1:9" x14ac:dyDescent="0.25">
      <c r="A169">
        <v>113613</v>
      </c>
      <c r="B169">
        <v>3106</v>
      </c>
      <c r="C169" s="3">
        <v>44381.575115740743</v>
      </c>
      <c r="D169" s="3">
        <v>44381.579282407409</v>
      </c>
      <c r="G169" t="str">
        <f t="shared" si="2"/>
        <v>Москва-Эконом</v>
      </c>
      <c r="H169" t="s">
        <v>10</v>
      </c>
      <c r="I169" t="s">
        <v>9</v>
      </c>
    </row>
    <row r="170" spans="1:9" x14ac:dyDescent="0.25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tr">
        <f t="shared" si="2"/>
        <v>Санкт-Петербург-Эконом</v>
      </c>
      <c r="H170" t="s">
        <v>12</v>
      </c>
      <c r="I170" t="s">
        <v>9</v>
      </c>
    </row>
    <row r="171" spans="1:9" x14ac:dyDescent="0.25">
      <c r="A171">
        <v>113974</v>
      </c>
      <c r="B171">
        <v>3097</v>
      </c>
      <c r="C171" s="3">
        <v>44381.600659722222</v>
      </c>
      <c r="D171" s="3">
        <v>44381.604826388888</v>
      </c>
      <c r="G171" t="str">
        <f t="shared" si="2"/>
        <v>Москва-Комфорт</v>
      </c>
      <c r="H171" t="s">
        <v>10</v>
      </c>
      <c r="I171" t="s">
        <v>11</v>
      </c>
    </row>
    <row r="172" spans="1:9" x14ac:dyDescent="0.25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tr">
        <f t="shared" si="2"/>
        <v>Санкт-Петербург-Комфорт</v>
      </c>
      <c r="H172" t="s">
        <v>12</v>
      </c>
      <c r="I172" t="s">
        <v>11</v>
      </c>
    </row>
    <row r="173" spans="1:9" x14ac:dyDescent="0.25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tr">
        <f t="shared" si="2"/>
        <v>Москва-Эконом</v>
      </c>
      <c r="H173" t="s">
        <v>10</v>
      </c>
      <c r="I173" t="s">
        <v>9</v>
      </c>
    </row>
    <row r="174" spans="1:9" x14ac:dyDescent="0.25">
      <c r="A174">
        <v>111953</v>
      </c>
      <c r="B174">
        <v>576</v>
      </c>
      <c r="C174" s="3">
        <v>44381.656828703701</v>
      </c>
      <c r="G174" t="str">
        <f t="shared" si="2"/>
        <v>Москва-Комфорт</v>
      </c>
      <c r="H174" t="s">
        <v>10</v>
      </c>
      <c r="I174" t="s">
        <v>11</v>
      </c>
    </row>
    <row r="175" spans="1:9" x14ac:dyDescent="0.25">
      <c r="A175">
        <v>114563</v>
      </c>
      <c r="B175">
        <v>956</v>
      </c>
      <c r="C175" s="3">
        <v>44381.657604166663</v>
      </c>
      <c r="G175" t="str">
        <f t="shared" si="2"/>
        <v>Москва-Комфорт</v>
      </c>
      <c r="H175" t="s">
        <v>10</v>
      </c>
      <c r="I175" t="s">
        <v>11</v>
      </c>
    </row>
    <row r="176" spans="1:9" x14ac:dyDescent="0.25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tr">
        <f t="shared" si="2"/>
        <v>Москва-Комфорт</v>
      </c>
      <c r="H176" t="s">
        <v>10</v>
      </c>
      <c r="I176" t="s">
        <v>11</v>
      </c>
    </row>
    <row r="177" spans="1:9" x14ac:dyDescent="0.25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tr">
        <f t="shared" si="2"/>
        <v>Москва-Эконом</v>
      </c>
      <c r="H177" t="s">
        <v>10</v>
      </c>
      <c r="I177" t="s">
        <v>9</v>
      </c>
    </row>
    <row r="178" spans="1:9" x14ac:dyDescent="0.25">
      <c r="A178">
        <v>111022</v>
      </c>
      <c r="B178">
        <v>4196</v>
      </c>
      <c r="C178" s="3">
        <v>44381.686527777776</v>
      </c>
      <c r="D178" s="3">
        <v>44381.687916666669</v>
      </c>
      <c r="G178" t="str">
        <f t="shared" si="2"/>
        <v>Москва-Эконом</v>
      </c>
      <c r="H178" t="s">
        <v>10</v>
      </c>
      <c r="I178" t="s">
        <v>9</v>
      </c>
    </row>
    <row r="179" spans="1:9" x14ac:dyDescent="0.25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tr">
        <f t="shared" si="2"/>
        <v>Санкт-Петербург-Эконом</v>
      </c>
      <c r="H179" t="s">
        <v>12</v>
      </c>
      <c r="I179" t="s">
        <v>9</v>
      </c>
    </row>
    <row r="180" spans="1:9" x14ac:dyDescent="0.25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tr">
        <f t="shared" si="2"/>
        <v>Санкт-Петербург-Эконом</v>
      </c>
      <c r="H180" t="s">
        <v>12</v>
      </c>
      <c r="I180" t="s">
        <v>9</v>
      </c>
    </row>
    <row r="181" spans="1:9" x14ac:dyDescent="0.25">
      <c r="A181">
        <v>113050</v>
      </c>
      <c r="B181">
        <v>1280</v>
      </c>
      <c r="C181" s="3">
        <v>44381.787094907406</v>
      </c>
      <c r="D181" s="3">
        <v>44381.787789351853</v>
      </c>
      <c r="G181" t="str">
        <f t="shared" si="2"/>
        <v>Москва-Комфорт</v>
      </c>
      <c r="H181" t="s">
        <v>10</v>
      </c>
      <c r="I181" t="s">
        <v>11</v>
      </c>
    </row>
    <row r="182" spans="1:9" x14ac:dyDescent="0.25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tr">
        <f t="shared" si="2"/>
        <v>Москва-Комфорт</v>
      </c>
      <c r="H182" t="s">
        <v>10</v>
      </c>
      <c r="I182" t="s">
        <v>11</v>
      </c>
    </row>
    <row r="183" spans="1:9" x14ac:dyDescent="0.25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tr">
        <f t="shared" si="2"/>
        <v>Москва-Эконом</v>
      </c>
      <c r="H183" t="s">
        <v>10</v>
      </c>
      <c r="I183" t="s">
        <v>9</v>
      </c>
    </row>
    <row r="184" spans="1:9" x14ac:dyDescent="0.25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tr">
        <f t="shared" si="2"/>
        <v>Москва-Эконом</v>
      </c>
      <c r="H184" t="s">
        <v>10</v>
      </c>
      <c r="I184" t="s">
        <v>9</v>
      </c>
    </row>
    <row r="185" spans="1:9" x14ac:dyDescent="0.25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tr">
        <f t="shared" si="2"/>
        <v>Москва-Эконом</v>
      </c>
      <c r="H185" t="s">
        <v>10</v>
      </c>
      <c r="I185" t="s">
        <v>9</v>
      </c>
    </row>
    <row r="186" spans="1:9" x14ac:dyDescent="0.25">
      <c r="A186">
        <v>114214</v>
      </c>
      <c r="B186">
        <v>2016</v>
      </c>
      <c r="C186" s="3">
        <v>44381.880509259259</v>
      </c>
      <c r="D186" s="3">
        <v>44381.881898148145</v>
      </c>
      <c r="G186" t="str">
        <f t="shared" si="2"/>
        <v>Москва-Комфорт</v>
      </c>
      <c r="H186" t="s">
        <v>10</v>
      </c>
      <c r="I186" t="s">
        <v>11</v>
      </c>
    </row>
    <row r="187" spans="1:9" x14ac:dyDescent="0.25">
      <c r="A187">
        <v>110358</v>
      </c>
      <c r="C187" s="3">
        <v>44381.914733796293</v>
      </c>
      <c r="G187" t="str">
        <f t="shared" si="2"/>
        <v>Санкт-Петербург-Эконом</v>
      </c>
      <c r="H187" t="s">
        <v>12</v>
      </c>
      <c r="I187" t="s">
        <v>9</v>
      </c>
    </row>
    <row r="188" spans="1:9" x14ac:dyDescent="0.25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tr">
        <f t="shared" si="2"/>
        <v>Москва-Эконом</v>
      </c>
      <c r="H188" t="s">
        <v>10</v>
      </c>
      <c r="I188" t="s">
        <v>9</v>
      </c>
    </row>
    <row r="189" spans="1:9" x14ac:dyDescent="0.25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tr">
        <f t="shared" si="2"/>
        <v>Москва-Эконом</v>
      </c>
      <c r="H189" t="s">
        <v>10</v>
      </c>
      <c r="I189" t="s">
        <v>9</v>
      </c>
    </row>
    <row r="190" spans="1:9" x14ac:dyDescent="0.25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tr">
        <f t="shared" si="2"/>
        <v>Москва-Комфорт</v>
      </c>
      <c r="H190" t="s">
        <v>10</v>
      </c>
      <c r="I190" t="s">
        <v>11</v>
      </c>
    </row>
    <row r="191" spans="1:9" x14ac:dyDescent="0.25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tr">
        <f t="shared" si="2"/>
        <v>Москва-Эконом</v>
      </c>
      <c r="H191" t="s">
        <v>10</v>
      </c>
      <c r="I191" t="s">
        <v>9</v>
      </c>
    </row>
    <row r="192" spans="1:9" x14ac:dyDescent="0.25">
      <c r="A192">
        <v>113978</v>
      </c>
      <c r="B192">
        <v>3930</v>
      </c>
      <c r="C192" s="3">
        <v>44382.038900462961</v>
      </c>
      <c r="D192" s="3">
        <v>44382.041678240741</v>
      </c>
      <c r="G192" t="str">
        <f t="shared" si="2"/>
        <v>Москва-Комфорт</v>
      </c>
      <c r="H192" t="s">
        <v>10</v>
      </c>
      <c r="I192" t="s">
        <v>11</v>
      </c>
    </row>
    <row r="193" spans="1:9" x14ac:dyDescent="0.25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tr">
        <f t="shared" si="2"/>
        <v>Москва-Эконом</v>
      </c>
      <c r="H193" t="s">
        <v>10</v>
      </c>
      <c r="I193" t="s">
        <v>9</v>
      </c>
    </row>
    <row r="194" spans="1:9" x14ac:dyDescent="0.25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tr">
        <f t="shared" si="2"/>
        <v>Санкт-Петербург-Комфорт</v>
      </c>
      <c r="H194" t="s">
        <v>12</v>
      </c>
      <c r="I194" t="s">
        <v>11</v>
      </c>
    </row>
    <row r="195" spans="1:9" x14ac:dyDescent="0.25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tr">
        <f t="shared" si="2"/>
        <v>Москва-Комфорт</v>
      </c>
      <c r="H195" t="s">
        <v>10</v>
      </c>
      <c r="I195" t="s">
        <v>11</v>
      </c>
    </row>
    <row r="196" spans="1:9" x14ac:dyDescent="0.25">
      <c r="A196">
        <v>111395</v>
      </c>
      <c r="C196" s="3">
        <v>44382.109918981485</v>
      </c>
      <c r="G196" t="str">
        <f t="shared" ref="G196:G259" si="3">_xlfn.TEXTJOIN("-",0,H196,I196)</f>
        <v>Москва-Комфорт</v>
      </c>
      <c r="H196" t="s">
        <v>10</v>
      </c>
      <c r="I196" t="s">
        <v>11</v>
      </c>
    </row>
    <row r="197" spans="1:9" x14ac:dyDescent="0.25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tr">
        <f t="shared" si="3"/>
        <v>Москва-Комфорт</v>
      </c>
      <c r="H197" t="s">
        <v>10</v>
      </c>
      <c r="I197" t="s">
        <v>11</v>
      </c>
    </row>
    <row r="198" spans="1:9" x14ac:dyDescent="0.25">
      <c r="A198">
        <v>114753</v>
      </c>
      <c r="B198">
        <v>975</v>
      </c>
      <c r="C198" s="3">
        <v>44382.135393518518</v>
      </c>
      <c r="D198" s="3">
        <v>44382.138171296298</v>
      </c>
      <c r="G198" t="str">
        <f t="shared" si="3"/>
        <v>Москва-Эконом</v>
      </c>
      <c r="H198" t="s">
        <v>10</v>
      </c>
      <c r="I198" t="s">
        <v>9</v>
      </c>
    </row>
    <row r="199" spans="1:9" x14ac:dyDescent="0.25">
      <c r="A199">
        <v>111223</v>
      </c>
      <c r="C199" s="3">
        <v>44382.158275462964</v>
      </c>
      <c r="G199" t="str">
        <f t="shared" si="3"/>
        <v>Москва-Комфорт</v>
      </c>
      <c r="H199" t="s">
        <v>10</v>
      </c>
      <c r="I199" t="s">
        <v>11</v>
      </c>
    </row>
    <row r="200" spans="1:9" x14ac:dyDescent="0.25">
      <c r="A200">
        <v>113151</v>
      </c>
      <c r="B200">
        <v>4334</v>
      </c>
      <c r="C200" s="3">
        <v>44382.200289351851</v>
      </c>
      <c r="D200" s="3">
        <v>44382.203067129631</v>
      </c>
      <c r="G200" t="str">
        <f t="shared" si="3"/>
        <v>Москва-Комфорт</v>
      </c>
      <c r="H200" t="s">
        <v>10</v>
      </c>
      <c r="I200" t="s">
        <v>11</v>
      </c>
    </row>
    <row r="201" spans="1:9" x14ac:dyDescent="0.25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tr">
        <f t="shared" si="3"/>
        <v>Москва-Эконом</v>
      </c>
      <c r="H201" t="s">
        <v>10</v>
      </c>
      <c r="I201" t="s">
        <v>9</v>
      </c>
    </row>
    <row r="202" spans="1:9" x14ac:dyDescent="0.25">
      <c r="A202">
        <v>112088</v>
      </c>
      <c r="B202">
        <v>4661</v>
      </c>
      <c r="C202" s="3">
        <v>44382.212511574071</v>
      </c>
      <c r="D202" s="3">
        <v>44382.215289351851</v>
      </c>
      <c r="G202" t="str">
        <f t="shared" si="3"/>
        <v>Москва-Эконом</v>
      </c>
      <c r="H202" t="s">
        <v>10</v>
      </c>
      <c r="I202" t="s">
        <v>9</v>
      </c>
    </row>
    <row r="203" spans="1:9" x14ac:dyDescent="0.25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tr">
        <f t="shared" si="3"/>
        <v>Москва-Эконом</v>
      </c>
      <c r="H203" t="s">
        <v>10</v>
      </c>
      <c r="I203" t="s">
        <v>9</v>
      </c>
    </row>
    <row r="204" spans="1:9" x14ac:dyDescent="0.25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tr">
        <f t="shared" si="3"/>
        <v>Москва-Комфорт</v>
      </c>
      <c r="H204" t="s">
        <v>10</v>
      </c>
      <c r="I204" t="s">
        <v>11</v>
      </c>
    </row>
    <row r="205" spans="1:9" x14ac:dyDescent="0.25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tr">
        <f t="shared" si="3"/>
        <v>Москва-Комфорт</v>
      </c>
      <c r="H205" t="s">
        <v>10</v>
      </c>
      <c r="I205" t="s">
        <v>11</v>
      </c>
    </row>
    <row r="206" spans="1:9" x14ac:dyDescent="0.25">
      <c r="A206">
        <v>112769</v>
      </c>
      <c r="B206">
        <v>568</v>
      </c>
      <c r="C206" s="3">
        <v>44382.26766203704</v>
      </c>
      <c r="D206" s="3">
        <v>44382.26835648148</v>
      </c>
      <c r="G206" t="str">
        <f t="shared" si="3"/>
        <v>Москва-Эконом</v>
      </c>
      <c r="H206" t="s">
        <v>10</v>
      </c>
      <c r="I206" t="s">
        <v>9</v>
      </c>
    </row>
    <row r="207" spans="1:9" x14ac:dyDescent="0.25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tr">
        <f t="shared" si="3"/>
        <v>Москва-Эконом</v>
      </c>
      <c r="H207" t="s">
        <v>10</v>
      </c>
      <c r="I207" t="s">
        <v>9</v>
      </c>
    </row>
    <row r="208" spans="1:9" x14ac:dyDescent="0.25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tr">
        <f t="shared" si="3"/>
        <v>Москва-Комфорт</v>
      </c>
      <c r="H208" t="s">
        <v>10</v>
      </c>
      <c r="I208" t="s">
        <v>11</v>
      </c>
    </row>
    <row r="209" spans="1:9" x14ac:dyDescent="0.25">
      <c r="A209">
        <v>113527</v>
      </c>
      <c r="B209">
        <v>2647</v>
      </c>
      <c r="C209" s="3">
        <v>44382.278749999998</v>
      </c>
      <c r="D209" s="3">
        <v>44382.279444444444</v>
      </c>
      <c r="G209" t="str">
        <f t="shared" si="3"/>
        <v>Санкт-Петербург-Эконом</v>
      </c>
      <c r="H209" t="s">
        <v>12</v>
      </c>
      <c r="I209" t="s">
        <v>9</v>
      </c>
    </row>
    <row r="210" spans="1:9" x14ac:dyDescent="0.25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tr">
        <f t="shared" si="3"/>
        <v>Москва-Эконом</v>
      </c>
      <c r="H210" t="s">
        <v>10</v>
      </c>
      <c r="I210" t="s">
        <v>9</v>
      </c>
    </row>
    <row r="211" spans="1:9" x14ac:dyDescent="0.25">
      <c r="A211">
        <v>112425</v>
      </c>
      <c r="B211">
        <v>2943</v>
      </c>
      <c r="C211" s="3">
        <v>44382.320798611108</v>
      </c>
      <c r="D211" s="3">
        <v>44382.322187500002</v>
      </c>
      <c r="G211" t="str">
        <f t="shared" si="3"/>
        <v>Санкт-Петербург-Эконом</v>
      </c>
      <c r="H211" t="s">
        <v>12</v>
      </c>
      <c r="I211" t="s">
        <v>9</v>
      </c>
    </row>
    <row r="212" spans="1:9" x14ac:dyDescent="0.25">
      <c r="A212">
        <v>112104</v>
      </c>
      <c r="B212">
        <v>4680</v>
      </c>
      <c r="C212" s="3">
        <v>44382.329953703702</v>
      </c>
      <c r="G212" t="str">
        <f t="shared" si="3"/>
        <v>Москва-Комфорт</v>
      </c>
      <c r="H212" t="s">
        <v>10</v>
      </c>
      <c r="I212" t="s">
        <v>11</v>
      </c>
    </row>
    <row r="213" spans="1:9" x14ac:dyDescent="0.25">
      <c r="A213">
        <v>113371</v>
      </c>
      <c r="B213">
        <v>2608</v>
      </c>
      <c r="C213" s="3">
        <v>44382.350034722222</v>
      </c>
      <c r="G213" t="str">
        <f t="shared" si="3"/>
        <v>Москва-Комфорт</v>
      </c>
      <c r="H213" t="s">
        <v>10</v>
      </c>
      <c r="I213" t="s">
        <v>11</v>
      </c>
    </row>
    <row r="214" spans="1:9" x14ac:dyDescent="0.25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tr">
        <f t="shared" si="3"/>
        <v>Москва-Комфорт</v>
      </c>
      <c r="H214" t="s">
        <v>10</v>
      </c>
      <c r="I214" t="s">
        <v>11</v>
      </c>
    </row>
    <row r="215" spans="1:9" x14ac:dyDescent="0.25">
      <c r="A215">
        <v>112941</v>
      </c>
      <c r="B215">
        <v>1057</v>
      </c>
      <c r="C215" s="3">
        <v>44382.36278935185</v>
      </c>
      <c r="D215" s="3">
        <v>44382.366261574076</v>
      </c>
      <c r="G215" t="str">
        <f t="shared" si="3"/>
        <v>Москва-Эконом</v>
      </c>
      <c r="H215" t="s">
        <v>10</v>
      </c>
      <c r="I215" t="s">
        <v>9</v>
      </c>
    </row>
    <row r="216" spans="1:9" x14ac:dyDescent="0.25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tr">
        <f t="shared" si="3"/>
        <v>Москва-Эконом</v>
      </c>
      <c r="H216" t="s">
        <v>10</v>
      </c>
      <c r="I216" t="s">
        <v>9</v>
      </c>
    </row>
    <row r="217" spans="1:9" x14ac:dyDescent="0.25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tr">
        <f t="shared" si="3"/>
        <v>Москва-Эконом</v>
      </c>
      <c r="H217" t="s">
        <v>10</v>
      </c>
      <c r="I217" t="s">
        <v>9</v>
      </c>
    </row>
    <row r="218" spans="1:9" x14ac:dyDescent="0.25">
      <c r="A218">
        <v>114770</v>
      </c>
      <c r="B218">
        <v>4995</v>
      </c>
      <c r="C218" s="3">
        <v>44382.533854166664</v>
      </c>
      <c r="D218" s="3">
        <v>44382.535937499997</v>
      </c>
      <c r="G218" t="str">
        <f t="shared" si="3"/>
        <v>Москва-Комфорт</v>
      </c>
      <c r="H218" t="s">
        <v>10</v>
      </c>
      <c r="I218" t="s">
        <v>11</v>
      </c>
    </row>
    <row r="219" spans="1:9" x14ac:dyDescent="0.25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tr">
        <f t="shared" si="3"/>
        <v>Москва-Комфорт</v>
      </c>
      <c r="H219" t="s">
        <v>10</v>
      </c>
      <c r="I219" t="s">
        <v>11</v>
      </c>
    </row>
    <row r="220" spans="1:9" x14ac:dyDescent="0.25">
      <c r="A220">
        <v>111120</v>
      </c>
      <c r="C220" s="3">
        <v>44382.550787037035</v>
      </c>
      <c r="G220" t="str">
        <f t="shared" si="3"/>
        <v>Москва-Комфорт</v>
      </c>
      <c r="H220" t="s">
        <v>10</v>
      </c>
      <c r="I220" t="s">
        <v>11</v>
      </c>
    </row>
    <row r="221" spans="1:9" x14ac:dyDescent="0.25">
      <c r="A221">
        <v>113913</v>
      </c>
      <c r="B221">
        <v>799</v>
      </c>
      <c r="C221" s="3">
        <v>44382.558680555558</v>
      </c>
      <c r="D221" s="3">
        <v>44382.562847222223</v>
      </c>
      <c r="G221" t="str">
        <f t="shared" si="3"/>
        <v>Москва-Эконом</v>
      </c>
      <c r="H221" t="s">
        <v>10</v>
      </c>
      <c r="I221" t="s">
        <v>9</v>
      </c>
    </row>
    <row r="222" spans="1:9" x14ac:dyDescent="0.25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tr">
        <f t="shared" si="3"/>
        <v>Москва-Комфорт</v>
      </c>
      <c r="H222" t="s">
        <v>10</v>
      </c>
      <c r="I222" t="s">
        <v>11</v>
      </c>
    </row>
    <row r="223" spans="1:9" x14ac:dyDescent="0.25">
      <c r="A223">
        <v>111343</v>
      </c>
      <c r="C223" s="3">
        <v>44382.608703703707</v>
      </c>
      <c r="G223" t="str">
        <f t="shared" si="3"/>
        <v>Москва-Комфорт</v>
      </c>
      <c r="H223" t="s">
        <v>10</v>
      </c>
      <c r="I223" t="s">
        <v>11</v>
      </c>
    </row>
    <row r="224" spans="1:9" x14ac:dyDescent="0.25">
      <c r="A224">
        <v>110235</v>
      </c>
      <c r="B224">
        <v>2883</v>
      </c>
      <c r="C224" s="3">
        <v>44382.609282407408</v>
      </c>
      <c r="D224" s="3">
        <v>44382.612754629627</v>
      </c>
      <c r="G224" t="str">
        <f t="shared" si="3"/>
        <v>Москва-Комфорт</v>
      </c>
      <c r="H224" t="s">
        <v>10</v>
      </c>
      <c r="I224" t="s">
        <v>11</v>
      </c>
    </row>
    <row r="225" spans="1:9" x14ac:dyDescent="0.25">
      <c r="A225">
        <v>112060</v>
      </c>
      <c r="B225">
        <v>1629</v>
      </c>
      <c r="C225" s="3">
        <v>44382.664722222224</v>
      </c>
      <c r="D225" s="3">
        <v>44382.668194444443</v>
      </c>
      <c r="G225" t="str">
        <f t="shared" si="3"/>
        <v>Санкт-Петербург-Эконом</v>
      </c>
      <c r="H225" t="s">
        <v>12</v>
      </c>
      <c r="I225" t="s">
        <v>9</v>
      </c>
    </row>
    <row r="226" spans="1:9" x14ac:dyDescent="0.25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tr">
        <f t="shared" si="3"/>
        <v>Санкт-Петербург-Эконом</v>
      </c>
      <c r="H226" t="s">
        <v>12</v>
      </c>
      <c r="I226" t="s">
        <v>9</v>
      </c>
    </row>
    <row r="227" spans="1:9" x14ac:dyDescent="0.25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tr">
        <f t="shared" si="3"/>
        <v>Москва-Эконом</v>
      </c>
      <c r="H227" t="s">
        <v>10</v>
      </c>
      <c r="I227" t="s">
        <v>9</v>
      </c>
    </row>
    <row r="228" spans="1:9" x14ac:dyDescent="0.25">
      <c r="A228">
        <v>110061</v>
      </c>
      <c r="C228" s="3">
        <v>44382.687916666669</v>
      </c>
      <c r="G228" t="str">
        <f t="shared" si="3"/>
        <v>Москва-Комфорт</v>
      </c>
      <c r="H228" t="s">
        <v>10</v>
      </c>
      <c r="I228" t="s">
        <v>11</v>
      </c>
    </row>
    <row r="229" spans="1:9" x14ac:dyDescent="0.25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tr">
        <f t="shared" si="3"/>
        <v>Москва-Комфорт</v>
      </c>
      <c r="H229" t="s">
        <v>10</v>
      </c>
      <c r="I229" t="s">
        <v>11</v>
      </c>
    </row>
    <row r="230" spans="1:9" x14ac:dyDescent="0.25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tr">
        <f t="shared" si="3"/>
        <v>Москва-Эконом</v>
      </c>
      <c r="H230" t="s">
        <v>10</v>
      </c>
      <c r="I230" t="s">
        <v>9</v>
      </c>
    </row>
    <row r="231" spans="1:9" x14ac:dyDescent="0.25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tr">
        <f t="shared" si="3"/>
        <v>Москва-Комфорт</v>
      </c>
      <c r="H231" t="s">
        <v>10</v>
      </c>
      <c r="I231" t="s">
        <v>11</v>
      </c>
    </row>
    <row r="232" spans="1:9" x14ac:dyDescent="0.25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tr">
        <f t="shared" si="3"/>
        <v>Москва-Эконом</v>
      </c>
      <c r="H232" t="s">
        <v>10</v>
      </c>
      <c r="I232" t="s">
        <v>9</v>
      </c>
    </row>
    <row r="233" spans="1:9" x14ac:dyDescent="0.25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tr">
        <f t="shared" si="3"/>
        <v>Москва-Эконом</v>
      </c>
      <c r="H233" t="s">
        <v>10</v>
      </c>
      <c r="I233" t="s">
        <v>9</v>
      </c>
    </row>
    <row r="234" spans="1:9" x14ac:dyDescent="0.25">
      <c r="A234">
        <v>111824</v>
      </c>
      <c r="B234">
        <v>4034</v>
      </c>
      <c r="C234" s="3">
        <v>44382.822974537034</v>
      </c>
      <c r="D234" s="3">
        <v>44382.824363425927</v>
      </c>
      <c r="G234" t="str">
        <f t="shared" si="3"/>
        <v>Москва-Эконом</v>
      </c>
      <c r="H234" t="s">
        <v>10</v>
      </c>
      <c r="I234" t="s">
        <v>9</v>
      </c>
    </row>
    <row r="235" spans="1:9" x14ac:dyDescent="0.25">
      <c r="A235">
        <v>114080</v>
      </c>
      <c r="B235">
        <v>1862</v>
      </c>
      <c r="C235" s="3">
        <v>44382.850868055553</v>
      </c>
      <c r="D235" s="3">
        <v>44382.852256944447</v>
      </c>
      <c r="G235" t="str">
        <f t="shared" si="3"/>
        <v>Санкт-Петербург-Комфорт</v>
      </c>
      <c r="H235" t="s">
        <v>12</v>
      </c>
      <c r="I235" t="s">
        <v>11</v>
      </c>
    </row>
    <row r="236" spans="1:9" x14ac:dyDescent="0.25">
      <c r="A236">
        <v>112905</v>
      </c>
      <c r="B236">
        <v>3815</v>
      </c>
      <c r="C236" s="3">
        <v>44382.892708333333</v>
      </c>
      <c r="D236" s="3">
        <v>44382.895486111112</v>
      </c>
      <c r="G236" t="str">
        <f t="shared" si="3"/>
        <v>Москва-Эконом</v>
      </c>
      <c r="H236" t="s">
        <v>10</v>
      </c>
      <c r="I236" t="s">
        <v>9</v>
      </c>
    </row>
    <row r="237" spans="1:9" x14ac:dyDescent="0.25">
      <c r="A237">
        <v>112335</v>
      </c>
      <c r="B237">
        <v>110</v>
      </c>
      <c r="C237" s="3">
        <v>44382.8984375</v>
      </c>
      <c r="D237" s="3">
        <v>44382.90121527778</v>
      </c>
      <c r="G237" t="str">
        <f t="shared" si="3"/>
        <v>Москва-Эконом</v>
      </c>
      <c r="H237" t="s">
        <v>10</v>
      </c>
      <c r="I237" t="s">
        <v>9</v>
      </c>
    </row>
    <row r="238" spans="1:9" x14ac:dyDescent="0.25">
      <c r="A238">
        <v>113251</v>
      </c>
      <c r="B238">
        <v>3849</v>
      </c>
      <c r="C238" s="3">
        <v>44382.898923611108</v>
      </c>
      <c r="D238" s="3">
        <v>44382.900312500002</v>
      </c>
      <c r="G238" t="str">
        <f t="shared" si="3"/>
        <v>Москва-Эконом</v>
      </c>
      <c r="H238" t="s">
        <v>10</v>
      </c>
      <c r="I238" t="s">
        <v>9</v>
      </c>
    </row>
    <row r="239" spans="1:9" x14ac:dyDescent="0.25">
      <c r="A239">
        <v>113961</v>
      </c>
      <c r="B239">
        <v>1502</v>
      </c>
      <c r="C239" s="3">
        <v>44382.937256944446</v>
      </c>
      <c r="D239" s="3">
        <v>44382.940034722225</v>
      </c>
      <c r="G239" t="str">
        <f t="shared" si="3"/>
        <v>Москва-Комфорт</v>
      </c>
      <c r="H239" t="s">
        <v>10</v>
      </c>
      <c r="I239" t="s">
        <v>11</v>
      </c>
    </row>
    <row r="240" spans="1:9" x14ac:dyDescent="0.25">
      <c r="A240">
        <v>112994</v>
      </c>
      <c r="B240">
        <v>2062</v>
      </c>
      <c r="C240" s="3">
        <v>44382.9924537037</v>
      </c>
      <c r="D240" s="3">
        <v>44382.996620370373</v>
      </c>
      <c r="G240" t="str">
        <f t="shared" si="3"/>
        <v>Москва-Эконом</v>
      </c>
      <c r="H240" t="s">
        <v>10</v>
      </c>
      <c r="I240" t="s">
        <v>9</v>
      </c>
    </row>
    <row r="241" spans="1:9" x14ac:dyDescent="0.25">
      <c r="A241">
        <v>112416</v>
      </c>
      <c r="B241">
        <v>2784</v>
      </c>
      <c r="C241" s="3">
        <v>44382.998761574076</v>
      </c>
      <c r="G241" t="str">
        <f t="shared" si="3"/>
        <v>Москва-Комфорт</v>
      </c>
      <c r="H241" t="s">
        <v>10</v>
      </c>
      <c r="I241" t="s">
        <v>11</v>
      </c>
    </row>
    <row r="242" spans="1:9" x14ac:dyDescent="0.25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tr">
        <f t="shared" si="3"/>
        <v>Москва-Эконом</v>
      </c>
      <c r="H242" t="s">
        <v>10</v>
      </c>
      <c r="I242" t="s">
        <v>9</v>
      </c>
    </row>
    <row r="243" spans="1:9" x14ac:dyDescent="0.25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tr">
        <f t="shared" si="3"/>
        <v>Москва-Эконом</v>
      </c>
      <c r="H243" t="s">
        <v>10</v>
      </c>
      <c r="I243" t="s">
        <v>9</v>
      </c>
    </row>
    <row r="244" spans="1:9" x14ac:dyDescent="0.25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tr">
        <f t="shared" si="3"/>
        <v>Санкт-Петербург-Комфорт</v>
      </c>
      <c r="H244" t="s">
        <v>12</v>
      </c>
      <c r="I244" t="s">
        <v>11</v>
      </c>
    </row>
    <row r="245" spans="1:9" x14ac:dyDescent="0.25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tr">
        <f t="shared" si="3"/>
        <v>Москва-Эконом</v>
      </c>
      <c r="H245" t="s">
        <v>10</v>
      </c>
      <c r="I245" t="s">
        <v>9</v>
      </c>
    </row>
    <row r="246" spans="1:9" x14ac:dyDescent="0.25">
      <c r="A246">
        <v>112556</v>
      </c>
      <c r="B246">
        <v>643</v>
      </c>
      <c r="C246" s="3">
        <v>44383.120983796296</v>
      </c>
      <c r="D246" s="3">
        <v>44383.123067129629</v>
      </c>
      <c r="G246" t="str">
        <f t="shared" si="3"/>
        <v>Москва-Эконом</v>
      </c>
      <c r="H246" t="s">
        <v>10</v>
      </c>
      <c r="I246" t="s">
        <v>9</v>
      </c>
    </row>
    <row r="247" spans="1:9" x14ac:dyDescent="0.25">
      <c r="A247">
        <v>111583</v>
      </c>
      <c r="B247">
        <v>3000</v>
      </c>
      <c r="C247" s="3">
        <v>44383.126759259256</v>
      </c>
      <c r="D247" s="3">
        <v>44383.130231481482</v>
      </c>
      <c r="G247" t="str">
        <f t="shared" si="3"/>
        <v>Москва-Эконом</v>
      </c>
      <c r="H247" t="s">
        <v>10</v>
      </c>
      <c r="I247" t="s">
        <v>9</v>
      </c>
    </row>
    <row r="248" spans="1:9" x14ac:dyDescent="0.25">
      <c r="A248">
        <v>111964</v>
      </c>
      <c r="B248">
        <v>1097</v>
      </c>
      <c r="C248" s="3">
        <v>44383.133263888885</v>
      </c>
      <c r="D248" s="3">
        <v>44383.137430555558</v>
      </c>
      <c r="G248" t="str">
        <f t="shared" si="3"/>
        <v>Санкт-Петербург-Эконом</v>
      </c>
      <c r="H248" t="s">
        <v>12</v>
      </c>
      <c r="I248" t="s">
        <v>9</v>
      </c>
    </row>
    <row r="249" spans="1:9" x14ac:dyDescent="0.25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tr">
        <f t="shared" si="3"/>
        <v>Санкт-Петербург-Комфорт</v>
      </c>
      <c r="H249" t="s">
        <v>12</v>
      </c>
      <c r="I249" t="s">
        <v>11</v>
      </c>
    </row>
    <row r="250" spans="1:9" x14ac:dyDescent="0.25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tr">
        <f t="shared" si="3"/>
        <v>Москва-Комфорт</v>
      </c>
      <c r="H250" t="s">
        <v>10</v>
      </c>
      <c r="I250" t="s">
        <v>11</v>
      </c>
    </row>
    <row r="251" spans="1:9" x14ac:dyDescent="0.25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tr">
        <f t="shared" si="3"/>
        <v>Санкт-Петербург-Эконом</v>
      </c>
      <c r="H251" t="s">
        <v>12</v>
      </c>
      <c r="I251" t="s">
        <v>9</v>
      </c>
    </row>
    <row r="252" spans="1:9" x14ac:dyDescent="0.25">
      <c r="A252">
        <v>111081</v>
      </c>
      <c r="C252" s="3">
        <v>44383.236284722225</v>
      </c>
      <c r="G252" t="str">
        <f t="shared" si="3"/>
        <v>Москва-Комфорт</v>
      </c>
      <c r="H252" t="s">
        <v>10</v>
      </c>
      <c r="I252" t="s">
        <v>11</v>
      </c>
    </row>
    <row r="253" spans="1:9" x14ac:dyDescent="0.25">
      <c r="A253">
        <v>113579</v>
      </c>
      <c r="B253">
        <v>300</v>
      </c>
      <c r="C253" s="3">
        <v>44383.253252314818</v>
      </c>
      <c r="G253" t="str">
        <f t="shared" si="3"/>
        <v>Москва-Комфорт</v>
      </c>
      <c r="H253" t="s">
        <v>10</v>
      </c>
      <c r="I253" t="s">
        <v>11</v>
      </c>
    </row>
    <row r="254" spans="1:9" x14ac:dyDescent="0.25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tr">
        <f t="shared" si="3"/>
        <v>Москва-Эконом</v>
      </c>
      <c r="H254" t="s">
        <v>10</v>
      </c>
      <c r="I254" t="s">
        <v>9</v>
      </c>
    </row>
    <row r="255" spans="1:9" x14ac:dyDescent="0.25">
      <c r="A255">
        <v>111356</v>
      </c>
      <c r="C255" s="3">
        <v>44383.346678240741</v>
      </c>
      <c r="G255" t="str">
        <f t="shared" si="3"/>
        <v>Москва-Комфорт</v>
      </c>
      <c r="H255" t="s">
        <v>10</v>
      </c>
      <c r="I255" t="s">
        <v>11</v>
      </c>
    </row>
    <row r="256" spans="1:9" x14ac:dyDescent="0.25">
      <c r="A256">
        <v>114767</v>
      </c>
      <c r="B256">
        <v>4890</v>
      </c>
      <c r="C256" s="3">
        <v>44383.35565972222</v>
      </c>
      <c r="G256" t="str">
        <f t="shared" si="3"/>
        <v>Москва-Комфорт</v>
      </c>
      <c r="H256" t="s">
        <v>10</v>
      </c>
      <c r="I256" t="s">
        <v>11</v>
      </c>
    </row>
    <row r="257" spans="1:9" x14ac:dyDescent="0.25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tr">
        <f t="shared" si="3"/>
        <v>Москва-Эконом</v>
      </c>
      <c r="H257" t="s">
        <v>10</v>
      </c>
      <c r="I257" t="s">
        <v>9</v>
      </c>
    </row>
    <row r="258" spans="1:9" x14ac:dyDescent="0.25">
      <c r="A258">
        <v>113043</v>
      </c>
      <c r="B258">
        <v>1846</v>
      </c>
      <c r="C258" s="3">
        <v>44383.474918981483</v>
      </c>
      <c r="D258" s="3">
        <v>44383.478391203702</v>
      </c>
      <c r="G258" t="str">
        <f t="shared" si="3"/>
        <v>Москва-Эконом</v>
      </c>
      <c r="H258" t="s">
        <v>10</v>
      </c>
      <c r="I258" t="s">
        <v>9</v>
      </c>
    </row>
    <row r="259" spans="1:9" x14ac:dyDescent="0.25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tr">
        <f t="shared" si="3"/>
        <v>Санкт-Петербург-Комфорт</v>
      </c>
      <c r="H259" t="s">
        <v>12</v>
      </c>
      <c r="I259" t="s">
        <v>11</v>
      </c>
    </row>
    <row r="260" spans="1:9" x14ac:dyDescent="0.25">
      <c r="A260">
        <v>112665</v>
      </c>
      <c r="B260">
        <v>2853</v>
      </c>
      <c r="C260" s="3">
        <v>44383.497164351851</v>
      </c>
      <c r="G260" t="str">
        <f t="shared" ref="G260:G323" si="4">_xlfn.TEXTJOIN("-",0,H260,I260)</f>
        <v>Москва-Комфорт</v>
      </c>
      <c r="H260" t="s">
        <v>10</v>
      </c>
      <c r="I260" t="s">
        <v>11</v>
      </c>
    </row>
    <row r="261" spans="1:9" x14ac:dyDescent="0.25">
      <c r="A261">
        <v>111388</v>
      </c>
      <c r="B261">
        <v>3790</v>
      </c>
      <c r="C261" s="3">
        <v>44383.502233796295</v>
      </c>
      <c r="D261" s="3">
        <v>44383.50640046296</v>
      </c>
      <c r="G261" t="str">
        <f t="shared" si="4"/>
        <v>Москва-Комфорт</v>
      </c>
      <c r="H261" t="s">
        <v>10</v>
      </c>
      <c r="I261" t="s">
        <v>11</v>
      </c>
    </row>
    <row r="262" spans="1:9" x14ac:dyDescent="0.25">
      <c r="A262">
        <v>113778</v>
      </c>
      <c r="B262">
        <v>2981</v>
      </c>
      <c r="C262" s="3">
        <v>44383.55877314815</v>
      </c>
      <c r="D262" s="3">
        <v>44383.562245370369</v>
      </c>
      <c r="G262" t="str">
        <f t="shared" si="4"/>
        <v>Санкт-Петербург-Эконом</v>
      </c>
      <c r="H262" t="s">
        <v>12</v>
      </c>
      <c r="I262" t="s">
        <v>9</v>
      </c>
    </row>
    <row r="263" spans="1:9" x14ac:dyDescent="0.25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tr">
        <f t="shared" si="4"/>
        <v>Москва-Эконом</v>
      </c>
      <c r="H263" t="s">
        <v>10</v>
      </c>
      <c r="I263" t="s">
        <v>9</v>
      </c>
    </row>
    <row r="264" spans="1:9" x14ac:dyDescent="0.25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tr">
        <f t="shared" si="4"/>
        <v>Москва-Эконом</v>
      </c>
      <c r="H264" t="s">
        <v>10</v>
      </c>
      <c r="I264" t="s">
        <v>9</v>
      </c>
    </row>
    <row r="265" spans="1:9" x14ac:dyDescent="0.25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tr">
        <f t="shared" si="4"/>
        <v>Москва-Комфорт</v>
      </c>
      <c r="H265" t="s">
        <v>10</v>
      </c>
      <c r="I265" t="s">
        <v>11</v>
      </c>
    </row>
    <row r="266" spans="1:9" x14ac:dyDescent="0.25">
      <c r="A266">
        <v>110224</v>
      </c>
      <c r="C266" s="3">
        <v>44383.630196759259</v>
      </c>
      <c r="G266" t="str">
        <f t="shared" si="4"/>
        <v>Москва-Комфорт</v>
      </c>
      <c r="H266" t="s">
        <v>10</v>
      </c>
      <c r="I266" t="s">
        <v>11</v>
      </c>
    </row>
    <row r="267" spans="1:9" x14ac:dyDescent="0.25">
      <c r="A267">
        <v>111411</v>
      </c>
      <c r="C267" s="3">
        <v>44383.644606481481</v>
      </c>
      <c r="G267" t="str">
        <f t="shared" si="4"/>
        <v>Москва-Комфорт</v>
      </c>
      <c r="H267" t="s">
        <v>10</v>
      </c>
      <c r="I267" t="s">
        <v>11</v>
      </c>
    </row>
    <row r="268" spans="1:9" x14ac:dyDescent="0.25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tr">
        <f t="shared" si="4"/>
        <v>Москва-Эконом</v>
      </c>
      <c r="H268" t="s">
        <v>10</v>
      </c>
      <c r="I268" t="s">
        <v>9</v>
      </c>
    </row>
    <row r="269" spans="1:9" x14ac:dyDescent="0.25">
      <c r="A269">
        <v>111434</v>
      </c>
      <c r="C269" s="3">
        <v>44383.655949074076</v>
      </c>
      <c r="G269" t="str">
        <f t="shared" si="4"/>
        <v>Москва-Комфорт</v>
      </c>
      <c r="H269" t="s">
        <v>10</v>
      </c>
      <c r="I269" t="s">
        <v>11</v>
      </c>
    </row>
    <row r="270" spans="1:9" x14ac:dyDescent="0.25">
      <c r="A270">
        <v>112786</v>
      </c>
      <c r="B270">
        <v>123</v>
      </c>
      <c r="C270" s="3">
        <v>44383.668009259258</v>
      </c>
      <c r="D270" s="3">
        <v>44383.670787037037</v>
      </c>
      <c r="G270" t="str">
        <f t="shared" si="4"/>
        <v>Москва-Комфорт</v>
      </c>
      <c r="H270" t="s">
        <v>10</v>
      </c>
      <c r="I270" t="s">
        <v>11</v>
      </c>
    </row>
    <row r="271" spans="1:9" x14ac:dyDescent="0.25">
      <c r="A271">
        <v>112099</v>
      </c>
      <c r="B271">
        <v>4196</v>
      </c>
      <c r="C271" s="3">
        <v>44383.678171296298</v>
      </c>
      <c r="D271" s="3">
        <v>44383.678865740738</v>
      </c>
      <c r="G271" t="str">
        <f t="shared" si="4"/>
        <v>Москва-Эконом</v>
      </c>
      <c r="H271" t="s">
        <v>10</v>
      </c>
      <c r="I271" t="s">
        <v>9</v>
      </c>
    </row>
    <row r="272" spans="1:9" x14ac:dyDescent="0.25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tr">
        <f t="shared" si="4"/>
        <v>Москва-Комфорт</v>
      </c>
      <c r="H272" t="s">
        <v>10</v>
      </c>
      <c r="I272" t="s">
        <v>11</v>
      </c>
    </row>
    <row r="273" spans="1:9" x14ac:dyDescent="0.25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tr">
        <f t="shared" si="4"/>
        <v>Санкт-Петербург-Эконом</v>
      </c>
      <c r="H273" t="s">
        <v>12</v>
      </c>
      <c r="I273" t="s">
        <v>9</v>
      </c>
    </row>
    <row r="274" spans="1:9" x14ac:dyDescent="0.25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tr">
        <f t="shared" si="4"/>
        <v>Москва-Комфорт</v>
      </c>
      <c r="H274" t="s">
        <v>10</v>
      </c>
      <c r="I274" t="s">
        <v>11</v>
      </c>
    </row>
    <row r="275" spans="1:9" x14ac:dyDescent="0.25">
      <c r="A275">
        <v>111891</v>
      </c>
      <c r="B275">
        <v>958</v>
      </c>
      <c r="C275" s="3">
        <v>44383.75340277778</v>
      </c>
      <c r="D275" s="3">
        <v>44383.754791666666</v>
      </c>
      <c r="G275" t="str">
        <f t="shared" si="4"/>
        <v>Москва-Комфорт</v>
      </c>
      <c r="H275" t="s">
        <v>10</v>
      </c>
      <c r="I275" t="s">
        <v>11</v>
      </c>
    </row>
    <row r="276" spans="1:9" x14ac:dyDescent="0.25">
      <c r="A276">
        <v>114087</v>
      </c>
      <c r="B276">
        <v>1469</v>
      </c>
      <c r="C276" s="3">
        <v>44383.762326388889</v>
      </c>
      <c r="G276" t="str">
        <f t="shared" si="4"/>
        <v>Москва-Комфорт</v>
      </c>
      <c r="H276" t="s">
        <v>10</v>
      </c>
      <c r="I276" t="s">
        <v>11</v>
      </c>
    </row>
    <row r="277" spans="1:9" x14ac:dyDescent="0.25">
      <c r="A277">
        <v>113867</v>
      </c>
      <c r="B277">
        <v>3298</v>
      </c>
      <c r="C277" s="3">
        <v>44383.798182870371</v>
      </c>
      <c r="D277" s="3">
        <v>44383.799571759257</v>
      </c>
      <c r="G277" t="str">
        <f t="shared" si="4"/>
        <v>Москва-Эконом</v>
      </c>
      <c r="H277" t="s">
        <v>10</v>
      </c>
      <c r="I277" t="s">
        <v>9</v>
      </c>
    </row>
    <row r="278" spans="1:9" x14ac:dyDescent="0.25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tr">
        <f t="shared" si="4"/>
        <v>Москва-Эконом</v>
      </c>
      <c r="H278" t="s">
        <v>10</v>
      </c>
      <c r="I278" t="s">
        <v>9</v>
      </c>
    </row>
    <row r="279" spans="1:9" x14ac:dyDescent="0.25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tr">
        <f t="shared" si="4"/>
        <v>Москва-Комфорт</v>
      </c>
      <c r="H279" t="s">
        <v>10</v>
      </c>
      <c r="I279" t="s">
        <v>11</v>
      </c>
    </row>
    <row r="280" spans="1:9" x14ac:dyDescent="0.25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tr">
        <f t="shared" si="4"/>
        <v>Санкт-Петербург-Эконом</v>
      </c>
      <c r="H280" t="s">
        <v>12</v>
      </c>
      <c r="I280" t="s">
        <v>9</v>
      </c>
    </row>
    <row r="281" spans="1:9" x14ac:dyDescent="0.25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tr">
        <f t="shared" si="4"/>
        <v>Москва-Комфорт</v>
      </c>
      <c r="H281" t="s">
        <v>10</v>
      </c>
      <c r="I281" t="s">
        <v>11</v>
      </c>
    </row>
    <row r="282" spans="1:9" x14ac:dyDescent="0.25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tr">
        <f t="shared" si="4"/>
        <v>Москва-Комфорт</v>
      </c>
      <c r="H282" t="s">
        <v>10</v>
      </c>
      <c r="I282" t="s">
        <v>11</v>
      </c>
    </row>
    <row r="283" spans="1:9" x14ac:dyDescent="0.25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tr">
        <f t="shared" si="4"/>
        <v>Москва-Эконом</v>
      </c>
      <c r="H283" t="s">
        <v>10</v>
      </c>
      <c r="I283" t="s">
        <v>9</v>
      </c>
    </row>
    <row r="284" spans="1:9" x14ac:dyDescent="0.25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tr">
        <f t="shared" si="4"/>
        <v>Москва-Комфорт</v>
      </c>
      <c r="H284" t="s">
        <v>10</v>
      </c>
      <c r="I284" t="s">
        <v>11</v>
      </c>
    </row>
    <row r="285" spans="1:9" x14ac:dyDescent="0.25">
      <c r="A285">
        <v>111183</v>
      </c>
      <c r="B285">
        <v>2928</v>
      </c>
      <c r="C285" s="3">
        <v>44383.946967592594</v>
      </c>
      <c r="D285" s="3">
        <v>44383.950439814813</v>
      </c>
      <c r="G285" t="str">
        <f t="shared" si="4"/>
        <v>Санкт-Петербург-Комфорт</v>
      </c>
      <c r="H285" t="s">
        <v>12</v>
      </c>
      <c r="I285" t="s">
        <v>11</v>
      </c>
    </row>
    <row r="286" spans="1:9" x14ac:dyDescent="0.25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tr">
        <f t="shared" si="4"/>
        <v>Санкт-Петербург-Эконом</v>
      </c>
      <c r="H286" t="s">
        <v>12</v>
      </c>
      <c r="I286" t="s">
        <v>9</v>
      </c>
    </row>
    <row r="287" spans="1:9" x14ac:dyDescent="0.25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tr">
        <f t="shared" si="4"/>
        <v>Санкт-Петербург-Комфорт</v>
      </c>
      <c r="H287" t="s">
        <v>12</v>
      </c>
      <c r="I287" t="s">
        <v>11</v>
      </c>
    </row>
    <row r="288" spans="1:9" x14ac:dyDescent="0.25">
      <c r="A288">
        <v>111690</v>
      </c>
      <c r="B288">
        <v>1089</v>
      </c>
      <c r="C288" s="3">
        <v>44383.959560185183</v>
      </c>
      <c r="D288" s="3">
        <v>44383.960949074077</v>
      </c>
      <c r="G288" t="str">
        <f t="shared" si="4"/>
        <v>Санкт-Петербург-Эконом</v>
      </c>
      <c r="H288" t="s">
        <v>12</v>
      </c>
      <c r="I288" t="s">
        <v>9</v>
      </c>
    </row>
    <row r="289" spans="1:9" x14ac:dyDescent="0.25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tr">
        <f t="shared" si="4"/>
        <v>Москва-Комфорт</v>
      </c>
      <c r="H289" t="s">
        <v>10</v>
      </c>
      <c r="I289" t="s">
        <v>11</v>
      </c>
    </row>
    <row r="290" spans="1:9" x14ac:dyDescent="0.25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tr">
        <f t="shared" si="4"/>
        <v>Москва-Эконом</v>
      </c>
      <c r="H290" t="s">
        <v>10</v>
      </c>
      <c r="I290" t="s">
        <v>9</v>
      </c>
    </row>
    <row r="291" spans="1:9" x14ac:dyDescent="0.25">
      <c r="A291">
        <v>110391</v>
      </c>
      <c r="B291">
        <v>2720</v>
      </c>
      <c r="C291" s="3">
        <v>44383.995405092595</v>
      </c>
      <c r="D291" s="3">
        <v>44383.996793981481</v>
      </c>
      <c r="G291" t="str">
        <f t="shared" si="4"/>
        <v>Москва-Эконом</v>
      </c>
      <c r="H291" t="s">
        <v>10</v>
      </c>
      <c r="I291" t="s">
        <v>9</v>
      </c>
    </row>
    <row r="292" spans="1:9" x14ac:dyDescent="0.25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tr">
        <f t="shared" si="4"/>
        <v>Москва-Эконом</v>
      </c>
      <c r="H292" t="s">
        <v>10</v>
      </c>
      <c r="I292" t="s">
        <v>9</v>
      </c>
    </row>
    <row r="293" spans="1:9" x14ac:dyDescent="0.25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tr">
        <f t="shared" si="4"/>
        <v>Санкт-Петербург-Эконом</v>
      </c>
      <c r="H293" t="s">
        <v>12</v>
      </c>
      <c r="I293" t="s">
        <v>9</v>
      </c>
    </row>
    <row r="294" spans="1:9" x14ac:dyDescent="0.25">
      <c r="A294">
        <v>113925</v>
      </c>
      <c r="B294">
        <v>1580</v>
      </c>
      <c r="C294" s="3">
        <v>44384.134872685187</v>
      </c>
      <c r="G294" t="str">
        <f t="shared" si="4"/>
        <v>Москва-Комфорт</v>
      </c>
      <c r="H294" t="s">
        <v>10</v>
      </c>
      <c r="I294" t="s">
        <v>11</v>
      </c>
    </row>
    <row r="295" spans="1:9" x14ac:dyDescent="0.25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tr">
        <f t="shared" si="4"/>
        <v>Москва-Эконом</v>
      </c>
      <c r="H295" t="s">
        <v>10</v>
      </c>
      <c r="I295" t="s">
        <v>9</v>
      </c>
    </row>
    <row r="296" spans="1:9" x14ac:dyDescent="0.25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tr">
        <f t="shared" si="4"/>
        <v>Москва-Комфорт</v>
      </c>
      <c r="H296" t="s">
        <v>10</v>
      </c>
      <c r="I296" t="s">
        <v>11</v>
      </c>
    </row>
    <row r="297" spans="1:9" x14ac:dyDescent="0.25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tr">
        <f t="shared" si="4"/>
        <v>Москва-Эконом</v>
      </c>
      <c r="H297" t="s">
        <v>10</v>
      </c>
      <c r="I297" t="s">
        <v>9</v>
      </c>
    </row>
    <row r="298" spans="1:9" x14ac:dyDescent="0.25">
      <c r="A298">
        <v>113719</v>
      </c>
      <c r="B298">
        <v>820</v>
      </c>
      <c r="C298" s="3">
        <v>44384.283402777779</v>
      </c>
      <c r="G298" t="str">
        <f t="shared" si="4"/>
        <v>Санкт-Петербург-Эконом</v>
      </c>
      <c r="H298" t="s">
        <v>12</v>
      </c>
      <c r="I298" t="s">
        <v>9</v>
      </c>
    </row>
    <row r="299" spans="1:9" x14ac:dyDescent="0.25">
      <c r="A299">
        <v>110259</v>
      </c>
      <c r="B299">
        <v>1293</v>
      </c>
      <c r="C299" s="3">
        <v>44384.313993055555</v>
      </c>
      <c r="D299" s="3">
        <v>44384.318159722221</v>
      </c>
      <c r="G299" t="str">
        <f t="shared" si="4"/>
        <v>Москва-Комфорт</v>
      </c>
      <c r="H299" t="s">
        <v>10</v>
      </c>
      <c r="I299" t="s">
        <v>11</v>
      </c>
    </row>
    <row r="300" spans="1:9" x14ac:dyDescent="0.25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tr">
        <f t="shared" si="4"/>
        <v>Санкт-Петербург-Эконом</v>
      </c>
      <c r="H300" t="s">
        <v>12</v>
      </c>
      <c r="I300" t="s">
        <v>9</v>
      </c>
    </row>
    <row r="301" spans="1:9" x14ac:dyDescent="0.25">
      <c r="A301">
        <v>112938</v>
      </c>
      <c r="B301">
        <v>3978</v>
      </c>
      <c r="C301" s="3">
        <v>44384.341828703706</v>
      </c>
      <c r="G301" t="str">
        <f t="shared" si="4"/>
        <v>Москва-Комфорт</v>
      </c>
      <c r="H301" t="s">
        <v>10</v>
      </c>
      <c r="I301" t="s">
        <v>11</v>
      </c>
    </row>
    <row r="302" spans="1:9" x14ac:dyDescent="0.25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tr">
        <f t="shared" si="4"/>
        <v>Москва-Эконом</v>
      </c>
      <c r="H302" t="s">
        <v>10</v>
      </c>
      <c r="I302" t="s">
        <v>9</v>
      </c>
    </row>
    <row r="303" spans="1:9" x14ac:dyDescent="0.25">
      <c r="A303">
        <v>114911</v>
      </c>
      <c r="B303">
        <v>4479</v>
      </c>
      <c r="C303" s="3">
        <v>44384.422418981485</v>
      </c>
      <c r="G303" t="str">
        <f t="shared" si="4"/>
        <v>Москва-Комфорт</v>
      </c>
      <c r="H303" t="s">
        <v>10</v>
      </c>
      <c r="I303" t="s">
        <v>11</v>
      </c>
    </row>
    <row r="304" spans="1:9" x14ac:dyDescent="0.25">
      <c r="A304">
        <v>111919</v>
      </c>
      <c r="B304">
        <v>2457</v>
      </c>
      <c r="C304" s="3">
        <v>44384.452986111108</v>
      </c>
      <c r="G304" t="str">
        <f t="shared" si="4"/>
        <v>Москва-Комфорт</v>
      </c>
      <c r="H304" t="s">
        <v>10</v>
      </c>
      <c r="I304" t="s">
        <v>11</v>
      </c>
    </row>
    <row r="305" spans="1:9" x14ac:dyDescent="0.25">
      <c r="A305">
        <v>112717</v>
      </c>
      <c r="B305">
        <v>3795</v>
      </c>
      <c r="C305" s="3">
        <v>44384.509097222224</v>
      </c>
      <c r="D305" s="3">
        <v>44384.509791666664</v>
      </c>
      <c r="G305" t="str">
        <f t="shared" si="4"/>
        <v>Москва-Комфорт</v>
      </c>
      <c r="H305" t="s">
        <v>10</v>
      </c>
      <c r="I305" t="s">
        <v>11</v>
      </c>
    </row>
    <row r="306" spans="1:9" x14ac:dyDescent="0.25">
      <c r="A306">
        <v>110503</v>
      </c>
      <c r="C306" s="3">
        <v>44384.549664351849</v>
      </c>
      <c r="G306" t="str">
        <f t="shared" si="4"/>
        <v>Москва-Комфорт</v>
      </c>
      <c r="H306" t="s">
        <v>10</v>
      </c>
      <c r="I306" t="s">
        <v>11</v>
      </c>
    </row>
    <row r="307" spans="1:9" x14ac:dyDescent="0.25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tr">
        <f t="shared" si="4"/>
        <v>Москва-Эконом</v>
      </c>
      <c r="H307" t="s">
        <v>10</v>
      </c>
      <c r="I307" t="s">
        <v>9</v>
      </c>
    </row>
    <row r="308" spans="1:9" x14ac:dyDescent="0.25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tr">
        <f t="shared" si="4"/>
        <v>Москва-Эконом</v>
      </c>
      <c r="H308" t="s">
        <v>10</v>
      </c>
      <c r="I308" t="s">
        <v>9</v>
      </c>
    </row>
    <row r="309" spans="1:9" x14ac:dyDescent="0.25">
      <c r="A309">
        <v>112210</v>
      </c>
      <c r="B309">
        <v>189</v>
      </c>
      <c r="C309" s="3">
        <v>44384.563807870371</v>
      </c>
      <c r="D309" s="3">
        <v>44384.565196759257</v>
      </c>
      <c r="G309" t="str">
        <f t="shared" si="4"/>
        <v>Москва-Эконом</v>
      </c>
      <c r="H309" t="s">
        <v>10</v>
      </c>
      <c r="I309" t="s">
        <v>9</v>
      </c>
    </row>
    <row r="310" spans="1:9" x14ac:dyDescent="0.25">
      <c r="A310">
        <v>112531</v>
      </c>
      <c r="B310">
        <v>4978</v>
      </c>
      <c r="C310" s="3">
        <v>44384.568298611113</v>
      </c>
      <c r="G310" t="str">
        <f t="shared" si="4"/>
        <v>Москва-Комфорт</v>
      </c>
      <c r="H310" t="s">
        <v>10</v>
      </c>
      <c r="I310" t="s">
        <v>11</v>
      </c>
    </row>
    <row r="311" spans="1:9" x14ac:dyDescent="0.25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tr">
        <f t="shared" si="4"/>
        <v>Москва-Комфорт</v>
      </c>
      <c r="H311" t="s">
        <v>10</v>
      </c>
      <c r="I311" t="s">
        <v>11</v>
      </c>
    </row>
    <row r="312" spans="1:9" x14ac:dyDescent="0.25">
      <c r="A312">
        <v>111593</v>
      </c>
      <c r="B312">
        <v>1806</v>
      </c>
      <c r="C312" s="3">
        <v>44384.59</v>
      </c>
      <c r="D312" s="3">
        <v>44384.592777777776</v>
      </c>
      <c r="G312" t="str">
        <f t="shared" si="4"/>
        <v>Москва-Эконом</v>
      </c>
      <c r="H312" t="s">
        <v>10</v>
      </c>
      <c r="I312" t="s">
        <v>9</v>
      </c>
    </row>
    <row r="313" spans="1:9" x14ac:dyDescent="0.25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tr">
        <f t="shared" si="4"/>
        <v>Санкт-Петербург-Эконом</v>
      </c>
      <c r="H313" t="s">
        <v>12</v>
      </c>
      <c r="I313" t="s">
        <v>9</v>
      </c>
    </row>
    <row r="314" spans="1:9" x14ac:dyDescent="0.25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tr">
        <f t="shared" si="4"/>
        <v>Москва-Эконом</v>
      </c>
      <c r="H314" t="s">
        <v>10</v>
      </c>
      <c r="I314" t="s">
        <v>9</v>
      </c>
    </row>
    <row r="315" spans="1:9" x14ac:dyDescent="0.25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tr">
        <f t="shared" si="4"/>
        <v>Москва-Комфорт</v>
      </c>
      <c r="H315" t="s">
        <v>10</v>
      </c>
      <c r="I315" t="s">
        <v>11</v>
      </c>
    </row>
    <row r="316" spans="1:9" x14ac:dyDescent="0.25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tr">
        <f t="shared" si="4"/>
        <v>Москва-Комфорт</v>
      </c>
      <c r="H316" t="s">
        <v>10</v>
      </c>
      <c r="I316" t="s">
        <v>11</v>
      </c>
    </row>
    <row r="317" spans="1:9" x14ac:dyDescent="0.25">
      <c r="A317">
        <v>112086</v>
      </c>
      <c r="B317">
        <v>2685</v>
      </c>
      <c r="C317" s="3">
        <v>44384.676134259258</v>
      </c>
      <c r="D317" s="3">
        <v>44384.676828703705</v>
      </c>
      <c r="G317" t="str">
        <f t="shared" si="4"/>
        <v>Москва-Эконом</v>
      </c>
      <c r="H317" t="s">
        <v>10</v>
      </c>
      <c r="I317" t="s">
        <v>9</v>
      </c>
    </row>
    <row r="318" spans="1:9" x14ac:dyDescent="0.25">
      <c r="A318">
        <v>113550</v>
      </c>
      <c r="B318">
        <v>1009</v>
      </c>
      <c r="C318" s="3">
        <v>44386.169282407405</v>
      </c>
      <c r="D318" s="3">
        <v>44386.170671296299</v>
      </c>
      <c r="G318" t="str">
        <f t="shared" si="4"/>
        <v>Москва-Комфорт</v>
      </c>
      <c r="H318" t="s">
        <v>10</v>
      </c>
      <c r="I318" t="s">
        <v>11</v>
      </c>
    </row>
    <row r="319" spans="1:9" x14ac:dyDescent="0.25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tr">
        <f t="shared" si="4"/>
        <v>Москва-Комфорт</v>
      </c>
      <c r="H319" t="s">
        <v>10</v>
      </c>
      <c r="I319" t="s">
        <v>11</v>
      </c>
    </row>
    <row r="320" spans="1:9" x14ac:dyDescent="0.25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tr">
        <f t="shared" si="4"/>
        <v>Москва-Комфорт</v>
      </c>
      <c r="H320" t="s">
        <v>10</v>
      </c>
      <c r="I320" t="s">
        <v>11</v>
      </c>
    </row>
    <row r="321" spans="1:9" x14ac:dyDescent="0.25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tr">
        <f t="shared" si="4"/>
        <v>Москва-Комфорт</v>
      </c>
      <c r="H321" t="s">
        <v>10</v>
      </c>
      <c r="I321" t="s">
        <v>11</v>
      </c>
    </row>
    <row r="322" spans="1:9" x14ac:dyDescent="0.25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tr">
        <f t="shared" si="4"/>
        <v>Санкт-Петербург-Эконом</v>
      </c>
      <c r="H322" t="s">
        <v>12</v>
      </c>
      <c r="I322" t="s">
        <v>9</v>
      </c>
    </row>
    <row r="323" spans="1:9" x14ac:dyDescent="0.25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tr">
        <f t="shared" si="4"/>
        <v>Санкт-Петербург-Комфорт</v>
      </c>
      <c r="H323" t="s">
        <v>12</v>
      </c>
      <c r="I323" t="s">
        <v>11</v>
      </c>
    </row>
    <row r="324" spans="1:9" x14ac:dyDescent="0.25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tr">
        <f t="shared" ref="G324:G387" si="5">_xlfn.TEXTJOIN("-",0,H324,I324)</f>
        <v>Москва-Комфорт</v>
      </c>
      <c r="H324" t="s">
        <v>10</v>
      </c>
      <c r="I324" t="s">
        <v>11</v>
      </c>
    </row>
    <row r="325" spans="1:9" x14ac:dyDescent="0.25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tr">
        <f t="shared" si="5"/>
        <v>Москва-Комфорт</v>
      </c>
      <c r="H325" t="s">
        <v>10</v>
      </c>
      <c r="I325" t="s">
        <v>11</v>
      </c>
    </row>
    <row r="326" spans="1:9" x14ac:dyDescent="0.25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tr">
        <f t="shared" si="5"/>
        <v>Санкт-Петербург-Комфорт</v>
      </c>
      <c r="H326" t="s">
        <v>12</v>
      </c>
      <c r="I326" t="s">
        <v>11</v>
      </c>
    </row>
    <row r="327" spans="1:9" x14ac:dyDescent="0.25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tr">
        <f t="shared" si="5"/>
        <v>Москва-Эконом</v>
      </c>
      <c r="H327" t="s">
        <v>10</v>
      </c>
      <c r="I327" t="s">
        <v>9</v>
      </c>
    </row>
    <row r="328" spans="1:9" x14ac:dyDescent="0.25">
      <c r="A328">
        <v>111393</v>
      </c>
      <c r="B328">
        <v>1348</v>
      </c>
      <c r="C328" s="3">
        <v>44384.933854166666</v>
      </c>
      <c r="D328" s="3">
        <v>44384.938020833331</v>
      </c>
      <c r="G328" t="str">
        <f t="shared" si="5"/>
        <v>Москва-Эконом</v>
      </c>
      <c r="H328" t="s">
        <v>10</v>
      </c>
      <c r="I328" t="s">
        <v>9</v>
      </c>
    </row>
    <row r="329" spans="1:9" x14ac:dyDescent="0.25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tr">
        <f t="shared" si="5"/>
        <v>Москва-Эконом</v>
      </c>
      <c r="H329" t="s">
        <v>10</v>
      </c>
      <c r="I329" t="s">
        <v>9</v>
      </c>
    </row>
    <row r="330" spans="1:9" x14ac:dyDescent="0.25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tr">
        <f t="shared" si="5"/>
        <v>Санкт-Петербург-Комфорт</v>
      </c>
      <c r="H330" t="s">
        <v>12</v>
      </c>
      <c r="I330" t="s">
        <v>11</v>
      </c>
    </row>
    <row r="331" spans="1:9" x14ac:dyDescent="0.25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tr">
        <f t="shared" si="5"/>
        <v>Москва-Комфорт</v>
      </c>
      <c r="H331" t="s">
        <v>10</v>
      </c>
      <c r="I331" t="s">
        <v>11</v>
      </c>
    </row>
    <row r="332" spans="1:9" x14ac:dyDescent="0.25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tr">
        <f t="shared" si="5"/>
        <v>Санкт-Петербург-Эконом</v>
      </c>
      <c r="H332" t="s">
        <v>12</v>
      </c>
      <c r="I332" t="s">
        <v>9</v>
      </c>
    </row>
    <row r="333" spans="1:9" x14ac:dyDescent="0.25">
      <c r="A333">
        <v>111173</v>
      </c>
      <c r="C333" s="3">
        <v>44385.116018518522</v>
      </c>
      <c r="G333" t="str">
        <f t="shared" si="5"/>
        <v>Москва-Комфорт</v>
      </c>
      <c r="H333" t="s">
        <v>10</v>
      </c>
      <c r="I333" t="s">
        <v>11</v>
      </c>
    </row>
    <row r="334" spans="1:9" x14ac:dyDescent="0.25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tr">
        <f t="shared" si="5"/>
        <v>Москва-Эконом</v>
      </c>
      <c r="H334" t="s">
        <v>10</v>
      </c>
      <c r="I334" t="s">
        <v>9</v>
      </c>
    </row>
    <row r="335" spans="1:9" x14ac:dyDescent="0.25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tr">
        <f t="shared" si="5"/>
        <v>Санкт-Петербург-Комфорт</v>
      </c>
      <c r="H335" t="s">
        <v>12</v>
      </c>
      <c r="I335" t="s">
        <v>11</v>
      </c>
    </row>
    <row r="336" spans="1:9" x14ac:dyDescent="0.25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tr">
        <f t="shared" si="5"/>
        <v>Москва-Эконом</v>
      </c>
      <c r="H336" t="s">
        <v>10</v>
      </c>
      <c r="I336" t="s">
        <v>9</v>
      </c>
    </row>
    <row r="337" spans="1:9" x14ac:dyDescent="0.25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tr">
        <f t="shared" si="5"/>
        <v>Москва-Эконом</v>
      </c>
      <c r="H337" t="s">
        <v>10</v>
      </c>
      <c r="I337" t="s">
        <v>9</v>
      </c>
    </row>
    <row r="338" spans="1:9" x14ac:dyDescent="0.25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tr">
        <f t="shared" si="5"/>
        <v>Москва-Эконом</v>
      </c>
      <c r="H338" t="s">
        <v>10</v>
      </c>
      <c r="I338" t="s">
        <v>9</v>
      </c>
    </row>
    <row r="339" spans="1:9" x14ac:dyDescent="0.25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tr">
        <f t="shared" si="5"/>
        <v>Санкт-Петербург-Эконом</v>
      </c>
      <c r="H339" t="s">
        <v>12</v>
      </c>
      <c r="I339" t="s">
        <v>9</v>
      </c>
    </row>
    <row r="340" spans="1:9" x14ac:dyDescent="0.25">
      <c r="A340">
        <v>111285</v>
      </c>
      <c r="B340">
        <v>1126</v>
      </c>
      <c r="C340" s="3">
        <v>44385.246979166666</v>
      </c>
      <c r="D340" s="3">
        <v>44385.250451388885</v>
      </c>
      <c r="G340" t="str">
        <f t="shared" si="5"/>
        <v>Москва-Эконом</v>
      </c>
      <c r="H340" t="s">
        <v>10</v>
      </c>
      <c r="I340" t="s">
        <v>9</v>
      </c>
    </row>
    <row r="341" spans="1:9" x14ac:dyDescent="0.25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tr">
        <f t="shared" si="5"/>
        <v>Москва-Комфорт</v>
      </c>
      <c r="H341" t="s">
        <v>10</v>
      </c>
      <c r="I341" t="s">
        <v>11</v>
      </c>
    </row>
    <row r="342" spans="1:9" x14ac:dyDescent="0.25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tr">
        <f t="shared" si="5"/>
        <v>Санкт-Петербург-Эконом</v>
      </c>
      <c r="H342" t="s">
        <v>12</v>
      </c>
      <c r="I342" t="s">
        <v>9</v>
      </c>
    </row>
    <row r="343" spans="1:9" x14ac:dyDescent="0.25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tr">
        <f t="shared" si="5"/>
        <v>Санкт-Петербург-Эконом</v>
      </c>
      <c r="H343" t="s">
        <v>12</v>
      </c>
      <c r="I343" t="s">
        <v>9</v>
      </c>
    </row>
    <row r="344" spans="1:9" x14ac:dyDescent="0.25">
      <c r="A344">
        <v>111375</v>
      </c>
      <c r="B344">
        <v>257</v>
      </c>
      <c r="C344" s="3">
        <v>44385.355567129627</v>
      </c>
      <c r="D344" s="3">
        <v>44385.356261574074</v>
      </c>
      <c r="G344" t="str">
        <f t="shared" si="5"/>
        <v>Москва-Эконом</v>
      </c>
      <c r="H344" t="s">
        <v>10</v>
      </c>
      <c r="I344" t="s">
        <v>9</v>
      </c>
    </row>
    <row r="345" spans="1:9" x14ac:dyDescent="0.25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tr">
        <f t="shared" si="5"/>
        <v>Москва-Комфорт</v>
      </c>
      <c r="H345" t="s">
        <v>10</v>
      </c>
      <c r="I345" t="s">
        <v>11</v>
      </c>
    </row>
    <row r="346" spans="1:9" x14ac:dyDescent="0.25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tr">
        <f t="shared" si="5"/>
        <v>Москва-Комфорт</v>
      </c>
      <c r="H346" t="s">
        <v>10</v>
      </c>
      <c r="I346" t="s">
        <v>11</v>
      </c>
    </row>
    <row r="347" spans="1:9" x14ac:dyDescent="0.25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tr">
        <f t="shared" si="5"/>
        <v>Санкт-Петербург-Эконом</v>
      </c>
      <c r="H347" t="s">
        <v>12</v>
      </c>
      <c r="I347" t="s">
        <v>9</v>
      </c>
    </row>
    <row r="348" spans="1:9" x14ac:dyDescent="0.25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tr">
        <f t="shared" si="5"/>
        <v>Москва-Эконом</v>
      </c>
      <c r="H348" t="s">
        <v>10</v>
      </c>
      <c r="I348" t="s">
        <v>9</v>
      </c>
    </row>
    <row r="349" spans="1:9" x14ac:dyDescent="0.25">
      <c r="A349">
        <v>110360</v>
      </c>
      <c r="C349" s="3">
        <v>44385.467175925929</v>
      </c>
      <c r="G349" t="str">
        <f t="shared" si="5"/>
        <v>Москва-Комфорт</v>
      </c>
      <c r="H349" t="s">
        <v>10</v>
      </c>
      <c r="I349" t="s">
        <v>11</v>
      </c>
    </row>
    <row r="350" spans="1:9" x14ac:dyDescent="0.25">
      <c r="A350">
        <v>113681</v>
      </c>
      <c r="B350">
        <v>2447</v>
      </c>
      <c r="C350" s="3">
        <v>44385.486481481479</v>
      </c>
      <c r="D350" s="3">
        <v>44385.487870370373</v>
      </c>
      <c r="G350" t="str">
        <f t="shared" si="5"/>
        <v>Москва-Эконом</v>
      </c>
      <c r="H350" t="s">
        <v>10</v>
      </c>
      <c r="I350" t="s">
        <v>9</v>
      </c>
    </row>
    <row r="351" spans="1:9" x14ac:dyDescent="0.25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tr">
        <f t="shared" si="5"/>
        <v>Москва-Комфорт</v>
      </c>
      <c r="H351" t="s">
        <v>10</v>
      </c>
      <c r="I351" t="s">
        <v>11</v>
      </c>
    </row>
    <row r="352" spans="1:9" x14ac:dyDescent="0.25">
      <c r="A352">
        <v>114198</v>
      </c>
      <c r="B352">
        <v>2411</v>
      </c>
      <c r="C352" s="3">
        <v>44385.532789351855</v>
      </c>
      <c r="D352" s="3">
        <v>44385.536261574074</v>
      </c>
      <c r="G352" t="str">
        <f t="shared" si="5"/>
        <v>Москва-Эконом</v>
      </c>
      <c r="H352" t="s">
        <v>10</v>
      </c>
      <c r="I352" t="s">
        <v>9</v>
      </c>
    </row>
    <row r="353" spans="1:9" x14ac:dyDescent="0.25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tr">
        <f t="shared" si="5"/>
        <v>Москва-Эконом</v>
      </c>
      <c r="H353" t="s">
        <v>10</v>
      </c>
      <c r="I353" t="s">
        <v>9</v>
      </c>
    </row>
    <row r="354" spans="1:9" x14ac:dyDescent="0.25">
      <c r="A354">
        <v>110830</v>
      </c>
      <c r="B354">
        <v>4335</v>
      </c>
      <c r="C354" s="3">
        <v>44385.591805555552</v>
      </c>
      <c r="D354" s="3">
        <v>44385.592499999999</v>
      </c>
      <c r="G354" t="str">
        <f t="shared" si="5"/>
        <v>Москва-Эконом</v>
      </c>
      <c r="H354" t="s">
        <v>10</v>
      </c>
      <c r="I354" t="s">
        <v>9</v>
      </c>
    </row>
    <row r="355" spans="1:9" x14ac:dyDescent="0.25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tr">
        <f t="shared" si="5"/>
        <v>Москва-Эконом</v>
      </c>
      <c r="H355" t="s">
        <v>10</v>
      </c>
      <c r="I355" t="s">
        <v>9</v>
      </c>
    </row>
    <row r="356" spans="1:9" x14ac:dyDescent="0.25">
      <c r="A356">
        <v>110840</v>
      </c>
      <c r="B356">
        <v>2759</v>
      </c>
      <c r="C356" s="3">
        <v>44385.603495370371</v>
      </c>
      <c r="D356" s="3">
        <v>44385.606273148151</v>
      </c>
      <c r="G356" t="str">
        <f t="shared" si="5"/>
        <v>Москва-Эконом</v>
      </c>
      <c r="H356" t="s">
        <v>10</v>
      </c>
      <c r="I356" t="s">
        <v>9</v>
      </c>
    </row>
    <row r="357" spans="1:9" x14ac:dyDescent="0.25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tr">
        <f t="shared" si="5"/>
        <v>Москва-Эконом</v>
      </c>
      <c r="H357" t="s">
        <v>10</v>
      </c>
      <c r="I357" t="s">
        <v>9</v>
      </c>
    </row>
    <row r="358" spans="1:9" x14ac:dyDescent="0.25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tr">
        <f t="shared" si="5"/>
        <v>Москва-Эконом</v>
      </c>
      <c r="H358" t="s">
        <v>10</v>
      </c>
      <c r="I358" t="s">
        <v>9</v>
      </c>
    </row>
    <row r="359" spans="1:9" x14ac:dyDescent="0.25">
      <c r="A359">
        <v>114955</v>
      </c>
      <c r="B359">
        <v>2544</v>
      </c>
      <c r="C359" s="3">
        <v>44385.727847222224</v>
      </c>
      <c r="D359" s="3">
        <v>44385.729930555557</v>
      </c>
      <c r="G359" t="str">
        <f t="shared" si="5"/>
        <v>Санкт-Петербург-Комфорт</v>
      </c>
      <c r="H359" t="s">
        <v>12</v>
      </c>
      <c r="I359" t="s">
        <v>11</v>
      </c>
    </row>
    <row r="360" spans="1:9" x14ac:dyDescent="0.25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tr">
        <f t="shared" si="5"/>
        <v>Москва-Эконом</v>
      </c>
      <c r="H360" t="s">
        <v>10</v>
      </c>
      <c r="I360" t="s">
        <v>9</v>
      </c>
    </row>
    <row r="361" spans="1:9" x14ac:dyDescent="0.25">
      <c r="A361">
        <v>110841</v>
      </c>
      <c r="B361">
        <v>2002</v>
      </c>
      <c r="C361" s="3">
        <v>44385.767534722225</v>
      </c>
      <c r="D361" s="3">
        <v>44385.768923611111</v>
      </c>
      <c r="G361" t="str">
        <f t="shared" si="5"/>
        <v>Москва-Эконом</v>
      </c>
      <c r="H361" t="s">
        <v>10</v>
      </c>
      <c r="I361" t="s">
        <v>9</v>
      </c>
    </row>
    <row r="362" spans="1:9" x14ac:dyDescent="0.25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tr">
        <f t="shared" si="5"/>
        <v>Москва-Эконом</v>
      </c>
      <c r="H362" t="s">
        <v>10</v>
      </c>
      <c r="I362" t="s">
        <v>9</v>
      </c>
    </row>
    <row r="363" spans="1:9" x14ac:dyDescent="0.25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tr">
        <f t="shared" si="5"/>
        <v>Москва-Эконом</v>
      </c>
      <c r="H363" t="s">
        <v>10</v>
      </c>
      <c r="I363" t="s">
        <v>9</v>
      </c>
    </row>
    <row r="364" spans="1:9" x14ac:dyDescent="0.25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tr">
        <f t="shared" si="5"/>
        <v>Санкт-Петербург-Эконом</v>
      </c>
      <c r="H364" t="s">
        <v>12</v>
      </c>
      <c r="I364" t="s">
        <v>9</v>
      </c>
    </row>
    <row r="365" spans="1:9" x14ac:dyDescent="0.25">
      <c r="A365">
        <v>112568</v>
      </c>
      <c r="B365">
        <v>4538</v>
      </c>
      <c r="C365" s="3">
        <v>44385.826435185183</v>
      </c>
      <c r="D365" s="3">
        <v>44385.82712962963</v>
      </c>
      <c r="G365" t="str">
        <f t="shared" si="5"/>
        <v>Москва-Комфорт</v>
      </c>
      <c r="H365" t="s">
        <v>10</v>
      </c>
      <c r="I365" t="s">
        <v>11</v>
      </c>
    </row>
    <row r="366" spans="1:9" x14ac:dyDescent="0.25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tr">
        <f t="shared" si="5"/>
        <v>Москва-Эконом</v>
      </c>
      <c r="H366" t="s">
        <v>10</v>
      </c>
      <c r="I366" t="s">
        <v>9</v>
      </c>
    </row>
    <row r="367" spans="1:9" x14ac:dyDescent="0.25">
      <c r="A367">
        <v>111645</v>
      </c>
      <c r="B367">
        <v>581</v>
      </c>
      <c r="C367" s="3">
        <v>44385.83452546296</v>
      </c>
      <c r="G367" t="str">
        <f t="shared" si="5"/>
        <v>Москва-Комфорт</v>
      </c>
      <c r="H367" t="s">
        <v>10</v>
      </c>
      <c r="I367" t="s">
        <v>11</v>
      </c>
    </row>
    <row r="368" spans="1:9" x14ac:dyDescent="0.25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tr">
        <f t="shared" si="5"/>
        <v>Москва-Комфорт</v>
      </c>
      <c r="H368" t="s">
        <v>10</v>
      </c>
      <c r="I368" t="s">
        <v>11</v>
      </c>
    </row>
    <row r="369" spans="1:9" x14ac:dyDescent="0.25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tr">
        <f t="shared" si="5"/>
        <v>Санкт-Петербург-Эконом</v>
      </c>
      <c r="H369" t="s">
        <v>12</v>
      </c>
      <c r="I369" t="s">
        <v>9</v>
      </c>
    </row>
    <row r="370" spans="1:9" x14ac:dyDescent="0.25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tr">
        <f t="shared" si="5"/>
        <v>Москва-Комфорт</v>
      </c>
      <c r="H370" t="s">
        <v>10</v>
      </c>
      <c r="I370" t="s">
        <v>11</v>
      </c>
    </row>
    <row r="371" spans="1:9" x14ac:dyDescent="0.25">
      <c r="A371">
        <v>113025</v>
      </c>
      <c r="B371">
        <v>2574</v>
      </c>
      <c r="C371" s="3">
        <v>44385.951863425929</v>
      </c>
      <c r="D371" s="3">
        <v>44385.955335648148</v>
      </c>
      <c r="G371" t="str">
        <f t="shared" si="5"/>
        <v>Москва-Эконом</v>
      </c>
      <c r="H371" t="s">
        <v>10</v>
      </c>
      <c r="I371" t="s">
        <v>9</v>
      </c>
    </row>
    <row r="372" spans="1:9" x14ac:dyDescent="0.25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tr">
        <f t="shared" si="5"/>
        <v>Москва-Комфорт</v>
      </c>
      <c r="H372" t="s">
        <v>10</v>
      </c>
      <c r="I372" t="s">
        <v>11</v>
      </c>
    </row>
    <row r="373" spans="1:9" x14ac:dyDescent="0.25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tr">
        <f t="shared" si="5"/>
        <v>Москва-Эконом</v>
      </c>
      <c r="H373" t="s">
        <v>10</v>
      </c>
      <c r="I373" t="s">
        <v>9</v>
      </c>
    </row>
    <row r="374" spans="1:9" x14ac:dyDescent="0.25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tr">
        <f t="shared" si="5"/>
        <v>Москва-Эконом</v>
      </c>
      <c r="H374" t="s">
        <v>10</v>
      </c>
      <c r="I374" t="s">
        <v>9</v>
      </c>
    </row>
    <row r="375" spans="1:9" x14ac:dyDescent="0.25">
      <c r="A375">
        <v>114662</v>
      </c>
      <c r="B375">
        <v>2384</v>
      </c>
      <c r="C375" s="3">
        <v>44386.023321759261</v>
      </c>
      <c r="G375" t="str">
        <f t="shared" si="5"/>
        <v>Москва-Комфорт</v>
      </c>
      <c r="H375" t="s">
        <v>10</v>
      </c>
      <c r="I375" t="s">
        <v>11</v>
      </c>
    </row>
    <row r="376" spans="1:9" x14ac:dyDescent="0.25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tr">
        <f t="shared" si="5"/>
        <v>Москва-Эконом</v>
      </c>
      <c r="H376" t="s">
        <v>10</v>
      </c>
      <c r="I376" t="s">
        <v>9</v>
      </c>
    </row>
    <row r="377" spans="1:9" x14ac:dyDescent="0.25">
      <c r="A377">
        <v>113430</v>
      </c>
      <c r="B377">
        <v>1416</v>
      </c>
      <c r="C377" s="3">
        <v>44386.0469212963</v>
      </c>
      <c r="D377" s="3">
        <v>44386.049004629633</v>
      </c>
      <c r="G377" t="str">
        <f t="shared" si="5"/>
        <v>Москва-Комфорт</v>
      </c>
      <c r="H377" t="s">
        <v>10</v>
      </c>
      <c r="I377" t="s">
        <v>11</v>
      </c>
    </row>
    <row r="378" spans="1:9" x14ac:dyDescent="0.25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tr">
        <f t="shared" si="5"/>
        <v>Санкт-Петербург-Эконом</v>
      </c>
      <c r="H378" t="s">
        <v>12</v>
      </c>
      <c r="I378" t="s">
        <v>9</v>
      </c>
    </row>
    <row r="379" spans="1:9" x14ac:dyDescent="0.25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tr">
        <f t="shared" si="5"/>
        <v>Москва-Комфорт</v>
      </c>
      <c r="H379" t="s">
        <v>10</v>
      </c>
      <c r="I379" t="s">
        <v>11</v>
      </c>
    </row>
    <row r="380" spans="1:9" x14ac:dyDescent="0.25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tr">
        <f t="shared" si="5"/>
        <v>Москва-Эконом</v>
      </c>
      <c r="H380" t="s">
        <v>10</v>
      </c>
      <c r="I380" t="s">
        <v>9</v>
      </c>
    </row>
    <row r="381" spans="1:9" x14ac:dyDescent="0.25">
      <c r="A381">
        <v>111101</v>
      </c>
      <c r="B381">
        <v>1956</v>
      </c>
      <c r="C381" s="3">
        <v>44386.145254629628</v>
      </c>
      <c r="D381" s="3">
        <v>44386.148726851854</v>
      </c>
      <c r="G381" t="str">
        <f t="shared" si="5"/>
        <v>Москва-Эконом</v>
      </c>
      <c r="H381" t="s">
        <v>10</v>
      </c>
      <c r="I381" t="s">
        <v>9</v>
      </c>
    </row>
    <row r="382" spans="1:9" x14ac:dyDescent="0.25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tr">
        <f t="shared" si="5"/>
        <v>Москва-Эконом</v>
      </c>
      <c r="H382" t="s">
        <v>10</v>
      </c>
      <c r="I382" t="s">
        <v>9</v>
      </c>
    </row>
    <row r="383" spans="1:9" x14ac:dyDescent="0.25">
      <c r="A383">
        <v>112613</v>
      </c>
      <c r="B383">
        <v>2740</v>
      </c>
      <c r="C383" s="3">
        <v>44386.178101851852</v>
      </c>
      <c r="D383" s="3">
        <v>44386.179490740738</v>
      </c>
      <c r="G383" t="str">
        <f t="shared" si="5"/>
        <v>Санкт-Петербург-Комфорт</v>
      </c>
      <c r="H383" t="s">
        <v>12</v>
      </c>
      <c r="I383" t="s">
        <v>11</v>
      </c>
    </row>
    <row r="384" spans="1:9" x14ac:dyDescent="0.25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tr">
        <f t="shared" si="5"/>
        <v>Москва-Эконом</v>
      </c>
      <c r="H384" t="s">
        <v>10</v>
      </c>
      <c r="I384" t="s">
        <v>9</v>
      </c>
    </row>
    <row r="385" spans="1:9" x14ac:dyDescent="0.25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tr">
        <f t="shared" si="5"/>
        <v>Москва-Комфорт</v>
      </c>
      <c r="H385" t="s">
        <v>10</v>
      </c>
      <c r="I385" t="s">
        <v>11</v>
      </c>
    </row>
    <row r="386" spans="1:9" x14ac:dyDescent="0.25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tr">
        <f t="shared" si="5"/>
        <v>Москва-Эконом</v>
      </c>
      <c r="H386" t="s">
        <v>10</v>
      </c>
      <c r="I386" t="s">
        <v>9</v>
      </c>
    </row>
    <row r="387" spans="1:9" x14ac:dyDescent="0.25">
      <c r="A387">
        <v>114668</v>
      </c>
      <c r="B387">
        <v>4574</v>
      </c>
      <c r="C387" s="3">
        <v>44386.238564814812</v>
      </c>
      <c r="G387" t="str">
        <f t="shared" si="5"/>
        <v>Москва-Комфорт</v>
      </c>
      <c r="H387" t="s">
        <v>10</v>
      </c>
      <c r="I387" t="s">
        <v>11</v>
      </c>
    </row>
    <row r="388" spans="1:9" x14ac:dyDescent="0.25">
      <c r="A388">
        <v>111505</v>
      </c>
      <c r="B388">
        <v>3370</v>
      </c>
      <c r="C388" s="3">
        <v>44386.251817129632</v>
      </c>
      <c r="D388" s="3">
        <v>44386.253900462965</v>
      </c>
      <c r="G388" t="str">
        <f t="shared" ref="G388:G451" si="6">_xlfn.TEXTJOIN("-",0,H388,I388)</f>
        <v>Москва-Эконом</v>
      </c>
      <c r="H388" t="s">
        <v>10</v>
      </c>
      <c r="I388" t="s">
        <v>9</v>
      </c>
    </row>
    <row r="389" spans="1:9" x14ac:dyDescent="0.25">
      <c r="A389">
        <v>111846</v>
      </c>
      <c r="B389">
        <v>337</v>
      </c>
      <c r="C389" s="3">
        <v>44386.268379629626</v>
      </c>
      <c r="D389" s="3">
        <v>44386.270462962966</v>
      </c>
      <c r="G389" t="str">
        <f t="shared" si="6"/>
        <v>Москва-Эконом</v>
      </c>
      <c r="H389" t="s">
        <v>10</v>
      </c>
      <c r="I389" t="s">
        <v>9</v>
      </c>
    </row>
    <row r="390" spans="1:9" x14ac:dyDescent="0.25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tr">
        <f t="shared" si="6"/>
        <v>Санкт-Петербург-Комфорт</v>
      </c>
      <c r="H390" t="s">
        <v>12</v>
      </c>
      <c r="I390" t="s">
        <v>11</v>
      </c>
    </row>
    <row r="391" spans="1:9" x14ac:dyDescent="0.25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tr">
        <f t="shared" si="6"/>
        <v>Москва-Комфорт</v>
      </c>
      <c r="H391" t="s">
        <v>10</v>
      </c>
      <c r="I391" t="s">
        <v>11</v>
      </c>
    </row>
    <row r="392" spans="1:9" x14ac:dyDescent="0.25">
      <c r="A392">
        <v>111700</v>
      </c>
      <c r="B392">
        <v>591</v>
      </c>
      <c r="C392" s="3">
        <v>44386.302453703705</v>
      </c>
      <c r="G392" t="str">
        <f t="shared" si="6"/>
        <v>Москва-Комфорт</v>
      </c>
      <c r="H392" t="s">
        <v>10</v>
      </c>
      <c r="I392" t="s">
        <v>11</v>
      </c>
    </row>
    <row r="393" spans="1:9" x14ac:dyDescent="0.25">
      <c r="A393">
        <v>111281</v>
      </c>
      <c r="B393">
        <v>2993</v>
      </c>
      <c r="C393" s="3">
        <v>44386.341458333336</v>
      </c>
      <c r="D393" s="3">
        <v>44386.344930555555</v>
      </c>
      <c r="G393" t="str">
        <f t="shared" si="6"/>
        <v>Москва-Эконом</v>
      </c>
      <c r="H393" t="s">
        <v>10</v>
      </c>
      <c r="I393" t="s">
        <v>9</v>
      </c>
    </row>
    <row r="394" spans="1:9" x14ac:dyDescent="0.25">
      <c r="A394">
        <v>111408</v>
      </c>
      <c r="B394">
        <v>3222</v>
      </c>
      <c r="C394" s="3">
        <v>44386.367893518516</v>
      </c>
      <c r="D394" s="3">
        <v>44386.36928240741</v>
      </c>
      <c r="G394" t="str">
        <f t="shared" si="6"/>
        <v>Санкт-Петербург-Эконом</v>
      </c>
      <c r="H394" t="s">
        <v>12</v>
      </c>
      <c r="I394" t="s">
        <v>9</v>
      </c>
    </row>
    <row r="395" spans="1:9" x14ac:dyDescent="0.25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tr">
        <f t="shared" si="6"/>
        <v>Москва-Комфорт</v>
      </c>
      <c r="H395" t="s">
        <v>10</v>
      </c>
      <c r="I395" t="s">
        <v>11</v>
      </c>
    </row>
    <row r="396" spans="1:9" x14ac:dyDescent="0.25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tr">
        <f t="shared" si="6"/>
        <v>Москва-Эконом</v>
      </c>
      <c r="H396" t="s">
        <v>10</v>
      </c>
      <c r="I396" t="s">
        <v>9</v>
      </c>
    </row>
    <row r="397" spans="1:9" x14ac:dyDescent="0.25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tr">
        <f t="shared" si="6"/>
        <v>Москва-Эконом</v>
      </c>
      <c r="H397" t="s">
        <v>10</v>
      </c>
      <c r="I397" t="s">
        <v>9</v>
      </c>
    </row>
    <row r="398" spans="1:9" x14ac:dyDescent="0.25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tr">
        <f t="shared" si="6"/>
        <v>Москва-Эконом</v>
      </c>
      <c r="H398" t="s">
        <v>10</v>
      </c>
      <c r="I398" t="s">
        <v>9</v>
      </c>
    </row>
    <row r="399" spans="1:9" x14ac:dyDescent="0.25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tr">
        <f t="shared" si="6"/>
        <v>Санкт-Петербург-Эконом</v>
      </c>
      <c r="H399" t="s">
        <v>12</v>
      </c>
      <c r="I399" t="s">
        <v>9</v>
      </c>
    </row>
    <row r="400" spans="1:9" x14ac:dyDescent="0.25">
      <c r="A400">
        <v>110354</v>
      </c>
      <c r="B400">
        <v>2840</v>
      </c>
      <c r="C400" s="3">
        <v>44386.533252314817</v>
      </c>
      <c r="D400" s="3">
        <v>44386.534641203703</v>
      </c>
      <c r="G400" t="str">
        <f t="shared" si="6"/>
        <v>Москва-Эконом</v>
      </c>
      <c r="H400" t="s">
        <v>10</v>
      </c>
      <c r="I400" t="s">
        <v>9</v>
      </c>
    </row>
    <row r="401" spans="1:9" x14ac:dyDescent="0.25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tr">
        <f t="shared" si="6"/>
        <v>Москва-Комфорт</v>
      </c>
      <c r="H401" t="s">
        <v>10</v>
      </c>
      <c r="I401" t="s">
        <v>11</v>
      </c>
    </row>
    <row r="402" spans="1:9" x14ac:dyDescent="0.25">
      <c r="A402">
        <v>110107</v>
      </c>
      <c r="C402" s="3">
        <v>44386.574513888889</v>
      </c>
      <c r="G402" t="str">
        <f t="shared" si="6"/>
        <v>Москва-Комфорт</v>
      </c>
      <c r="H402" t="s">
        <v>10</v>
      </c>
      <c r="I402" t="s">
        <v>11</v>
      </c>
    </row>
    <row r="403" spans="1:9" x14ac:dyDescent="0.25">
      <c r="A403">
        <v>112200</v>
      </c>
      <c r="B403">
        <v>4595</v>
      </c>
      <c r="C403" s="3">
        <v>44386.631851851853</v>
      </c>
      <c r="G403" t="str">
        <f t="shared" si="6"/>
        <v>Москва-Комфорт</v>
      </c>
      <c r="H403" t="s">
        <v>10</v>
      </c>
      <c r="I403" t="s">
        <v>11</v>
      </c>
    </row>
    <row r="404" spans="1:9" x14ac:dyDescent="0.25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tr">
        <f t="shared" si="6"/>
        <v>Москва-Эконом</v>
      </c>
      <c r="H404" t="s">
        <v>10</v>
      </c>
      <c r="I404" t="s">
        <v>9</v>
      </c>
    </row>
    <row r="405" spans="1:9" x14ac:dyDescent="0.25">
      <c r="A405">
        <v>112173</v>
      </c>
      <c r="B405">
        <v>4243</v>
      </c>
      <c r="C405" s="3">
        <v>44386.678888888891</v>
      </c>
      <c r="D405" s="3">
        <v>44386.679583333331</v>
      </c>
      <c r="G405" t="str">
        <f t="shared" si="6"/>
        <v>Москва-Комфорт</v>
      </c>
      <c r="H405" t="s">
        <v>10</v>
      </c>
      <c r="I405" t="s">
        <v>11</v>
      </c>
    </row>
    <row r="406" spans="1:9" x14ac:dyDescent="0.25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tr">
        <f t="shared" si="6"/>
        <v>Москва-Эконом</v>
      </c>
      <c r="H406" t="s">
        <v>10</v>
      </c>
      <c r="I406" t="s">
        <v>9</v>
      </c>
    </row>
    <row r="407" spans="1:9" x14ac:dyDescent="0.25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tr">
        <f t="shared" si="6"/>
        <v>Москва-Эконом</v>
      </c>
      <c r="H407" t="s">
        <v>10</v>
      </c>
      <c r="I407" t="s">
        <v>9</v>
      </c>
    </row>
    <row r="408" spans="1:9" x14ac:dyDescent="0.25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tr">
        <f t="shared" si="6"/>
        <v>Москва-Эконом</v>
      </c>
      <c r="H408" t="s">
        <v>10</v>
      </c>
      <c r="I408" t="s">
        <v>9</v>
      </c>
    </row>
    <row r="409" spans="1:9" x14ac:dyDescent="0.25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tr">
        <f t="shared" si="6"/>
        <v>Москва-Эконом</v>
      </c>
      <c r="H409" t="s">
        <v>10</v>
      </c>
      <c r="I409" t="s">
        <v>9</v>
      </c>
    </row>
    <row r="410" spans="1:9" x14ac:dyDescent="0.25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tr">
        <f t="shared" si="6"/>
        <v>Москва-Эконом</v>
      </c>
      <c r="H410" t="s">
        <v>10</v>
      </c>
      <c r="I410" t="s">
        <v>9</v>
      </c>
    </row>
    <row r="411" spans="1:9" x14ac:dyDescent="0.25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tr">
        <f t="shared" si="6"/>
        <v>Санкт-Петербург-Эконом</v>
      </c>
      <c r="H411" t="s">
        <v>12</v>
      </c>
      <c r="I411" t="s">
        <v>9</v>
      </c>
    </row>
    <row r="412" spans="1:9" x14ac:dyDescent="0.25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tr">
        <f t="shared" si="6"/>
        <v>Санкт-Петербург-Эконом</v>
      </c>
      <c r="H412" t="s">
        <v>12</v>
      </c>
      <c r="I412" t="s">
        <v>9</v>
      </c>
    </row>
    <row r="413" spans="1:9" x14ac:dyDescent="0.25">
      <c r="A413">
        <v>113121</v>
      </c>
      <c r="B413">
        <v>896</v>
      </c>
      <c r="C413" s="3">
        <v>44386.810439814813</v>
      </c>
      <c r="G413" t="str">
        <f t="shared" si="6"/>
        <v>Москва-Комфорт</v>
      </c>
      <c r="H413" t="s">
        <v>10</v>
      </c>
      <c r="I413" t="s">
        <v>11</v>
      </c>
    </row>
    <row r="414" spans="1:9" x14ac:dyDescent="0.25">
      <c r="A414">
        <v>110616</v>
      </c>
      <c r="B414">
        <v>3120</v>
      </c>
      <c r="C414" s="3">
        <v>44386.848923611113</v>
      </c>
      <c r="D414" s="3">
        <v>44386.851701388892</v>
      </c>
      <c r="G414" t="str">
        <f t="shared" si="6"/>
        <v>Москва-Эконом</v>
      </c>
      <c r="H414" t="s">
        <v>10</v>
      </c>
      <c r="I414" t="s">
        <v>9</v>
      </c>
    </row>
    <row r="415" spans="1:9" x14ac:dyDescent="0.25">
      <c r="A415">
        <v>110991</v>
      </c>
      <c r="B415">
        <v>1613</v>
      </c>
      <c r="C415" s="3">
        <v>44386.860324074078</v>
      </c>
      <c r="D415" s="3">
        <v>44386.862407407411</v>
      </c>
      <c r="G415" t="str">
        <f t="shared" si="6"/>
        <v>Москва-Эконом</v>
      </c>
      <c r="H415" t="s">
        <v>10</v>
      </c>
      <c r="I415" t="s">
        <v>9</v>
      </c>
    </row>
    <row r="416" spans="1:9" x14ac:dyDescent="0.25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tr">
        <f t="shared" si="6"/>
        <v>Москва-Комфорт</v>
      </c>
      <c r="H416" t="s">
        <v>10</v>
      </c>
      <c r="I416" t="s">
        <v>11</v>
      </c>
    </row>
    <row r="417" spans="1:9" x14ac:dyDescent="0.25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tr">
        <f t="shared" si="6"/>
        <v>Санкт-Петербург-Эконом</v>
      </c>
      <c r="H417" t="s">
        <v>12</v>
      </c>
      <c r="I417" t="s">
        <v>9</v>
      </c>
    </row>
    <row r="418" spans="1:9" x14ac:dyDescent="0.25">
      <c r="A418">
        <v>110651</v>
      </c>
      <c r="B418">
        <v>2881</v>
      </c>
      <c r="C418" s="3">
        <v>44386.926504629628</v>
      </c>
      <c r="D418" s="3">
        <v>44386.929282407407</v>
      </c>
      <c r="G418" t="str">
        <f t="shared" si="6"/>
        <v>Санкт-Петербург-Эконом</v>
      </c>
      <c r="H418" t="s">
        <v>12</v>
      </c>
      <c r="I418" t="s">
        <v>9</v>
      </c>
    </row>
    <row r="419" spans="1:9" x14ac:dyDescent="0.25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tr">
        <f t="shared" si="6"/>
        <v>Москва-Комфорт</v>
      </c>
      <c r="H419" t="s">
        <v>10</v>
      </c>
      <c r="I419" t="s">
        <v>11</v>
      </c>
    </row>
    <row r="420" spans="1:9" x14ac:dyDescent="0.25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tr">
        <f t="shared" si="6"/>
        <v>Москва-Эконом</v>
      </c>
      <c r="H420" t="s">
        <v>10</v>
      </c>
      <c r="I420" t="s">
        <v>9</v>
      </c>
    </row>
    <row r="421" spans="1:9" x14ac:dyDescent="0.25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tr">
        <f t="shared" si="6"/>
        <v>Москва-Эконом</v>
      </c>
      <c r="H421" t="s">
        <v>10</v>
      </c>
      <c r="I421" t="s">
        <v>9</v>
      </c>
    </row>
    <row r="422" spans="1:9" x14ac:dyDescent="0.25">
      <c r="A422">
        <v>112989</v>
      </c>
      <c r="B422">
        <v>861</v>
      </c>
      <c r="C422" s="3">
        <v>44386.960625</v>
      </c>
      <c r="G422" t="str">
        <f t="shared" si="6"/>
        <v>Москва-Комфорт</v>
      </c>
      <c r="H422" t="s">
        <v>10</v>
      </c>
      <c r="I422" t="s">
        <v>11</v>
      </c>
    </row>
    <row r="423" spans="1:9" x14ac:dyDescent="0.25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tr">
        <f t="shared" si="6"/>
        <v>Москва-Комфорт</v>
      </c>
      <c r="H423" t="s">
        <v>10</v>
      </c>
      <c r="I423" t="s">
        <v>11</v>
      </c>
    </row>
    <row r="424" spans="1:9" x14ac:dyDescent="0.25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tr">
        <f t="shared" si="6"/>
        <v>Москва-Комфорт</v>
      </c>
      <c r="H424" t="s">
        <v>10</v>
      </c>
      <c r="I424" t="s">
        <v>11</v>
      </c>
    </row>
    <row r="425" spans="1:9" x14ac:dyDescent="0.25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tr">
        <f t="shared" si="6"/>
        <v>Москва-Эконом</v>
      </c>
      <c r="H425" t="s">
        <v>10</v>
      </c>
      <c r="I425" t="s">
        <v>9</v>
      </c>
    </row>
    <row r="426" spans="1:9" x14ac:dyDescent="0.25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tr">
        <f t="shared" si="6"/>
        <v>Санкт-Петербург-Комфорт</v>
      </c>
      <c r="H426" t="s">
        <v>12</v>
      </c>
      <c r="I426" t="s">
        <v>11</v>
      </c>
    </row>
    <row r="427" spans="1:9" x14ac:dyDescent="0.25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tr">
        <f t="shared" si="6"/>
        <v>Москва-Эконом</v>
      </c>
      <c r="H427" t="s">
        <v>10</v>
      </c>
      <c r="I427" t="s">
        <v>9</v>
      </c>
    </row>
    <row r="428" spans="1:9" x14ac:dyDescent="0.25">
      <c r="A428">
        <v>111674</v>
      </c>
      <c r="B428">
        <v>4050</v>
      </c>
      <c r="C428" s="3">
        <v>44387.074467592596</v>
      </c>
      <c r="D428" s="3">
        <v>44387.077939814815</v>
      </c>
      <c r="G428" t="str">
        <f t="shared" si="6"/>
        <v>Москва-Эконом</v>
      </c>
      <c r="H428" t="s">
        <v>10</v>
      </c>
      <c r="I428" t="s">
        <v>9</v>
      </c>
    </row>
    <row r="429" spans="1:9" x14ac:dyDescent="0.25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tr">
        <f t="shared" si="6"/>
        <v>Санкт-Петербург-Комфорт</v>
      </c>
      <c r="H429" t="s">
        <v>12</v>
      </c>
      <c r="I429" t="s">
        <v>11</v>
      </c>
    </row>
    <row r="430" spans="1:9" x14ac:dyDescent="0.25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tr">
        <f t="shared" si="6"/>
        <v>Санкт-Петербург-Эконом</v>
      </c>
      <c r="H430" t="s">
        <v>12</v>
      </c>
      <c r="I430" t="s">
        <v>9</v>
      </c>
    </row>
    <row r="431" spans="1:9" x14ac:dyDescent="0.25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tr">
        <f t="shared" si="6"/>
        <v>Москва-Эконом</v>
      </c>
      <c r="H431" t="s">
        <v>10</v>
      </c>
      <c r="I431" t="s">
        <v>9</v>
      </c>
    </row>
    <row r="432" spans="1:9" x14ac:dyDescent="0.25">
      <c r="A432">
        <v>112229</v>
      </c>
      <c r="B432">
        <v>1369</v>
      </c>
      <c r="C432" s="3">
        <v>44387.154756944445</v>
      </c>
      <c r="G432" t="str">
        <f t="shared" si="6"/>
        <v>Москва-Комфорт</v>
      </c>
      <c r="H432" t="s">
        <v>10</v>
      </c>
      <c r="I432" t="s">
        <v>11</v>
      </c>
    </row>
    <row r="433" spans="1:9" x14ac:dyDescent="0.25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tr">
        <f t="shared" si="6"/>
        <v>Москва-Эконом</v>
      </c>
      <c r="H433" t="s">
        <v>10</v>
      </c>
      <c r="I433" t="s">
        <v>9</v>
      </c>
    </row>
    <row r="434" spans="1:9" x14ac:dyDescent="0.25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tr">
        <f t="shared" si="6"/>
        <v>Москва-Эконом</v>
      </c>
      <c r="H434" t="s">
        <v>10</v>
      </c>
      <c r="I434" t="s">
        <v>9</v>
      </c>
    </row>
    <row r="435" spans="1:9" x14ac:dyDescent="0.25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tr">
        <f t="shared" si="6"/>
        <v>Москва-Эконом</v>
      </c>
      <c r="H435" t="s">
        <v>10</v>
      </c>
      <c r="I435" t="s">
        <v>9</v>
      </c>
    </row>
    <row r="436" spans="1:9" x14ac:dyDescent="0.25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tr">
        <f t="shared" si="6"/>
        <v>Санкт-Петербург-Эконом</v>
      </c>
      <c r="H436" t="s">
        <v>12</v>
      </c>
      <c r="I436" t="s">
        <v>9</v>
      </c>
    </row>
    <row r="437" spans="1:9" x14ac:dyDescent="0.25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tr">
        <f t="shared" si="6"/>
        <v>Москва-Комфорт</v>
      </c>
      <c r="H437" t="s">
        <v>10</v>
      </c>
      <c r="I437" t="s">
        <v>11</v>
      </c>
    </row>
    <row r="438" spans="1:9" x14ac:dyDescent="0.25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tr">
        <f t="shared" si="6"/>
        <v>Москва-Комфорт</v>
      </c>
      <c r="H438" t="s">
        <v>10</v>
      </c>
      <c r="I438" t="s">
        <v>11</v>
      </c>
    </row>
    <row r="439" spans="1:9" x14ac:dyDescent="0.25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tr">
        <f t="shared" si="6"/>
        <v>Москва-Эконом</v>
      </c>
      <c r="H439" t="s">
        <v>10</v>
      </c>
      <c r="I439" t="s">
        <v>9</v>
      </c>
    </row>
    <row r="440" spans="1:9" x14ac:dyDescent="0.25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tr">
        <f t="shared" si="6"/>
        <v>Москва-Эконом</v>
      </c>
      <c r="H440" t="s">
        <v>10</v>
      </c>
      <c r="I440" t="s">
        <v>9</v>
      </c>
    </row>
    <row r="441" spans="1:9" x14ac:dyDescent="0.25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tr">
        <f t="shared" si="6"/>
        <v>Москва-Эконом</v>
      </c>
      <c r="H441" t="s">
        <v>10</v>
      </c>
      <c r="I441" t="s">
        <v>9</v>
      </c>
    </row>
    <row r="442" spans="1:9" x14ac:dyDescent="0.25">
      <c r="A442">
        <v>111243</v>
      </c>
      <c r="B442">
        <v>3525</v>
      </c>
      <c r="C442" s="3">
        <v>44387.368391203701</v>
      </c>
      <c r="D442" s="3">
        <v>44387.371168981481</v>
      </c>
      <c r="G442" t="str">
        <f t="shared" si="6"/>
        <v>Москва-Комфорт</v>
      </c>
      <c r="H442" t="s">
        <v>10</v>
      </c>
      <c r="I442" t="s">
        <v>11</v>
      </c>
    </row>
    <row r="443" spans="1:9" x14ac:dyDescent="0.25">
      <c r="A443">
        <v>113735</v>
      </c>
      <c r="B443">
        <v>2513</v>
      </c>
      <c r="C443" s="3">
        <v>44387.389745370368</v>
      </c>
      <c r="D443" s="3">
        <v>44387.391828703701</v>
      </c>
      <c r="G443" t="str">
        <f t="shared" si="6"/>
        <v>Москва-Комфорт</v>
      </c>
      <c r="H443" t="s">
        <v>10</v>
      </c>
      <c r="I443" t="s">
        <v>11</v>
      </c>
    </row>
    <row r="444" spans="1:9" x14ac:dyDescent="0.25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tr">
        <f t="shared" si="6"/>
        <v>Москва-Эконом</v>
      </c>
      <c r="H444" t="s">
        <v>10</v>
      </c>
      <c r="I444" t="s">
        <v>9</v>
      </c>
    </row>
    <row r="445" spans="1:9" x14ac:dyDescent="0.25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tr">
        <f t="shared" si="6"/>
        <v>Москва-Эконом</v>
      </c>
      <c r="H445" t="s">
        <v>10</v>
      </c>
      <c r="I445" t="s">
        <v>9</v>
      </c>
    </row>
    <row r="446" spans="1:9" x14ac:dyDescent="0.25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tr">
        <f t="shared" si="6"/>
        <v>Москва-Эконом</v>
      </c>
      <c r="H446" t="s">
        <v>10</v>
      </c>
      <c r="I446" t="s">
        <v>9</v>
      </c>
    </row>
    <row r="447" spans="1:9" x14ac:dyDescent="0.25">
      <c r="A447">
        <v>113967</v>
      </c>
      <c r="B447">
        <v>4876</v>
      </c>
      <c r="C447" s="3">
        <v>44387.51221064815</v>
      </c>
      <c r="D447" s="3">
        <v>44387.513599537036</v>
      </c>
      <c r="G447" t="str">
        <f t="shared" si="6"/>
        <v>Москва-Эконом</v>
      </c>
      <c r="H447" t="s">
        <v>10</v>
      </c>
      <c r="I447" t="s">
        <v>9</v>
      </c>
    </row>
    <row r="448" spans="1:9" x14ac:dyDescent="0.25">
      <c r="A448">
        <v>112445</v>
      </c>
      <c r="B448">
        <v>468</v>
      </c>
      <c r="C448" s="3">
        <v>44387.521863425929</v>
      </c>
      <c r="D448" s="3">
        <v>44387.522557870368</v>
      </c>
      <c r="G448" t="str">
        <f t="shared" si="6"/>
        <v>Москва-Эконом</v>
      </c>
      <c r="H448" t="s">
        <v>10</v>
      </c>
      <c r="I448" t="s">
        <v>9</v>
      </c>
    </row>
    <row r="449" spans="1:9" x14ac:dyDescent="0.25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tr">
        <f t="shared" si="6"/>
        <v>Москва-Эконом</v>
      </c>
      <c r="H449" t="s">
        <v>10</v>
      </c>
      <c r="I449" t="s">
        <v>9</v>
      </c>
    </row>
    <row r="450" spans="1:9" x14ac:dyDescent="0.25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tr">
        <f t="shared" si="6"/>
        <v>Москва-Комфорт</v>
      </c>
      <c r="H450" t="s">
        <v>10</v>
      </c>
      <c r="I450" t="s">
        <v>11</v>
      </c>
    </row>
    <row r="451" spans="1:9" x14ac:dyDescent="0.25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tr">
        <f t="shared" si="6"/>
        <v>Москва-Эконом</v>
      </c>
      <c r="H451" t="s">
        <v>10</v>
      </c>
      <c r="I451" t="s">
        <v>9</v>
      </c>
    </row>
    <row r="452" spans="1:9" x14ac:dyDescent="0.25">
      <c r="A452">
        <v>112270</v>
      </c>
      <c r="B452">
        <v>1371</v>
      </c>
      <c r="C452" s="3">
        <v>44387.550358796296</v>
      </c>
      <c r="D452" s="3">
        <v>44387.552442129629</v>
      </c>
      <c r="G452" t="str">
        <f t="shared" ref="G452:G515" si="7">_xlfn.TEXTJOIN("-",0,H452,I452)</f>
        <v>Москва-Эконом</v>
      </c>
      <c r="H452" t="s">
        <v>10</v>
      </c>
      <c r="I452" t="s">
        <v>9</v>
      </c>
    </row>
    <row r="453" spans="1:9" x14ac:dyDescent="0.25">
      <c r="A453">
        <v>112308</v>
      </c>
      <c r="B453">
        <v>4247</v>
      </c>
      <c r="C453" s="3">
        <v>44387.554768518516</v>
      </c>
      <c r="G453" t="str">
        <f t="shared" si="7"/>
        <v>Москва-Комфорт</v>
      </c>
      <c r="H453" t="s">
        <v>10</v>
      </c>
      <c r="I453" t="s">
        <v>11</v>
      </c>
    </row>
    <row r="454" spans="1:9" x14ac:dyDescent="0.25">
      <c r="A454">
        <v>110476</v>
      </c>
      <c r="B454">
        <v>1812</v>
      </c>
      <c r="C454" s="3">
        <v>44387.570034722223</v>
      </c>
      <c r="D454" s="3">
        <v>44387.573506944442</v>
      </c>
      <c r="G454" t="str">
        <f t="shared" si="7"/>
        <v>Санкт-Петербург-Эконом</v>
      </c>
      <c r="H454" t="s">
        <v>12</v>
      </c>
      <c r="I454" t="s">
        <v>9</v>
      </c>
    </row>
    <row r="455" spans="1:9" x14ac:dyDescent="0.25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tr">
        <f t="shared" si="7"/>
        <v>Санкт-Петербург-Эконом</v>
      </c>
      <c r="H455" t="s">
        <v>12</v>
      </c>
      <c r="I455" t="s">
        <v>9</v>
      </c>
    </row>
    <row r="456" spans="1:9" x14ac:dyDescent="0.25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tr">
        <f t="shared" si="7"/>
        <v>Москва-Эконом</v>
      </c>
      <c r="H456" t="s">
        <v>10</v>
      </c>
      <c r="I456" t="s">
        <v>9</v>
      </c>
    </row>
    <row r="457" spans="1:9" x14ac:dyDescent="0.25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tr">
        <f t="shared" si="7"/>
        <v>Москва-Эконом</v>
      </c>
      <c r="H457" t="s">
        <v>10</v>
      </c>
      <c r="I457" t="s">
        <v>9</v>
      </c>
    </row>
    <row r="458" spans="1:9" x14ac:dyDescent="0.25">
      <c r="A458">
        <v>112863</v>
      </c>
      <c r="B458">
        <v>958</v>
      </c>
      <c r="C458" s="3">
        <v>44387.710416666669</v>
      </c>
      <c r="G458" t="str">
        <f t="shared" si="7"/>
        <v>Москва-Комфорт</v>
      </c>
      <c r="H458" t="s">
        <v>10</v>
      </c>
      <c r="I458" t="s">
        <v>11</v>
      </c>
    </row>
    <row r="459" spans="1:9" x14ac:dyDescent="0.25">
      <c r="A459">
        <v>112267</v>
      </c>
      <c r="B459">
        <v>128</v>
      </c>
      <c r="C459" s="3">
        <v>44387.724710648145</v>
      </c>
      <c r="D459" s="3">
        <v>44387.727488425924</v>
      </c>
      <c r="G459" t="str">
        <f t="shared" si="7"/>
        <v>Москва-Эконом</v>
      </c>
      <c r="H459" t="s">
        <v>10</v>
      </c>
      <c r="I459" t="s">
        <v>9</v>
      </c>
    </row>
    <row r="460" spans="1:9" x14ac:dyDescent="0.25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tr">
        <f t="shared" si="7"/>
        <v>Санкт-Петербург-Эконом</v>
      </c>
      <c r="H460" t="s">
        <v>12</v>
      </c>
      <c r="I460" t="s">
        <v>9</v>
      </c>
    </row>
    <row r="461" spans="1:9" x14ac:dyDescent="0.25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tr">
        <f t="shared" si="7"/>
        <v>Москва-Эконом</v>
      </c>
      <c r="H461" t="s">
        <v>10</v>
      </c>
      <c r="I461" t="s">
        <v>9</v>
      </c>
    </row>
    <row r="462" spans="1:9" x14ac:dyDescent="0.25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tr">
        <f t="shared" si="7"/>
        <v>Москва-Эконом</v>
      </c>
      <c r="H462" t="s">
        <v>10</v>
      </c>
      <c r="I462" t="s">
        <v>9</v>
      </c>
    </row>
    <row r="463" spans="1:9" x14ac:dyDescent="0.25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tr">
        <f t="shared" si="7"/>
        <v>Москва-Комфорт</v>
      </c>
      <c r="H463" t="s">
        <v>10</v>
      </c>
      <c r="I463" t="s">
        <v>11</v>
      </c>
    </row>
    <row r="464" spans="1:9" x14ac:dyDescent="0.25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tr">
        <f t="shared" si="7"/>
        <v>Москва-Эконом</v>
      </c>
      <c r="H464" t="s">
        <v>10</v>
      </c>
      <c r="I464" t="s">
        <v>9</v>
      </c>
    </row>
    <row r="465" spans="1:9" x14ac:dyDescent="0.25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tr">
        <f t="shared" si="7"/>
        <v>Санкт-Петербург-Комфорт</v>
      </c>
      <c r="H465" t="s">
        <v>12</v>
      </c>
      <c r="I465" t="s">
        <v>11</v>
      </c>
    </row>
    <row r="466" spans="1:9" x14ac:dyDescent="0.25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tr">
        <f t="shared" si="7"/>
        <v>Москва-Эконом</v>
      </c>
      <c r="H466" t="s">
        <v>10</v>
      </c>
      <c r="I466" t="s">
        <v>9</v>
      </c>
    </row>
    <row r="467" spans="1:9" x14ac:dyDescent="0.25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tr">
        <f t="shared" si="7"/>
        <v>Москва-Эконом</v>
      </c>
      <c r="H467" t="s">
        <v>10</v>
      </c>
      <c r="I467" t="s">
        <v>9</v>
      </c>
    </row>
    <row r="468" spans="1:9" x14ac:dyDescent="0.25">
      <c r="A468">
        <v>114564</v>
      </c>
      <c r="B468">
        <v>673</v>
      </c>
      <c r="C468" s="3">
        <v>44387.919351851851</v>
      </c>
      <c r="G468" t="str">
        <f t="shared" si="7"/>
        <v>Москва-Комфорт</v>
      </c>
      <c r="H468" t="s">
        <v>10</v>
      </c>
      <c r="I468" t="s">
        <v>11</v>
      </c>
    </row>
    <row r="469" spans="1:9" x14ac:dyDescent="0.25">
      <c r="A469">
        <v>114068</v>
      </c>
      <c r="B469">
        <v>3446</v>
      </c>
      <c r="C469" s="3">
        <v>44387.921631944446</v>
      </c>
      <c r="G469" t="str">
        <f t="shared" si="7"/>
        <v>Москва-Комфорт</v>
      </c>
      <c r="H469" t="s">
        <v>10</v>
      </c>
      <c r="I469" t="s">
        <v>11</v>
      </c>
    </row>
    <row r="470" spans="1:9" x14ac:dyDescent="0.25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tr">
        <f t="shared" si="7"/>
        <v>Санкт-Петербург-Комфорт</v>
      </c>
      <c r="H470" t="s">
        <v>12</v>
      </c>
      <c r="I470" t="s">
        <v>11</v>
      </c>
    </row>
    <row r="471" spans="1:9" x14ac:dyDescent="0.25">
      <c r="A471">
        <v>114548</v>
      </c>
      <c r="B471">
        <v>3509</v>
      </c>
      <c r="C471" s="3">
        <v>44387.937557870369</v>
      </c>
      <c r="G471" t="str">
        <f t="shared" si="7"/>
        <v>Москва-Комфорт</v>
      </c>
      <c r="H471" t="s">
        <v>10</v>
      </c>
      <c r="I471" t="s">
        <v>11</v>
      </c>
    </row>
    <row r="472" spans="1:9" x14ac:dyDescent="0.25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tr">
        <f t="shared" si="7"/>
        <v>Москва-Комфорт</v>
      </c>
      <c r="H472" t="s">
        <v>10</v>
      </c>
      <c r="I472" t="s">
        <v>11</v>
      </c>
    </row>
    <row r="473" spans="1:9" x14ac:dyDescent="0.25">
      <c r="A473">
        <v>113383</v>
      </c>
      <c r="B473">
        <v>1238</v>
      </c>
      <c r="C473" s="3">
        <v>44387.9450462963</v>
      </c>
      <c r="G473" t="str">
        <f t="shared" si="7"/>
        <v>Москва-Эконом</v>
      </c>
      <c r="H473" t="s">
        <v>10</v>
      </c>
      <c r="I473" t="s">
        <v>9</v>
      </c>
    </row>
    <row r="474" spans="1:9" x14ac:dyDescent="0.25">
      <c r="A474">
        <v>113007</v>
      </c>
      <c r="B474">
        <v>2925</v>
      </c>
      <c r="C474" s="3">
        <v>44387.959907407407</v>
      </c>
      <c r="G474" t="str">
        <f t="shared" si="7"/>
        <v>Москва-Комфорт</v>
      </c>
      <c r="H474" t="s">
        <v>10</v>
      </c>
      <c r="I474" t="s">
        <v>11</v>
      </c>
    </row>
    <row r="475" spans="1:9" x14ac:dyDescent="0.25">
      <c r="A475">
        <v>110594</v>
      </c>
      <c r="C475" s="3">
        <v>44388.003900462965</v>
      </c>
      <c r="G475" t="str">
        <f t="shared" si="7"/>
        <v>Москва-Комфорт</v>
      </c>
      <c r="H475" t="s">
        <v>10</v>
      </c>
      <c r="I475" t="s">
        <v>11</v>
      </c>
    </row>
    <row r="476" spans="1:9" x14ac:dyDescent="0.25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tr">
        <f t="shared" si="7"/>
        <v>Санкт-Петербург-Эконом</v>
      </c>
      <c r="H476" t="s">
        <v>12</v>
      </c>
      <c r="I476" t="s">
        <v>9</v>
      </c>
    </row>
    <row r="477" spans="1:9" x14ac:dyDescent="0.25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tr">
        <f t="shared" si="7"/>
        <v>Москва-Эконом</v>
      </c>
      <c r="H477" t="s">
        <v>10</v>
      </c>
      <c r="I477" t="s">
        <v>9</v>
      </c>
    </row>
    <row r="478" spans="1:9" x14ac:dyDescent="0.25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tr">
        <f t="shared" si="7"/>
        <v>Санкт-Петербург-Эконом</v>
      </c>
      <c r="H478" t="s">
        <v>12</v>
      </c>
      <c r="I478" t="s">
        <v>9</v>
      </c>
    </row>
    <row r="479" spans="1:9" x14ac:dyDescent="0.25">
      <c r="A479">
        <v>114508</v>
      </c>
      <c r="B479">
        <v>3497</v>
      </c>
      <c r="C479" s="3">
        <v>44388.090752314813</v>
      </c>
      <c r="D479" s="3">
        <v>44388.091446759259</v>
      </c>
      <c r="G479" t="str">
        <f t="shared" si="7"/>
        <v>Москва-Эконом</v>
      </c>
      <c r="H479" t="s">
        <v>10</v>
      </c>
      <c r="I479" t="s">
        <v>9</v>
      </c>
    </row>
    <row r="480" spans="1:9" x14ac:dyDescent="0.25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tr">
        <f t="shared" si="7"/>
        <v>Москва-Эконом</v>
      </c>
      <c r="H480" t="s">
        <v>10</v>
      </c>
      <c r="I480" t="s">
        <v>9</v>
      </c>
    </row>
    <row r="481" spans="1:9" x14ac:dyDescent="0.25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tr">
        <f t="shared" si="7"/>
        <v>Москва-Эконом</v>
      </c>
      <c r="H481" t="s">
        <v>10</v>
      </c>
      <c r="I481" t="s">
        <v>9</v>
      </c>
    </row>
    <row r="482" spans="1:9" x14ac:dyDescent="0.25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tr">
        <f t="shared" si="7"/>
        <v>Москва-Эконом</v>
      </c>
      <c r="H482" t="s">
        <v>10</v>
      </c>
      <c r="I482" t="s">
        <v>9</v>
      </c>
    </row>
    <row r="483" spans="1:9" x14ac:dyDescent="0.25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tr">
        <f t="shared" si="7"/>
        <v>Москва-Эконом</v>
      </c>
      <c r="H483" t="s">
        <v>10</v>
      </c>
      <c r="I483" t="s">
        <v>9</v>
      </c>
    </row>
    <row r="484" spans="1:9" x14ac:dyDescent="0.25">
      <c r="A484">
        <v>111004</v>
      </c>
      <c r="C484" s="3">
        <v>44388.142164351855</v>
      </c>
      <c r="G484" t="str">
        <f t="shared" si="7"/>
        <v>Москва-Комфорт</v>
      </c>
      <c r="H484" t="s">
        <v>10</v>
      </c>
      <c r="I484" t="s">
        <v>11</v>
      </c>
    </row>
    <row r="485" spans="1:9" x14ac:dyDescent="0.25">
      <c r="A485">
        <v>112573</v>
      </c>
      <c r="B485">
        <v>2551</v>
      </c>
      <c r="C485" s="3">
        <v>44388.149548611109</v>
      </c>
      <c r="G485" t="str">
        <f t="shared" si="7"/>
        <v>Санкт-Петербург-Комфорт</v>
      </c>
      <c r="H485" t="s">
        <v>12</v>
      </c>
      <c r="I485" t="s">
        <v>11</v>
      </c>
    </row>
    <row r="486" spans="1:9" x14ac:dyDescent="0.25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tr">
        <f t="shared" si="7"/>
        <v>Санкт-Петербург-Эконом</v>
      </c>
      <c r="H486" t="s">
        <v>12</v>
      </c>
      <c r="I486" t="s">
        <v>9</v>
      </c>
    </row>
    <row r="487" spans="1:9" x14ac:dyDescent="0.25">
      <c r="A487">
        <v>114881</v>
      </c>
      <c r="B487">
        <v>489</v>
      </c>
      <c r="C487" s="3">
        <v>44388.193831018521</v>
      </c>
      <c r="D487" s="3">
        <v>44388.194525462961</v>
      </c>
      <c r="G487" t="str">
        <f t="shared" si="7"/>
        <v>Москва-Комфорт</v>
      </c>
      <c r="H487" t="s">
        <v>10</v>
      </c>
      <c r="I487" t="s">
        <v>11</v>
      </c>
    </row>
    <row r="488" spans="1:9" x14ac:dyDescent="0.25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tr">
        <f t="shared" si="7"/>
        <v>Москва-Эконом</v>
      </c>
      <c r="H488" t="s">
        <v>10</v>
      </c>
      <c r="I488" t="s">
        <v>9</v>
      </c>
    </row>
    <row r="489" spans="1:9" x14ac:dyDescent="0.25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tr">
        <f t="shared" si="7"/>
        <v>Москва-Комфорт</v>
      </c>
      <c r="H489" t="s">
        <v>10</v>
      </c>
      <c r="I489" t="s">
        <v>11</v>
      </c>
    </row>
    <row r="490" spans="1:9" x14ac:dyDescent="0.25">
      <c r="A490">
        <v>110428</v>
      </c>
      <c r="C490" s="3">
        <v>44388.269212962965</v>
      </c>
      <c r="G490" t="str">
        <f t="shared" si="7"/>
        <v>Москва-Комфорт</v>
      </c>
      <c r="H490" t="s">
        <v>10</v>
      </c>
      <c r="I490" t="s">
        <v>11</v>
      </c>
    </row>
    <row r="491" spans="1:9" x14ac:dyDescent="0.25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tr">
        <f t="shared" si="7"/>
        <v>Москва-Комфорт</v>
      </c>
      <c r="H491" t="s">
        <v>10</v>
      </c>
      <c r="I491" t="s">
        <v>11</v>
      </c>
    </row>
    <row r="492" spans="1:9" x14ac:dyDescent="0.25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tr">
        <f t="shared" si="7"/>
        <v>Санкт-Петербург-Эконом</v>
      </c>
      <c r="H492" t="s">
        <v>12</v>
      </c>
      <c r="I492" t="s">
        <v>9</v>
      </c>
    </row>
    <row r="493" spans="1:9" x14ac:dyDescent="0.25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tr">
        <f t="shared" si="7"/>
        <v>Москва-Эконом</v>
      </c>
      <c r="H493" t="s">
        <v>10</v>
      </c>
      <c r="I493" t="s">
        <v>9</v>
      </c>
    </row>
    <row r="494" spans="1:9" x14ac:dyDescent="0.25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tr">
        <f t="shared" si="7"/>
        <v>Москва-Комфорт</v>
      </c>
      <c r="H494" t="s">
        <v>10</v>
      </c>
      <c r="I494" t="s">
        <v>11</v>
      </c>
    </row>
    <row r="495" spans="1:9" x14ac:dyDescent="0.25">
      <c r="A495">
        <v>110303</v>
      </c>
      <c r="B495">
        <v>1906</v>
      </c>
      <c r="C495" s="3">
        <v>44388.317349537036</v>
      </c>
      <c r="D495" s="3">
        <v>44388.319432870368</v>
      </c>
      <c r="G495" t="str">
        <f t="shared" si="7"/>
        <v>Москва-Эконом</v>
      </c>
      <c r="H495" t="s">
        <v>10</v>
      </c>
      <c r="I495" t="s">
        <v>9</v>
      </c>
    </row>
    <row r="496" spans="1:9" x14ac:dyDescent="0.25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tr">
        <f t="shared" si="7"/>
        <v>Москва-Эконом</v>
      </c>
      <c r="H496" t="s">
        <v>10</v>
      </c>
      <c r="I496" t="s">
        <v>9</v>
      </c>
    </row>
    <row r="497" spans="1:9" x14ac:dyDescent="0.25">
      <c r="A497">
        <v>112930</v>
      </c>
      <c r="B497">
        <v>1496</v>
      </c>
      <c r="C497" s="3">
        <v>44388.379814814813</v>
      </c>
      <c r="G497" t="str">
        <f t="shared" si="7"/>
        <v>Санкт-Петербург-Комфорт</v>
      </c>
      <c r="H497" t="s">
        <v>12</v>
      </c>
      <c r="I497" t="s">
        <v>11</v>
      </c>
    </row>
    <row r="498" spans="1:9" x14ac:dyDescent="0.25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tr">
        <f t="shared" si="7"/>
        <v>Санкт-Петербург-Эконом</v>
      </c>
      <c r="H498" t="s">
        <v>12</v>
      </c>
      <c r="I498" t="s">
        <v>9</v>
      </c>
    </row>
    <row r="499" spans="1:9" x14ac:dyDescent="0.25">
      <c r="A499">
        <v>110016</v>
      </c>
      <c r="B499">
        <v>1600</v>
      </c>
      <c r="C499" s="3">
        <v>44388.408680555556</v>
      </c>
      <c r="D499" s="3">
        <v>44388.410763888889</v>
      </c>
      <c r="G499" t="str">
        <f t="shared" si="7"/>
        <v>Москва-Эконом</v>
      </c>
      <c r="H499" t="s">
        <v>10</v>
      </c>
      <c r="I499" t="s">
        <v>9</v>
      </c>
    </row>
    <row r="500" spans="1:9" x14ac:dyDescent="0.25">
      <c r="A500">
        <v>114741</v>
      </c>
      <c r="B500">
        <v>4093</v>
      </c>
      <c r="C500" s="3">
        <v>44388.415659722225</v>
      </c>
      <c r="D500" s="3">
        <v>44388.416354166664</v>
      </c>
      <c r="G500" t="str">
        <f t="shared" si="7"/>
        <v>Москва-Комфорт</v>
      </c>
      <c r="H500" t="s">
        <v>10</v>
      </c>
      <c r="I500" t="s">
        <v>11</v>
      </c>
    </row>
    <row r="501" spans="1:9" x14ac:dyDescent="0.25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tr">
        <f t="shared" si="7"/>
        <v>Москва-Комфорт</v>
      </c>
      <c r="H501" t="s">
        <v>10</v>
      </c>
      <c r="I501" t="s">
        <v>11</v>
      </c>
    </row>
    <row r="502" spans="1:9" x14ac:dyDescent="0.25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tr">
        <f t="shared" si="7"/>
        <v>Москва-Комфорт</v>
      </c>
      <c r="H502" t="s">
        <v>10</v>
      </c>
      <c r="I502" t="s">
        <v>11</v>
      </c>
    </row>
    <row r="503" spans="1:9" x14ac:dyDescent="0.25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tr">
        <f t="shared" si="7"/>
        <v>Москва-Комфорт</v>
      </c>
      <c r="H503" t="s">
        <v>10</v>
      </c>
      <c r="I503" t="s">
        <v>11</v>
      </c>
    </row>
    <row r="504" spans="1:9" x14ac:dyDescent="0.25">
      <c r="A504">
        <v>114763</v>
      </c>
      <c r="B504">
        <v>3091</v>
      </c>
      <c r="C504" s="3">
        <v>44388.542673611111</v>
      </c>
      <c r="G504" t="str">
        <f t="shared" si="7"/>
        <v>Москва-Комфорт</v>
      </c>
      <c r="H504" t="s">
        <v>10</v>
      </c>
      <c r="I504" t="s">
        <v>11</v>
      </c>
    </row>
    <row r="505" spans="1:9" x14ac:dyDescent="0.25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tr">
        <f t="shared" si="7"/>
        <v>Москва-Эконом</v>
      </c>
      <c r="H505" t="s">
        <v>10</v>
      </c>
      <c r="I505" t="s">
        <v>9</v>
      </c>
    </row>
    <row r="506" spans="1:9" x14ac:dyDescent="0.25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tr">
        <f t="shared" si="7"/>
        <v>Санкт-Петербург-Комфорт</v>
      </c>
      <c r="H506" t="s">
        <v>12</v>
      </c>
      <c r="I506" t="s">
        <v>11</v>
      </c>
    </row>
    <row r="507" spans="1:9" x14ac:dyDescent="0.25">
      <c r="A507">
        <v>112350</v>
      </c>
      <c r="B507">
        <v>42</v>
      </c>
      <c r="C507" s="3">
        <v>44388.569363425922</v>
      </c>
      <c r="D507" s="3">
        <v>44388.570752314816</v>
      </c>
      <c r="G507" t="str">
        <f t="shared" si="7"/>
        <v>Москва-Эконом</v>
      </c>
      <c r="H507" t="s">
        <v>10</v>
      </c>
      <c r="I507" t="s">
        <v>9</v>
      </c>
    </row>
    <row r="508" spans="1:9" x14ac:dyDescent="0.25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tr">
        <f t="shared" si="7"/>
        <v>Санкт-Петербург-Эконом</v>
      </c>
      <c r="H508" t="s">
        <v>12</v>
      </c>
      <c r="I508" t="s">
        <v>9</v>
      </c>
    </row>
    <row r="509" spans="1:9" x14ac:dyDescent="0.25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tr">
        <f t="shared" si="7"/>
        <v>Москва-Эконом</v>
      </c>
      <c r="H509" t="s">
        <v>10</v>
      </c>
      <c r="I509" t="s">
        <v>9</v>
      </c>
    </row>
    <row r="510" spans="1:9" x14ac:dyDescent="0.25">
      <c r="A510">
        <v>112134</v>
      </c>
      <c r="B510">
        <v>451</v>
      </c>
      <c r="C510" s="3">
        <v>44388.682638888888</v>
      </c>
      <c r="D510" s="3">
        <v>44388.68472222222</v>
      </c>
      <c r="G510" t="str">
        <f t="shared" si="7"/>
        <v>Москва-Эконом</v>
      </c>
      <c r="H510" t="s">
        <v>10</v>
      </c>
      <c r="I510" t="s">
        <v>9</v>
      </c>
    </row>
    <row r="511" spans="1:9" x14ac:dyDescent="0.25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tr">
        <f t="shared" si="7"/>
        <v>Москва-Комфорт</v>
      </c>
      <c r="H511" t="s">
        <v>10</v>
      </c>
      <c r="I511" t="s">
        <v>11</v>
      </c>
    </row>
    <row r="512" spans="1:9" x14ac:dyDescent="0.25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tr">
        <f t="shared" si="7"/>
        <v>Москва-Эконом</v>
      </c>
      <c r="H512" t="s">
        <v>10</v>
      </c>
      <c r="I512" t="s">
        <v>9</v>
      </c>
    </row>
    <row r="513" spans="1:9" x14ac:dyDescent="0.25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tr">
        <f t="shared" si="7"/>
        <v>Москва-Эконом</v>
      </c>
      <c r="H513" t="s">
        <v>10</v>
      </c>
      <c r="I513" t="s">
        <v>9</v>
      </c>
    </row>
    <row r="514" spans="1:9" x14ac:dyDescent="0.25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tr">
        <f t="shared" si="7"/>
        <v>Москва-Эконом</v>
      </c>
      <c r="H514" t="s">
        <v>10</v>
      </c>
      <c r="I514" t="s">
        <v>9</v>
      </c>
    </row>
    <row r="515" spans="1:9" x14ac:dyDescent="0.25">
      <c r="A515">
        <v>114716</v>
      </c>
      <c r="B515">
        <v>1180</v>
      </c>
      <c r="C515" s="3">
        <v>44388.73778935185</v>
      </c>
      <c r="G515" t="str">
        <f t="shared" si="7"/>
        <v>Москва-Комфорт</v>
      </c>
      <c r="H515" t="s">
        <v>10</v>
      </c>
      <c r="I515" t="s">
        <v>11</v>
      </c>
    </row>
    <row r="516" spans="1:9" x14ac:dyDescent="0.25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tr">
        <f t="shared" ref="G516:G579" si="8">_xlfn.TEXTJOIN("-",0,H516,I516)</f>
        <v>Москва-Эконом</v>
      </c>
      <c r="H516" t="s">
        <v>10</v>
      </c>
      <c r="I516" t="s">
        <v>9</v>
      </c>
    </row>
    <row r="517" spans="1:9" x14ac:dyDescent="0.25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tr">
        <f t="shared" si="8"/>
        <v>Москва-Эконом</v>
      </c>
      <c r="H517" t="s">
        <v>10</v>
      </c>
      <c r="I517" t="s">
        <v>9</v>
      </c>
    </row>
    <row r="518" spans="1:9" x14ac:dyDescent="0.25">
      <c r="A518">
        <v>113768</v>
      </c>
      <c r="B518">
        <v>4899</v>
      </c>
      <c r="C518" s="3">
        <v>44388.903078703705</v>
      </c>
      <c r="G518" t="str">
        <f t="shared" si="8"/>
        <v>Москва-Комфорт</v>
      </c>
      <c r="H518" t="s">
        <v>10</v>
      </c>
      <c r="I518" t="s">
        <v>11</v>
      </c>
    </row>
    <row r="519" spans="1:9" x14ac:dyDescent="0.25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tr">
        <f t="shared" si="8"/>
        <v>Москва-Эконом</v>
      </c>
      <c r="H519" t="s">
        <v>10</v>
      </c>
      <c r="I519" t="s">
        <v>9</v>
      </c>
    </row>
    <row r="520" spans="1:9" x14ac:dyDescent="0.25">
      <c r="A520">
        <v>111988</v>
      </c>
      <c r="B520">
        <v>3856</v>
      </c>
      <c r="C520" s="3">
        <v>44388.930763888886</v>
      </c>
      <c r="D520" s="3">
        <v>44388.933541666665</v>
      </c>
      <c r="G520" t="str">
        <f t="shared" si="8"/>
        <v>Санкт-Петербург-Эконом</v>
      </c>
      <c r="H520" t="s">
        <v>12</v>
      </c>
      <c r="I520" t="s">
        <v>9</v>
      </c>
    </row>
    <row r="521" spans="1:9" x14ac:dyDescent="0.25">
      <c r="A521">
        <v>110574</v>
      </c>
      <c r="B521">
        <v>4554</v>
      </c>
      <c r="C521" s="3">
        <v>44388.938657407409</v>
      </c>
      <c r="D521" s="3">
        <v>44388.939351851855</v>
      </c>
      <c r="G521" t="str">
        <f t="shared" si="8"/>
        <v>Москва-Эконом</v>
      </c>
      <c r="H521" t="s">
        <v>10</v>
      </c>
      <c r="I521" t="s">
        <v>9</v>
      </c>
    </row>
    <row r="522" spans="1:9" x14ac:dyDescent="0.25">
      <c r="A522">
        <v>112727</v>
      </c>
      <c r="B522">
        <v>4141</v>
      </c>
      <c r="C522" s="3">
        <v>44388.960405092592</v>
      </c>
      <c r="D522" s="3">
        <v>44388.961793981478</v>
      </c>
      <c r="G522" t="str">
        <f t="shared" si="8"/>
        <v>Москва-Эконом</v>
      </c>
      <c r="H522" t="s">
        <v>10</v>
      </c>
      <c r="I522" t="s">
        <v>9</v>
      </c>
    </row>
    <row r="523" spans="1:9" x14ac:dyDescent="0.25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tr">
        <f t="shared" si="8"/>
        <v>Москва-Комфорт</v>
      </c>
      <c r="H523" t="s">
        <v>10</v>
      </c>
      <c r="I523" t="s">
        <v>11</v>
      </c>
    </row>
    <row r="524" spans="1:9" x14ac:dyDescent="0.25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tr">
        <f t="shared" si="8"/>
        <v>Москва-Комфорт</v>
      </c>
      <c r="H524" t="s">
        <v>10</v>
      </c>
      <c r="I524" t="s">
        <v>11</v>
      </c>
    </row>
    <row r="525" spans="1:9" x14ac:dyDescent="0.25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tr">
        <f t="shared" si="8"/>
        <v>Санкт-Петербург-Эконом</v>
      </c>
      <c r="H525" t="s">
        <v>12</v>
      </c>
      <c r="I525" t="s">
        <v>9</v>
      </c>
    </row>
    <row r="526" spans="1:9" x14ac:dyDescent="0.25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tr">
        <f t="shared" si="8"/>
        <v>Санкт-Петербург-Эконом</v>
      </c>
      <c r="H526" t="s">
        <v>12</v>
      </c>
      <c r="I526" t="s">
        <v>9</v>
      </c>
    </row>
    <row r="527" spans="1:9" x14ac:dyDescent="0.25">
      <c r="A527">
        <v>113566</v>
      </c>
      <c r="B527">
        <v>3794</v>
      </c>
      <c r="C527" s="3">
        <v>44389.060162037036</v>
      </c>
      <c r="D527" s="3">
        <v>44389.062939814816</v>
      </c>
      <c r="G527" t="str">
        <f t="shared" si="8"/>
        <v>Москва-Эконом</v>
      </c>
      <c r="H527" t="s">
        <v>10</v>
      </c>
      <c r="I527" t="s">
        <v>9</v>
      </c>
    </row>
    <row r="528" spans="1:9" x14ac:dyDescent="0.25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tr">
        <f t="shared" si="8"/>
        <v>Москва-Комфорт</v>
      </c>
      <c r="H528" t="s">
        <v>10</v>
      </c>
      <c r="I528" t="s">
        <v>11</v>
      </c>
    </row>
    <row r="529" spans="1:9" x14ac:dyDescent="0.25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tr">
        <f t="shared" si="8"/>
        <v>Москва-Эконом</v>
      </c>
      <c r="H529" t="s">
        <v>10</v>
      </c>
      <c r="I529" t="s">
        <v>9</v>
      </c>
    </row>
    <row r="530" spans="1:9" x14ac:dyDescent="0.25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tr">
        <f t="shared" si="8"/>
        <v>Санкт-Петербург-Эконом</v>
      </c>
      <c r="H530" t="s">
        <v>12</v>
      </c>
      <c r="I530" t="s">
        <v>9</v>
      </c>
    </row>
    <row r="531" spans="1:9" x14ac:dyDescent="0.25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tr">
        <f t="shared" si="8"/>
        <v>Москва-Эконом</v>
      </c>
      <c r="H531" t="s">
        <v>10</v>
      </c>
      <c r="I531" t="s">
        <v>9</v>
      </c>
    </row>
    <row r="532" spans="1:9" x14ac:dyDescent="0.25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tr">
        <f t="shared" si="8"/>
        <v>Москва-Эконом</v>
      </c>
      <c r="H532" t="s">
        <v>10</v>
      </c>
      <c r="I532" t="s">
        <v>9</v>
      </c>
    </row>
    <row r="533" spans="1:9" x14ac:dyDescent="0.25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tr">
        <f t="shared" si="8"/>
        <v>Москва-Эконом</v>
      </c>
      <c r="H533" t="s">
        <v>10</v>
      </c>
      <c r="I533" t="s">
        <v>9</v>
      </c>
    </row>
    <row r="534" spans="1:9" x14ac:dyDescent="0.25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tr">
        <f t="shared" si="8"/>
        <v>Москва-Эконом</v>
      </c>
      <c r="H534" t="s">
        <v>10</v>
      </c>
      <c r="I534" t="s">
        <v>9</v>
      </c>
    </row>
    <row r="535" spans="1:9" x14ac:dyDescent="0.25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tr">
        <f t="shared" si="8"/>
        <v>Москва-Эконом</v>
      </c>
      <c r="H535" t="s">
        <v>10</v>
      </c>
      <c r="I535" t="s">
        <v>9</v>
      </c>
    </row>
    <row r="536" spans="1:9" x14ac:dyDescent="0.25">
      <c r="A536">
        <v>113404</v>
      </c>
      <c r="B536">
        <v>3002</v>
      </c>
      <c r="C536" s="3">
        <v>44389.181018518517</v>
      </c>
      <c r="D536" s="3">
        <v>44389.18240740741</v>
      </c>
      <c r="G536" t="str">
        <f t="shared" si="8"/>
        <v>Москва-Эконом</v>
      </c>
      <c r="H536" t="s">
        <v>10</v>
      </c>
      <c r="I536" t="s">
        <v>9</v>
      </c>
    </row>
    <row r="537" spans="1:9" x14ac:dyDescent="0.25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tr">
        <f t="shared" si="8"/>
        <v>Москва-Комфорт</v>
      </c>
      <c r="H537" t="s">
        <v>10</v>
      </c>
      <c r="I537" t="s">
        <v>11</v>
      </c>
    </row>
    <row r="538" spans="1:9" x14ac:dyDescent="0.25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tr">
        <f t="shared" si="8"/>
        <v>Москва-Комфорт</v>
      </c>
      <c r="H538" t="s">
        <v>10</v>
      </c>
      <c r="I538" t="s">
        <v>11</v>
      </c>
    </row>
    <row r="539" spans="1:9" x14ac:dyDescent="0.25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tr">
        <f t="shared" si="8"/>
        <v>Москва-Эконом</v>
      </c>
      <c r="H539" t="s">
        <v>10</v>
      </c>
      <c r="I539" t="s">
        <v>9</v>
      </c>
    </row>
    <row r="540" spans="1:9" x14ac:dyDescent="0.25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tr">
        <f t="shared" si="8"/>
        <v>Москва-Эконом</v>
      </c>
      <c r="H540" t="s">
        <v>10</v>
      </c>
      <c r="I540" t="s">
        <v>9</v>
      </c>
    </row>
    <row r="541" spans="1:9" x14ac:dyDescent="0.25">
      <c r="A541">
        <v>110601</v>
      </c>
      <c r="B541">
        <v>1208</v>
      </c>
      <c r="C541" s="3">
        <v>44389.306157407409</v>
      </c>
      <c r="D541" s="3">
        <v>44389.310324074075</v>
      </c>
      <c r="G541" t="str">
        <f t="shared" si="8"/>
        <v>Москва-Комфорт</v>
      </c>
      <c r="H541" t="s">
        <v>10</v>
      </c>
      <c r="I541" t="s">
        <v>11</v>
      </c>
    </row>
    <row r="542" spans="1:9" x14ac:dyDescent="0.25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tr">
        <f t="shared" si="8"/>
        <v>Москва-Эконом</v>
      </c>
      <c r="H542" t="s">
        <v>10</v>
      </c>
      <c r="I542" t="s">
        <v>9</v>
      </c>
    </row>
    <row r="543" spans="1:9" x14ac:dyDescent="0.25">
      <c r="A543">
        <v>112745</v>
      </c>
      <c r="B543">
        <v>1381</v>
      </c>
      <c r="C543" s="3">
        <v>44389.393020833333</v>
      </c>
      <c r="G543" t="str">
        <f t="shared" si="8"/>
        <v>Москва-Комфорт</v>
      </c>
      <c r="H543" t="s">
        <v>10</v>
      </c>
      <c r="I543" t="s">
        <v>11</v>
      </c>
    </row>
    <row r="544" spans="1:9" x14ac:dyDescent="0.25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tr">
        <f t="shared" si="8"/>
        <v>Санкт-Петербург-Эконом</v>
      </c>
      <c r="H544" t="s">
        <v>12</v>
      </c>
      <c r="I544" t="s">
        <v>9</v>
      </c>
    </row>
    <row r="545" spans="1:9" x14ac:dyDescent="0.25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tr">
        <f t="shared" si="8"/>
        <v>Москва-Эконом</v>
      </c>
      <c r="H545" t="s">
        <v>10</v>
      </c>
      <c r="I545" t="s">
        <v>9</v>
      </c>
    </row>
    <row r="546" spans="1:9" x14ac:dyDescent="0.25">
      <c r="A546">
        <v>114230</v>
      </c>
      <c r="B546">
        <v>1872</v>
      </c>
      <c r="C546" s="3">
        <v>44389.416898148149</v>
      </c>
      <c r="D546" s="3">
        <v>44389.419675925928</v>
      </c>
      <c r="G546" t="str">
        <f t="shared" si="8"/>
        <v>Москва-Эконом</v>
      </c>
      <c r="H546" t="s">
        <v>10</v>
      </c>
      <c r="I546" t="s">
        <v>9</v>
      </c>
    </row>
    <row r="547" spans="1:9" x14ac:dyDescent="0.25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tr">
        <f t="shared" si="8"/>
        <v>Москва-Комфорт</v>
      </c>
      <c r="H547" t="s">
        <v>10</v>
      </c>
      <c r="I547" t="s">
        <v>11</v>
      </c>
    </row>
    <row r="548" spans="1:9" x14ac:dyDescent="0.25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tr">
        <f t="shared" si="8"/>
        <v>Москва-Эконом</v>
      </c>
      <c r="H548" t="s">
        <v>10</v>
      </c>
      <c r="I548" t="s">
        <v>9</v>
      </c>
    </row>
    <row r="549" spans="1:9" x14ac:dyDescent="0.25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tr">
        <f t="shared" si="8"/>
        <v>Москва-Комфорт</v>
      </c>
      <c r="H549" t="s">
        <v>10</v>
      </c>
      <c r="I549" t="s">
        <v>11</v>
      </c>
    </row>
    <row r="550" spans="1:9" x14ac:dyDescent="0.25">
      <c r="A550">
        <v>112521</v>
      </c>
      <c r="B550">
        <v>547</v>
      </c>
      <c r="C550" s="3">
        <v>44389.452627314815</v>
      </c>
      <c r="D550" s="3">
        <v>44389.454710648148</v>
      </c>
      <c r="G550" t="str">
        <f t="shared" si="8"/>
        <v>Москва-Эконом</v>
      </c>
      <c r="H550" t="s">
        <v>10</v>
      </c>
      <c r="I550" t="s">
        <v>9</v>
      </c>
    </row>
    <row r="551" spans="1:9" x14ac:dyDescent="0.25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tr">
        <f t="shared" si="8"/>
        <v>Москва-Эконом</v>
      </c>
      <c r="H551" t="s">
        <v>10</v>
      </c>
      <c r="I551" t="s">
        <v>9</v>
      </c>
    </row>
    <row r="552" spans="1:9" x14ac:dyDescent="0.25">
      <c r="A552">
        <v>114659</v>
      </c>
      <c r="B552">
        <v>1877</v>
      </c>
      <c r="C552" s="3">
        <v>44389.553993055553</v>
      </c>
      <c r="D552" s="3">
        <v>44389.55746527778</v>
      </c>
      <c r="G552" t="str">
        <f t="shared" si="8"/>
        <v>Москва-Комфорт</v>
      </c>
      <c r="H552" t="s">
        <v>10</v>
      </c>
      <c r="I552" t="s">
        <v>11</v>
      </c>
    </row>
    <row r="553" spans="1:9" x14ac:dyDescent="0.25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tr">
        <f t="shared" si="8"/>
        <v>Москва-Эконом</v>
      </c>
      <c r="H553" t="s">
        <v>10</v>
      </c>
      <c r="I553" t="s">
        <v>9</v>
      </c>
    </row>
    <row r="554" spans="1:9" x14ac:dyDescent="0.25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tr">
        <f t="shared" si="8"/>
        <v>Москва-Эконом</v>
      </c>
      <c r="H554" t="s">
        <v>10</v>
      </c>
      <c r="I554" t="s">
        <v>9</v>
      </c>
    </row>
    <row r="555" spans="1:9" x14ac:dyDescent="0.25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tr">
        <f t="shared" si="8"/>
        <v>Москва-Эконом</v>
      </c>
      <c r="H555" t="s">
        <v>10</v>
      </c>
      <c r="I555" t="s">
        <v>9</v>
      </c>
    </row>
    <row r="556" spans="1:9" x14ac:dyDescent="0.25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tr">
        <f t="shared" si="8"/>
        <v>Москва-Комфорт</v>
      </c>
      <c r="H556" t="s">
        <v>10</v>
      </c>
      <c r="I556" t="s">
        <v>11</v>
      </c>
    </row>
    <row r="557" spans="1:9" x14ac:dyDescent="0.25">
      <c r="A557">
        <v>111294</v>
      </c>
      <c r="B557">
        <v>372</v>
      </c>
      <c r="C557" s="3">
        <v>44389.739386574074</v>
      </c>
      <c r="D557" s="3">
        <v>44389.742164351854</v>
      </c>
      <c r="G557" t="str">
        <f t="shared" si="8"/>
        <v>Москва-Эконом</v>
      </c>
      <c r="H557" t="s">
        <v>10</v>
      </c>
      <c r="I557" t="s">
        <v>9</v>
      </c>
    </row>
    <row r="558" spans="1:9" x14ac:dyDescent="0.25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tr">
        <f t="shared" si="8"/>
        <v>Москва-Эконом</v>
      </c>
      <c r="H558" t="s">
        <v>10</v>
      </c>
      <c r="I558" t="s">
        <v>9</v>
      </c>
    </row>
    <row r="559" spans="1:9" x14ac:dyDescent="0.25">
      <c r="A559">
        <v>111669</v>
      </c>
      <c r="B559">
        <v>3781</v>
      </c>
      <c r="C559" s="3">
        <v>44389.888368055559</v>
      </c>
      <c r="D559" s="3">
        <v>44389.891840277778</v>
      </c>
      <c r="G559" t="str">
        <f t="shared" si="8"/>
        <v>Москва-Эконом</v>
      </c>
      <c r="H559" t="s">
        <v>10</v>
      </c>
      <c r="I559" t="s">
        <v>9</v>
      </c>
    </row>
    <row r="560" spans="1:9" x14ac:dyDescent="0.25">
      <c r="A560">
        <v>112543</v>
      </c>
      <c r="B560">
        <v>2108</v>
      </c>
      <c r="C560" s="3">
        <v>44389.889756944445</v>
      </c>
      <c r="D560" s="3">
        <v>44389.891840277778</v>
      </c>
      <c r="G560" t="str">
        <f t="shared" si="8"/>
        <v>Москва-Комфорт</v>
      </c>
      <c r="H560" t="s">
        <v>10</v>
      </c>
      <c r="I560" t="s">
        <v>11</v>
      </c>
    </row>
    <row r="561" spans="1:9" x14ac:dyDescent="0.25">
      <c r="A561">
        <v>112399</v>
      </c>
      <c r="B561">
        <v>191</v>
      </c>
      <c r="C561" s="3">
        <v>44389.922442129631</v>
      </c>
      <c r="G561" t="str">
        <f t="shared" si="8"/>
        <v>Москва-Комфорт</v>
      </c>
      <c r="H561" t="s">
        <v>10</v>
      </c>
      <c r="I561" t="s">
        <v>11</v>
      </c>
    </row>
    <row r="562" spans="1:9" x14ac:dyDescent="0.25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tr">
        <f t="shared" si="8"/>
        <v>Москва-Эконом</v>
      </c>
      <c r="H562" t="s">
        <v>10</v>
      </c>
      <c r="I562" t="s">
        <v>9</v>
      </c>
    </row>
    <row r="563" spans="1:9" x14ac:dyDescent="0.25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tr">
        <f t="shared" si="8"/>
        <v>Москва-Комфорт</v>
      </c>
      <c r="H563" t="s">
        <v>10</v>
      </c>
      <c r="I563" t="s">
        <v>11</v>
      </c>
    </row>
    <row r="564" spans="1:9" x14ac:dyDescent="0.25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tr">
        <f t="shared" si="8"/>
        <v>Санкт-Петербург-Комфорт</v>
      </c>
      <c r="H564" t="s">
        <v>12</v>
      </c>
      <c r="I564" t="s">
        <v>11</v>
      </c>
    </row>
    <row r="565" spans="1:9" x14ac:dyDescent="0.25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tr">
        <f t="shared" si="8"/>
        <v>Москва-Эконом</v>
      </c>
      <c r="H565" t="s">
        <v>10</v>
      </c>
      <c r="I565" t="s">
        <v>9</v>
      </c>
    </row>
    <row r="566" spans="1:9" x14ac:dyDescent="0.25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tr">
        <f t="shared" si="8"/>
        <v>Москва-Комфорт</v>
      </c>
      <c r="H566" t="s">
        <v>10</v>
      </c>
      <c r="I566" t="s">
        <v>11</v>
      </c>
    </row>
    <row r="567" spans="1:9" x14ac:dyDescent="0.25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tr">
        <f t="shared" si="8"/>
        <v>Санкт-Петербург-Комфорт</v>
      </c>
      <c r="H567" t="s">
        <v>12</v>
      </c>
      <c r="I567" t="s">
        <v>11</v>
      </c>
    </row>
    <row r="568" spans="1:9" x14ac:dyDescent="0.25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tr">
        <f t="shared" si="8"/>
        <v>Москва-Эконом</v>
      </c>
      <c r="H568" t="s">
        <v>10</v>
      </c>
      <c r="I568" t="s">
        <v>9</v>
      </c>
    </row>
    <row r="569" spans="1:9" x14ac:dyDescent="0.25">
      <c r="A569">
        <v>114459</v>
      </c>
      <c r="B569">
        <v>4207</v>
      </c>
      <c r="C569" s="3">
        <v>44390.042326388888</v>
      </c>
      <c r="G569" t="str">
        <f t="shared" si="8"/>
        <v>Москва-Комфорт</v>
      </c>
      <c r="H569" t="s">
        <v>10</v>
      </c>
      <c r="I569" t="s">
        <v>11</v>
      </c>
    </row>
    <row r="570" spans="1:9" x14ac:dyDescent="0.25">
      <c r="A570">
        <v>112791</v>
      </c>
      <c r="B570">
        <v>1221</v>
      </c>
      <c r="C570" s="3">
        <v>44390.055833333332</v>
      </c>
      <c r="D570" s="3">
        <v>44390.057916666665</v>
      </c>
      <c r="G570" t="str">
        <f t="shared" si="8"/>
        <v>Москва-Эконом</v>
      </c>
      <c r="H570" t="s">
        <v>10</v>
      </c>
      <c r="I570" t="s">
        <v>9</v>
      </c>
    </row>
    <row r="571" spans="1:9" x14ac:dyDescent="0.25">
      <c r="A571">
        <v>111368</v>
      </c>
      <c r="C571" s="3">
        <v>44390.068240740744</v>
      </c>
      <c r="G571" t="str">
        <f t="shared" si="8"/>
        <v>Москва-Комфорт</v>
      </c>
      <c r="H571" t="s">
        <v>10</v>
      </c>
      <c r="I571" t="s">
        <v>11</v>
      </c>
    </row>
    <row r="572" spans="1:9" x14ac:dyDescent="0.25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tr">
        <f t="shared" si="8"/>
        <v>Москва-Комфорт</v>
      </c>
      <c r="H572" t="s">
        <v>10</v>
      </c>
      <c r="I572" t="s">
        <v>11</v>
      </c>
    </row>
    <row r="573" spans="1:9" x14ac:dyDescent="0.25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tr">
        <f t="shared" si="8"/>
        <v>Москва-Комфорт</v>
      </c>
      <c r="H573" t="s">
        <v>10</v>
      </c>
      <c r="I573" t="s">
        <v>11</v>
      </c>
    </row>
    <row r="574" spans="1:9" x14ac:dyDescent="0.25">
      <c r="A574">
        <v>110751</v>
      </c>
      <c r="B574">
        <v>1983</v>
      </c>
      <c r="C574" s="3">
        <v>44390.115682870368</v>
      </c>
      <c r="D574" s="3">
        <v>44390.119849537034</v>
      </c>
      <c r="G574" t="str">
        <f t="shared" si="8"/>
        <v>Москва-Комфорт</v>
      </c>
      <c r="H574" t="s">
        <v>10</v>
      </c>
      <c r="I574" t="s">
        <v>11</v>
      </c>
    </row>
    <row r="575" spans="1:9" x14ac:dyDescent="0.25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tr">
        <f t="shared" si="8"/>
        <v>Москва-Эконом</v>
      </c>
      <c r="H575" t="s">
        <v>10</v>
      </c>
      <c r="I575" t="s">
        <v>9</v>
      </c>
    </row>
    <row r="576" spans="1:9" x14ac:dyDescent="0.25">
      <c r="A576">
        <v>111646</v>
      </c>
      <c r="B576">
        <v>4742</v>
      </c>
      <c r="C576" s="3">
        <v>44390.149212962962</v>
      </c>
      <c r="D576" s="3">
        <v>44390.151990740742</v>
      </c>
      <c r="G576" t="str">
        <f t="shared" si="8"/>
        <v>Москва-Комфорт</v>
      </c>
      <c r="H576" t="s">
        <v>10</v>
      </c>
      <c r="I576" t="s">
        <v>11</v>
      </c>
    </row>
    <row r="577" spans="1:9" x14ac:dyDescent="0.25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tr">
        <f t="shared" si="8"/>
        <v>Москва-Эконом</v>
      </c>
      <c r="H577" t="s">
        <v>10</v>
      </c>
      <c r="I577" t="s">
        <v>9</v>
      </c>
    </row>
    <row r="578" spans="1:9" x14ac:dyDescent="0.25">
      <c r="A578">
        <v>110407</v>
      </c>
      <c r="B578">
        <v>2881</v>
      </c>
      <c r="C578" s="3">
        <v>44390.210150462961</v>
      </c>
      <c r="D578" s="3">
        <v>44390.211539351854</v>
      </c>
      <c r="G578" t="str">
        <f t="shared" si="8"/>
        <v>Москва-Комфорт</v>
      </c>
      <c r="H578" t="s">
        <v>10</v>
      </c>
      <c r="I578" t="s">
        <v>11</v>
      </c>
    </row>
    <row r="579" spans="1:9" x14ac:dyDescent="0.25">
      <c r="A579">
        <v>110772</v>
      </c>
      <c r="C579" s="3">
        <v>44390.223599537036</v>
      </c>
      <c r="G579" t="str">
        <f t="shared" si="8"/>
        <v>Санкт-Петербург-Комфорт</v>
      </c>
      <c r="H579" t="s">
        <v>12</v>
      </c>
      <c r="I579" t="s">
        <v>11</v>
      </c>
    </row>
    <row r="580" spans="1:9" x14ac:dyDescent="0.25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tr">
        <f t="shared" ref="G580:G643" si="9">_xlfn.TEXTJOIN("-",0,H580,I580)</f>
        <v>Москва-Эконом</v>
      </c>
      <c r="H580" t="s">
        <v>10</v>
      </c>
      <c r="I580" t="s">
        <v>9</v>
      </c>
    </row>
    <row r="581" spans="1:9" x14ac:dyDescent="0.25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tr">
        <f t="shared" si="9"/>
        <v>Москва-Эконом</v>
      </c>
      <c r="H581" t="s">
        <v>10</v>
      </c>
      <c r="I581" t="s">
        <v>9</v>
      </c>
    </row>
    <row r="582" spans="1:9" x14ac:dyDescent="0.25">
      <c r="A582">
        <v>113130</v>
      </c>
      <c r="B582">
        <v>2138</v>
      </c>
      <c r="C582" s="3">
        <v>44390.242743055554</v>
      </c>
      <c r="G582" t="str">
        <f t="shared" si="9"/>
        <v>Москва-Комфорт</v>
      </c>
      <c r="H582" t="s">
        <v>10</v>
      </c>
      <c r="I582" t="s">
        <v>11</v>
      </c>
    </row>
    <row r="583" spans="1:9" x14ac:dyDescent="0.25">
      <c r="A583">
        <v>113370</v>
      </c>
      <c r="B583">
        <v>4004</v>
      </c>
      <c r="C583" s="3">
        <v>44390.270300925928</v>
      </c>
      <c r="D583" s="3">
        <v>44390.273078703707</v>
      </c>
      <c r="G583" t="str">
        <f t="shared" si="9"/>
        <v>Москва-Комфорт</v>
      </c>
      <c r="H583" t="s">
        <v>10</v>
      </c>
      <c r="I583" t="s">
        <v>11</v>
      </c>
    </row>
    <row r="584" spans="1:9" x14ac:dyDescent="0.25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tr">
        <f t="shared" si="9"/>
        <v>Москва-Комфорт</v>
      </c>
      <c r="H584" t="s">
        <v>10</v>
      </c>
      <c r="I584" t="s">
        <v>11</v>
      </c>
    </row>
    <row r="585" spans="1:9" x14ac:dyDescent="0.25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tr">
        <f t="shared" si="9"/>
        <v>Москва-Эконом</v>
      </c>
      <c r="H585" t="s">
        <v>10</v>
      </c>
      <c r="I585" t="s">
        <v>9</v>
      </c>
    </row>
    <row r="586" spans="1:9" x14ac:dyDescent="0.25">
      <c r="A586">
        <v>114861</v>
      </c>
      <c r="B586">
        <v>802</v>
      </c>
      <c r="C586" s="3">
        <v>44390.343194444446</v>
      </c>
      <c r="G586" t="str">
        <f t="shared" si="9"/>
        <v>Москва-Комфорт</v>
      </c>
      <c r="H586" t="s">
        <v>10</v>
      </c>
      <c r="I586" t="s">
        <v>11</v>
      </c>
    </row>
    <row r="587" spans="1:9" x14ac:dyDescent="0.25">
      <c r="A587">
        <v>111198</v>
      </c>
      <c r="C587" s="3">
        <v>44390.355578703704</v>
      </c>
      <c r="G587" t="str">
        <f t="shared" si="9"/>
        <v>Москва-Комфорт</v>
      </c>
      <c r="H587" t="s">
        <v>10</v>
      </c>
      <c r="I587" t="s">
        <v>11</v>
      </c>
    </row>
    <row r="588" spans="1:9" x14ac:dyDescent="0.25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tr">
        <f t="shared" si="9"/>
        <v>Москва-Комфорт</v>
      </c>
      <c r="H588" t="s">
        <v>10</v>
      </c>
      <c r="I588" t="s">
        <v>11</v>
      </c>
    </row>
    <row r="589" spans="1:9" x14ac:dyDescent="0.25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tr">
        <f t="shared" si="9"/>
        <v>Москва-Эконом</v>
      </c>
      <c r="H589" t="s">
        <v>10</v>
      </c>
      <c r="I589" t="s">
        <v>9</v>
      </c>
    </row>
    <row r="590" spans="1:9" x14ac:dyDescent="0.25">
      <c r="A590">
        <v>111554</v>
      </c>
      <c r="B590">
        <v>2098</v>
      </c>
      <c r="C590" s="3">
        <v>44390.37300925926</v>
      </c>
      <c r="G590" t="str">
        <f t="shared" si="9"/>
        <v>Санкт-Петербург-Комфорт</v>
      </c>
      <c r="H590" t="s">
        <v>12</v>
      </c>
      <c r="I590" t="s">
        <v>11</v>
      </c>
    </row>
    <row r="591" spans="1:9" x14ac:dyDescent="0.25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tr">
        <f t="shared" si="9"/>
        <v>Москва-Комфорт</v>
      </c>
      <c r="H591" t="s">
        <v>10</v>
      </c>
      <c r="I591" t="s">
        <v>11</v>
      </c>
    </row>
    <row r="592" spans="1:9" x14ac:dyDescent="0.25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tr">
        <f t="shared" si="9"/>
        <v>Москва-Эконом</v>
      </c>
      <c r="H592" t="s">
        <v>10</v>
      </c>
      <c r="I592" t="s">
        <v>9</v>
      </c>
    </row>
    <row r="593" spans="1:9" x14ac:dyDescent="0.25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tr">
        <f t="shared" si="9"/>
        <v>Санкт-Петербург-Эконом</v>
      </c>
      <c r="H593" t="s">
        <v>12</v>
      </c>
      <c r="I593" t="s">
        <v>9</v>
      </c>
    </row>
    <row r="594" spans="1:9" x14ac:dyDescent="0.25">
      <c r="A594">
        <v>114350</v>
      </c>
      <c r="B594">
        <v>2481</v>
      </c>
      <c r="C594" s="3">
        <v>44390.417962962965</v>
      </c>
      <c r="D594" s="3">
        <v>44390.420740740738</v>
      </c>
      <c r="G594" t="str">
        <f t="shared" si="9"/>
        <v>Москва-Эконом</v>
      </c>
      <c r="H594" t="s">
        <v>10</v>
      </c>
      <c r="I594" t="s">
        <v>9</v>
      </c>
    </row>
    <row r="595" spans="1:9" x14ac:dyDescent="0.25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tr">
        <f t="shared" si="9"/>
        <v>Москва-Комфорт</v>
      </c>
      <c r="H595" t="s">
        <v>10</v>
      </c>
      <c r="I595" t="s">
        <v>11</v>
      </c>
    </row>
    <row r="596" spans="1:9" x14ac:dyDescent="0.25">
      <c r="A596">
        <v>110624</v>
      </c>
      <c r="B596">
        <v>2117</v>
      </c>
      <c r="C596" s="3">
        <v>44390.482037037036</v>
      </c>
      <c r="D596" s="3">
        <v>44390.484120370369</v>
      </c>
      <c r="G596" t="str">
        <f t="shared" si="9"/>
        <v>Санкт-Петербург-Эконом</v>
      </c>
      <c r="H596" t="s">
        <v>12</v>
      </c>
      <c r="I596" t="s">
        <v>9</v>
      </c>
    </row>
    <row r="597" spans="1:9" x14ac:dyDescent="0.25">
      <c r="A597">
        <v>111140</v>
      </c>
      <c r="C597" s="3">
        <v>44390.541458333333</v>
      </c>
      <c r="G597" t="str">
        <f t="shared" si="9"/>
        <v>Москва-Комфорт</v>
      </c>
      <c r="H597" t="s">
        <v>10</v>
      </c>
      <c r="I597" t="s">
        <v>11</v>
      </c>
    </row>
    <row r="598" spans="1:9" x14ac:dyDescent="0.25">
      <c r="A598">
        <v>111193</v>
      </c>
      <c r="B598">
        <v>1089</v>
      </c>
      <c r="C598" s="3">
        <v>44390.553402777776</v>
      </c>
      <c r="D598" s="3">
        <v>44390.557569444441</v>
      </c>
      <c r="G598" t="str">
        <f t="shared" si="9"/>
        <v>Москва-Эконом</v>
      </c>
      <c r="H598" t="s">
        <v>10</v>
      </c>
      <c r="I598" t="s">
        <v>9</v>
      </c>
    </row>
    <row r="599" spans="1:9" x14ac:dyDescent="0.25">
      <c r="A599">
        <v>113399</v>
      </c>
      <c r="B599">
        <v>3451</v>
      </c>
      <c r="C599" s="3">
        <v>44390.573784722219</v>
      </c>
      <c r="D599" s="3">
        <v>44390.576562499999</v>
      </c>
      <c r="G599" t="str">
        <f t="shared" si="9"/>
        <v>Москва-Эконом</v>
      </c>
      <c r="H599" t="s">
        <v>10</v>
      </c>
      <c r="I599" t="s">
        <v>9</v>
      </c>
    </row>
    <row r="600" spans="1:9" x14ac:dyDescent="0.25">
      <c r="A600">
        <v>111006</v>
      </c>
      <c r="B600">
        <v>200</v>
      </c>
      <c r="C600" s="3">
        <v>44390.590983796297</v>
      </c>
      <c r="D600" s="3">
        <v>44390.592372685183</v>
      </c>
      <c r="G600" t="str">
        <f t="shared" si="9"/>
        <v>Москва-Эконом</v>
      </c>
      <c r="H600" t="s">
        <v>10</v>
      </c>
      <c r="I600" t="s">
        <v>9</v>
      </c>
    </row>
    <row r="601" spans="1:9" x14ac:dyDescent="0.25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tr">
        <f t="shared" si="9"/>
        <v>Санкт-Петербург-Эконом</v>
      </c>
      <c r="H601" t="s">
        <v>12</v>
      </c>
      <c r="I601" t="s">
        <v>9</v>
      </c>
    </row>
    <row r="602" spans="1:9" x14ac:dyDescent="0.25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tr">
        <f t="shared" si="9"/>
        <v>Санкт-Петербург-Комфорт</v>
      </c>
      <c r="H602" t="s">
        <v>12</v>
      </c>
      <c r="I602" t="s">
        <v>11</v>
      </c>
    </row>
    <row r="603" spans="1:9" x14ac:dyDescent="0.25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tr">
        <f t="shared" si="9"/>
        <v>Москва-Эконом</v>
      </c>
      <c r="H603" t="s">
        <v>10</v>
      </c>
      <c r="I603" t="s">
        <v>9</v>
      </c>
    </row>
    <row r="604" spans="1:9" x14ac:dyDescent="0.25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tr">
        <f t="shared" si="9"/>
        <v>Москва-Эконом</v>
      </c>
      <c r="H604" t="s">
        <v>10</v>
      </c>
      <c r="I604" t="s">
        <v>9</v>
      </c>
    </row>
    <row r="605" spans="1:9" x14ac:dyDescent="0.25">
      <c r="A605">
        <v>114920</v>
      </c>
      <c r="B605">
        <v>3849</v>
      </c>
      <c r="C605" s="3">
        <v>44390.718541666669</v>
      </c>
      <c r="D605" s="3">
        <v>44390.721319444441</v>
      </c>
      <c r="G605" t="str">
        <f t="shared" si="9"/>
        <v>Москва-Эконом</v>
      </c>
      <c r="H605" t="s">
        <v>10</v>
      </c>
      <c r="I605" t="s">
        <v>9</v>
      </c>
    </row>
    <row r="606" spans="1:9" x14ac:dyDescent="0.25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tr">
        <f t="shared" si="9"/>
        <v>Москва-Эконом</v>
      </c>
      <c r="H606" t="s">
        <v>10</v>
      </c>
      <c r="I606" t="s">
        <v>9</v>
      </c>
    </row>
    <row r="607" spans="1:9" x14ac:dyDescent="0.25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tr">
        <f t="shared" si="9"/>
        <v>Москва-Эконом</v>
      </c>
      <c r="H607" t="s">
        <v>10</v>
      </c>
      <c r="I607" t="s">
        <v>9</v>
      </c>
    </row>
    <row r="608" spans="1:9" x14ac:dyDescent="0.25">
      <c r="A608">
        <v>114885</v>
      </c>
      <c r="B608">
        <v>160</v>
      </c>
      <c r="C608" s="3">
        <v>44390.745833333334</v>
      </c>
      <c r="D608" s="3">
        <v>44390.749305555553</v>
      </c>
      <c r="G608" t="str">
        <f t="shared" si="9"/>
        <v>Москва-Эконом</v>
      </c>
      <c r="H608" t="s">
        <v>10</v>
      </c>
      <c r="I608" t="s">
        <v>9</v>
      </c>
    </row>
    <row r="609" spans="1:9" x14ac:dyDescent="0.25">
      <c r="A609">
        <v>110479</v>
      </c>
      <c r="B609">
        <v>1906</v>
      </c>
      <c r="C609" s="3">
        <v>44390.800127314818</v>
      </c>
      <c r="D609" s="3">
        <v>44390.802210648151</v>
      </c>
      <c r="G609" t="str">
        <f t="shared" si="9"/>
        <v>Москва-Эконом</v>
      </c>
      <c r="H609" t="s">
        <v>10</v>
      </c>
      <c r="I609" t="s">
        <v>9</v>
      </c>
    </row>
    <row r="610" spans="1:9" x14ac:dyDescent="0.25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tr">
        <f t="shared" si="9"/>
        <v>Москва-Эконом</v>
      </c>
      <c r="H610" t="s">
        <v>10</v>
      </c>
      <c r="I610" t="s">
        <v>9</v>
      </c>
    </row>
    <row r="611" spans="1:9" x14ac:dyDescent="0.25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tr">
        <f t="shared" si="9"/>
        <v>Москва-Эконом</v>
      </c>
      <c r="H611" t="s">
        <v>10</v>
      </c>
      <c r="I611" t="s">
        <v>9</v>
      </c>
    </row>
    <row r="612" spans="1:9" x14ac:dyDescent="0.25">
      <c r="A612">
        <v>114917</v>
      </c>
      <c r="B612">
        <v>174</v>
      </c>
      <c r="C612" s="3">
        <v>44390.864236111112</v>
      </c>
      <c r="G612" t="str">
        <f t="shared" si="9"/>
        <v>Москва-Комфорт</v>
      </c>
      <c r="H612" t="s">
        <v>10</v>
      </c>
      <c r="I612" t="s">
        <v>11</v>
      </c>
    </row>
    <row r="613" spans="1:9" x14ac:dyDescent="0.25">
      <c r="A613">
        <v>114632</v>
      </c>
      <c r="B613">
        <v>3827</v>
      </c>
      <c r="C613" s="3">
        <v>44390.915324074071</v>
      </c>
      <c r="G613" t="str">
        <f t="shared" si="9"/>
        <v>Москва-Эконом</v>
      </c>
      <c r="H613" t="s">
        <v>10</v>
      </c>
      <c r="I613" t="s">
        <v>9</v>
      </c>
    </row>
    <row r="614" spans="1:9" x14ac:dyDescent="0.25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tr">
        <f t="shared" si="9"/>
        <v>Москва-Эконом</v>
      </c>
      <c r="H614" t="s">
        <v>10</v>
      </c>
      <c r="I614" t="s">
        <v>9</v>
      </c>
    </row>
    <row r="615" spans="1:9" x14ac:dyDescent="0.25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tr">
        <f t="shared" si="9"/>
        <v>Санкт-Петербург-Эконом</v>
      </c>
      <c r="H615" t="s">
        <v>12</v>
      </c>
      <c r="I615" t="s">
        <v>9</v>
      </c>
    </row>
    <row r="616" spans="1:9" x14ac:dyDescent="0.25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tr">
        <f t="shared" si="9"/>
        <v>Москва-Эконом</v>
      </c>
      <c r="H616" t="s">
        <v>10</v>
      </c>
      <c r="I616" t="s">
        <v>9</v>
      </c>
    </row>
    <row r="617" spans="1:9" x14ac:dyDescent="0.25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tr">
        <f t="shared" si="9"/>
        <v>Москва-Эконом</v>
      </c>
      <c r="H617" t="s">
        <v>10</v>
      </c>
      <c r="I617" t="s">
        <v>9</v>
      </c>
    </row>
    <row r="618" spans="1:9" x14ac:dyDescent="0.25">
      <c r="A618">
        <v>114109</v>
      </c>
      <c r="B618">
        <v>1900</v>
      </c>
      <c r="C618" s="3">
        <v>44391.085590277777</v>
      </c>
      <c r="G618" t="str">
        <f t="shared" si="9"/>
        <v>Москва-Комфорт</v>
      </c>
      <c r="H618" t="s">
        <v>10</v>
      </c>
      <c r="I618" t="s">
        <v>11</v>
      </c>
    </row>
    <row r="619" spans="1:9" x14ac:dyDescent="0.25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tr">
        <f t="shared" si="9"/>
        <v>Москва-Эконом</v>
      </c>
      <c r="H619" t="s">
        <v>10</v>
      </c>
      <c r="I619" t="s">
        <v>9</v>
      </c>
    </row>
    <row r="620" spans="1:9" x14ac:dyDescent="0.25">
      <c r="A620">
        <v>111443</v>
      </c>
      <c r="B620">
        <v>2854</v>
      </c>
      <c r="C620" s="3">
        <v>44391.108229166668</v>
      </c>
      <c r="D620" s="3">
        <v>44391.108923611115</v>
      </c>
      <c r="G620" t="str">
        <f t="shared" si="9"/>
        <v>Санкт-Петербург-Эконом</v>
      </c>
      <c r="H620" t="s">
        <v>12</v>
      </c>
      <c r="I620" t="s">
        <v>9</v>
      </c>
    </row>
    <row r="621" spans="1:9" x14ac:dyDescent="0.25">
      <c r="A621">
        <v>110827</v>
      </c>
      <c r="B621">
        <v>1485</v>
      </c>
      <c r="C621" s="3">
        <v>44391.152430555558</v>
      </c>
      <c r="D621" s="3">
        <v>44391.154513888891</v>
      </c>
      <c r="G621" t="str">
        <f t="shared" si="9"/>
        <v>Санкт-Петербург-Эконом</v>
      </c>
      <c r="H621" t="s">
        <v>12</v>
      </c>
      <c r="I621" t="s">
        <v>9</v>
      </c>
    </row>
    <row r="622" spans="1:9" x14ac:dyDescent="0.25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tr">
        <f t="shared" si="9"/>
        <v>Москва-Эконом</v>
      </c>
      <c r="H622" t="s">
        <v>10</v>
      </c>
      <c r="I622" t="s">
        <v>9</v>
      </c>
    </row>
    <row r="623" spans="1:9" x14ac:dyDescent="0.25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tr">
        <f t="shared" si="9"/>
        <v>Москва-Эконом</v>
      </c>
      <c r="H623" t="s">
        <v>10</v>
      </c>
      <c r="I623" t="s">
        <v>9</v>
      </c>
    </row>
    <row r="624" spans="1:9" x14ac:dyDescent="0.25">
      <c r="A624">
        <v>112052</v>
      </c>
      <c r="B624">
        <v>2275</v>
      </c>
      <c r="C624" s="3">
        <v>44391.197025462963</v>
      </c>
      <c r="D624" s="3">
        <v>44391.200497685182</v>
      </c>
      <c r="G624" t="str">
        <f t="shared" si="9"/>
        <v>Москва-Комфорт</v>
      </c>
      <c r="H624" t="s">
        <v>10</v>
      </c>
      <c r="I624" t="s">
        <v>11</v>
      </c>
    </row>
    <row r="625" spans="1:9" x14ac:dyDescent="0.25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tr">
        <f t="shared" si="9"/>
        <v>Санкт-Петербург-Эконом</v>
      </c>
      <c r="H625" t="s">
        <v>12</v>
      </c>
      <c r="I625" t="s">
        <v>9</v>
      </c>
    </row>
    <row r="626" spans="1:9" x14ac:dyDescent="0.25">
      <c r="A626">
        <v>114505</v>
      </c>
      <c r="B626">
        <v>76</v>
      </c>
      <c r="C626" s="3">
        <v>44391.216666666667</v>
      </c>
      <c r="D626" s="3">
        <v>44391.21875</v>
      </c>
      <c r="G626" t="str">
        <f t="shared" si="9"/>
        <v>Москва-Комфорт</v>
      </c>
      <c r="H626" t="s">
        <v>10</v>
      </c>
      <c r="I626" t="s">
        <v>11</v>
      </c>
    </row>
    <row r="627" spans="1:9" x14ac:dyDescent="0.25">
      <c r="A627">
        <v>113624</v>
      </c>
      <c r="B627">
        <v>3703</v>
      </c>
      <c r="C627" s="3">
        <v>44391.221180555556</v>
      </c>
      <c r="D627" s="3">
        <v>44391.223263888889</v>
      </c>
      <c r="G627" t="str">
        <f t="shared" si="9"/>
        <v>Москва-Эконом</v>
      </c>
      <c r="H627" t="s">
        <v>10</v>
      </c>
      <c r="I627" t="s">
        <v>9</v>
      </c>
    </row>
    <row r="628" spans="1:9" x14ac:dyDescent="0.25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tr">
        <f t="shared" si="9"/>
        <v>Санкт-Петербург-Эконом</v>
      </c>
      <c r="H628" t="s">
        <v>12</v>
      </c>
      <c r="I628" t="s">
        <v>9</v>
      </c>
    </row>
    <row r="629" spans="1:9" x14ac:dyDescent="0.25">
      <c r="A629">
        <v>114076</v>
      </c>
      <c r="B629">
        <v>1525</v>
      </c>
      <c r="C629" s="3">
        <v>44391.24695601852</v>
      </c>
      <c r="G629" t="str">
        <f t="shared" si="9"/>
        <v>Санкт-Петербург-Комфорт</v>
      </c>
      <c r="H629" t="s">
        <v>12</v>
      </c>
      <c r="I629" t="s">
        <v>11</v>
      </c>
    </row>
    <row r="630" spans="1:9" x14ac:dyDescent="0.25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tr">
        <f t="shared" si="9"/>
        <v>Москва-Эконом</v>
      </c>
      <c r="H630" t="s">
        <v>10</v>
      </c>
      <c r="I630" t="s">
        <v>9</v>
      </c>
    </row>
    <row r="631" spans="1:9" x14ac:dyDescent="0.25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tr">
        <f t="shared" si="9"/>
        <v>Москва-Эконом</v>
      </c>
      <c r="H631" t="s">
        <v>10</v>
      </c>
      <c r="I631" t="s">
        <v>9</v>
      </c>
    </row>
    <row r="632" spans="1:9" x14ac:dyDescent="0.25">
      <c r="A632">
        <v>112522</v>
      </c>
      <c r="B632">
        <v>4418</v>
      </c>
      <c r="C632" s="3">
        <v>44391.341643518521</v>
      </c>
      <c r="G632" t="str">
        <f t="shared" si="9"/>
        <v>Москва-Комфорт</v>
      </c>
      <c r="H632" t="s">
        <v>10</v>
      </c>
      <c r="I632" t="s">
        <v>11</v>
      </c>
    </row>
    <row r="633" spans="1:9" x14ac:dyDescent="0.25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tr">
        <f t="shared" si="9"/>
        <v>Москва-Комфорт</v>
      </c>
      <c r="H633" t="s">
        <v>10</v>
      </c>
      <c r="I633" t="s">
        <v>11</v>
      </c>
    </row>
    <row r="634" spans="1:9" x14ac:dyDescent="0.25">
      <c r="A634">
        <v>114735</v>
      </c>
      <c r="B634">
        <v>3725</v>
      </c>
      <c r="C634" s="3">
        <v>44391.36136574074</v>
      </c>
      <c r="D634" s="3">
        <v>44391.36414351852</v>
      </c>
      <c r="G634" t="str">
        <f t="shared" si="9"/>
        <v>Москва-Эконом</v>
      </c>
      <c r="H634" t="s">
        <v>10</v>
      </c>
      <c r="I634" t="s">
        <v>9</v>
      </c>
    </row>
    <row r="635" spans="1:9" x14ac:dyDescent="0.25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tr">
        <f t="shared" si="9"/>
        <v>Москва-Комфорт</v>
      </c>
      <c r="H635" t="s">
        <v>10</v>
      </c>
      <c r="I635" t="s">
        <v>11</v>
      </c>
    </row>
    <row r="636" spans="1:9" x14ac:dyDescent="0.25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tr">
        <f t="shared" si="9"/>
        <v>Санкт-Петербург-Комфорт</v>
      </c>
      <c r="H636" t="s">
        <v>12</v>
      </c>
      <c r="I636" t="s">
        <v>11</v>
      </c>
    </row>
    <row r="637" spans="1:9" x14ac:dyDescent="0.25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tr">
        <f t="shared" si="9"/>
        <v>Москва-Эконом</v>
      </c>
      <c r="H637" t="s">
        <v>10</v>
      </c>
      <c r="I637" t="s">
        <v>9</v>
      </c>
    </row>
    <row r="638" spans="1:9" x14ac:dyDescent="0.25">
      <c r="A638">
        <v>112087</v>
      </c>
      <c r="B638">
        <v>3792</v>
      </c>
      <c r="C638" s="3">
        <v>44391.406863425924</v>
      </c>
      <c r="G638" t="str">
        <f t="shared" si="9"/>
        <v>Санкт-Петербург-Эконом</v>
      </c>
      <c r="H638" t="s">
        <v>12</v>
      </c>
      <c r="I638" t="s">
        <v>9</v>
      </c>
    </row>
    <row r="639" spans="1:9" x14ac:dyDescent="0.25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tr">
        <f t="shared" si="9"/>
        <v>Москва-Эконом</v>
      </c>
      <c r="H639" t="s">
        <v>10</v>
      </c>
      <c r="I639" t="s">
        <v>9</v>
      </c>
    </row>
    <row r="640" spans="1:9" x14ac:dyDescent="0.25">
      <c r="A640">
        <v>113387</v>
      </c>
      <c r="B640">
        <v>4408</v>
      </c>
      <c r="C640" s="3">
        <v>44391.419965277775</v>
      </c>
      <c r="D640" s="3">
        <v>44391.424131944441</v>
      </c>
      <c r="G640" t="str">
        <f t="shared" si="9"/>
        <v>Санкт-Петербург-Эконом</v>
      </c>
      <c r="H640" t="s">
        <v>12</v>
      </c>
      <c r="I640" t="s">
        <v>9</v>
      </c>
    </row>
    <row r="641" spans="1:9" x14ac:dyDescent="0.25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tr">
        <f t="shared" si="9"/>
        <v>Москва-Эконом</v>
      </c>
      <c r="H641" t="s">
        <v>10</v>
      </c>
      <c r="I641" t="s">
        <v>9</v>
      </c>
    </row>
    <row r="642" spans="1:9" x14ac:dyDescent="0.25">
      <c r="A642">
        <v>114868</v>
      </c>
      <c r="B642">
        <v>2478</v>
      </c>
      <c r="C642" s="3">
        <v>44391.477129629631</v>
      </c>
      <c r="D642" s="3">
        <v>44391.479212962964</v>
      </c>
      <c r="G642" t="str">
        <f t="shared" si="9"/>
        <v>Москва-Эконом</v>
      </c>
      <c r="H642" t="s">
        <v>10</v>
      </c>
      <c r="I642" t="s">
        <v>9</v>
      </c>
    </row>
    <row r="643" spans="1:9" x14ac:dyDescent="0.25">
      <c r="A643">
        <v>114807</v>
      </c>
      <c r="B643">
        <v>4356</v>
      </c>
      <c r="C643" s="3">
        <v>44391.491226851853</v>
      </c>
      <c r="G643" t="str">
        <f t="shared" si="9"/>
        <v>Санкт-Петербург-Эконом</v>
      </c>
      <c r="H643" t="s">
        <v>12</v>
      </c>
      <c r="I643" t="s">
        <v>9</v>
      </c>
    </row>
    <row r="644" spans="1:9" x14ac:dyDescent="0.25">
      <c r="A644">
        <v>113745</v>
      </c>
      <c r="B644">
        <v>4118</v>
      </c>
      <c r="C644" s="3">
        <v>44391.529675925929</v>
      </c>
      <c r="D644" s="3">
        <v>44391.532453703701</v>
      </c>
      <c r="G644" t="str">
        <f t="shared" ref="G644:G707" si="10">_xlfn.TEXTJOIN("-",0,H644,I644)</f>
        <v>Москва-Эконом</v>
      </c>
      <c r="H644" t="s">
        <v>10</v>
      </c>
      <c r="I644" t="s">
        <v>9</v>
      </c>
    </row>
    <row r="645" spans="1:9" x14ac:dyDescent="0.25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tr">
        <f t="shared" si="10"/>
        <v>Санкт-Петербург-Комфорт</v>
      </c>
      <c r="H645" t="s">
        <v>12</v>
      </c>
      <c r="I645" t="s">
        <v>11</v>
      </c>
    </row>
    <row r="646" spans="1:9" x14ac:dyDescent="0.25">
      <c r="A646">
        <v>114755</v>
      </c>
      <c r="B646">
        <v>3514</v>
      </c>
      <c r="C646" s="3">
        <v>44391.606134259258</v>
      </c>
      <c r="D646" s="3">
        <v>44391.606828703705</v>
      </c>
      <c r="G646" t="str">
        <f t="shared" si="10"/>
        <v>Санкт-Петербург-Эконом</v>
      </c>
      <c r="H646" t="s">
        <v>12</v>
      </c>
      <c r="I646" t="s">
        <v>9</v>
      </c>
    </row>
    <row r="647" spans="1:9" x14ac:dyDescent="0.25">
      <c r="A647">
        <v>110278</v>
      </c>
      <c r="C647" s="3">
        <v>44391.60738425926</v>
      </c>
      <c r="G647" t="str">
        <f t="shared" si="10"/>
        <v>Москва-Комфорт</v>
      </c>
      <c r="H647" t="s">
        <v>10</v>
      </c>
      <c r="I647" t="s">
        <v>11</v>
      </c>
    </row>
    <row r="648" spans="1:9" x14ac:dyDescent="0.25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tr">
        <f t="shared" si="10"/>
        <v>Москва-Комфорт</v>
      </c>
      <c r="H648" t="s">
        <v>10</v>
      </c>
      <c r="I648" t="s">
        <v>11</v>
      </c>
    </row>
    <row r="649" spans="1:9" x14ac:dyDescent="0.25">
      <c r="A649">
        <v>114170</v>
      </c>
      <c r="B649">
        <v>3130</v>
      </c>
      <c r="C649" s="3">
        <v>44391.625358796293</v>
      </c>
      <c r="D649" s="3">
        <v>44391.628831018519</v>
      </c>
      <c r="G649" t="str">
        <f t="shared" si="10"/>
        <v>Санкт-Петербург-Комфорт</v>
      </c>
      <c r="H649" t="s">
        <v>12</v>
      </c>
      <c r="I649" t="s">
        <v>11</v>
      </c>
    </row>
    <row r="650" spans="1:9" x14ac:dyDescent="0.25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tr">
        <f t="shared" si="10"/>
        <v>Санкт-Петербург-Эконом</v>
      </c>
      <c r="H650" t="s">
        <v>12</v>
      </c>
      <c r="I650" t="s">
        <v>9</v>
      </c>
    </row>
    <row r="651" spans="1:9" x14ac:dyDescent="0.25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tr">
        <f t="shared" si="10"/>
        <v>Москва-Комфорт</v>
      </c>
      <c r="H651" t="s">
        <v>10</v>
      </c>
      <c r="I651" t="s">
        <v>11</v>
      </c>
    </row>
    <row r="652" spans="1:9" x14ac:dyDescent="0.25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tr">
        <f t="shared" si="10"/>
        <v>Москва-Эконом</v>
      </c>
      <c r="H652" t="s">
        <v>10</v>
      </c>
      <c r="I652" t="s">
        <v>9</v>
      </c>
    </row>
    <row r="653" spans="1:9" x14ac:dyDescent="0.25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tr">
        <f t="shared" si="10"/>
        <v>Москва-Эконом</v>
      </c>
      <c r="H653" t="s">
        <v>10</v>
      </c>
      <c r="I653" t="s">
        <v>9</v>
      </c>
    </row>
    <row r="654" spans="1:9" x14ac:dyDescent="0.25">
      <c r="A654">
        <v>114391</v>
      </c>
      <c r="B654">
        <v>1225</v>
      </c>
      <c r="C654" s="3">
        <v>44391.819108796299</v>
      </c>
      <c r="D654" s="3">
        <v>44391.819803240738</v>
      </c>
      <c r="G654" t="str">
        <f t="shared" si="10"/>
        <v>Москва-Комфорт</v>
      </c>
      <c r="H654" t="s">
        <v>10</v>
      </c>
      <c r="I654" t="s">
        <v>11</v>
      </c>
    </row>
    <row r="655" spans="1:9" x14ac:dyDescent="0.25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tr">
        <f t="shared" si="10"/>
        <v>Москва-Эконом</v>
      </c>
      <c r="H655" t="s">
        <v>10</v>
      </c>
      <c r="I655" t="s">
        <v>9</v>
      </c>
    </row>
    <row r="656" spans="1:9" x14ac:dyDescent="0.25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tr">
        <f t="shared" si="10"/>
        <v>Москва-Эконом</v>
      </c>
      <c r="H656" t="s">
        <v>10</v>
      </c>
      <c r="I656" t="s">
        <v>9</v>
      </c>
    </row>
    <row r="657" spans="1:9" x14ac:dyDescent="0.25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tr">
        <f t="shared" si="10"/>
        <v>Москва-Эконом</v>
      </c>
      <c r="H657" t="s">
        <v>10</v>
      </c>
      <c r="I657" t="s">
        <v>9</v>
      </c>
    </row>
    <row r="658" spans="1:9" x14ac:dyDescent="0.25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tr">
        <f t="shared" si="10"/>
        <v>Москва-Комфорт</v>
      </c>
      <c r="H658" t="s">
        <v>10</v>
      </c>
      <c r="I658" t="s">
        <v>11</v>
      </c>
    </row>
    <row r="659" spans="1:9" x14ac:dyDescent="0.25">
      <c r="A659">
        <v>111774</v>
      </c>
      <c r="B659">
        <v>2855</v>
      </c>
      <c r="C659" s="3">
        <v>44391.933310185188</v>
      </c>
      <c r="D659" s="3">
        <v>44391.934004629627</v>
      </c>
      <c r="G659" t="str">
        <f t="shared" si="10"/>
        <v>Москва-Комфорт</v>
      </c>
      <c r="H659" t="s">
        <v>10</v>
      </c>
      <c r="I659" t="s">
        <v>11</v>
      </c>
    </row>
    <row r="660" spans="1:9" x14ac:dyDescent="0.25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tr">
        <f t="shared" si="10"/>
        <v>Санкт-Петербург-Эконом</v>
      </c>
      <c r="H660" t="s">
        <v>12</v>
      </c>
      <c r="I660" t="s">
        <v>9</v>
      </c>
    </row>
    <row r="661" spans="1:9" x14ac:dyDescent="0.25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tr">
        <f t="shared" si="10"/>
        <v>Москва-Комфорт</v>
      </c>
      <c r="H661" t="s">
        <v>10</v>
      </c>
      <c r="I661" t="s">
        <v>11</v>
      </c>
    </row>
    <row r="662" spans="1:9" x14ac:dyDescent="0.25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tr">
        <f t="shared" si="10"/>
        <v>Москва-Эконом</v>
      </c>
      <c r="H662" t="s">
        <v>10</v>
      </c>
      <c r="I662" t="s">
        <v>9</v>
      </c>
    </row>
    <row r="663" spans="1:9" x14ac:dyDescent="0.25">
      <c r="A663">
        <v>114561</v>
      </c>
      <c r="B663">
        <v>4885</v>
      </c>
      <c r="C663" s="3">
        <v>44391.966226851851</v>
      </c>
      <c r="G663" t="str">
        <f t="shared" si="10"/>
        <v>Москва-Комфорт</v>
      </c>
      <c r="H663" t="s">
        <v>10</v>
      </c>
      <c r="I663" t="s">
        <v>11</v>
      </c>
    </row>
    <row r="664" spans="1:9" x14ac:dyDescent="0.25">
      <c r="A664">
        <v>114178</v>
      </c>
      <c r="B664">
        <v>1723</v>
      </c>
      <c r="C664" s="3">
        <v>44391.971689814818</v>
      </c>
      <c r="G664" t="str">
        <f t="shared" si="10"/>
        <v>Москва-Комфорт</v>
      </c>
      <c r="H664" t="s">
        <v>10</v>
      </c>
      <c r="I664" t="s">
        <v>11</v>
      </c>
    </row>
    <row r="665" spans="1:9" x14ac:dyDescent="0.25">
      <c r="A665">
        <v>111731</v>
      </c>
      <c r="B665">
        <v>2345</v>
      </c>
      <c r="C665" s="3">
        <v>44392.10732638889</v>
      </c>
      <c r="D665" s="3">
        <v>44392.11010416667</v>
      </c>
      <c r="G665" t="str">
        <f t="shared" si="10"/>
        <v>Москва-Эконом</v>
      </c>
      <c r="H665" t="s">
        <v>10</v>
      </c>
      <c r="I665" t="s">
        <v>9</v>
      </c>
    </row>
    <row r="666" spans="1:9" x14ac:dyDescent="0.25">
      <c r="A666">
        <v>111339</v>
      </c>
      <c r="C666" s="3">
        <v>44392.142627314817</v>
      </c>
      <c r="G666" t="str">
        <f t="shared" si="10"/>
        <v>Москва-Комфорт</v>
      </c>
      <c r="H666" t="s">
        <v>10</v>
      </c>
      <c r="I666" t="s">
        <v>11</v>
      </c>
    </row>
    <row r="667" spans="1:9" x14ac:dyDescent="0.25">
      <c r="A667">
        <v>111247</v>
      </c>
      <c r="B667">
        <v>1044</v>
      </c>
      <c r="C667" s="3">
        <v>44392.154780092591</v>
      </c>
      <c r="D667" s="3">
        <v>44392.158252314817</v>
      </c>
      <c r="G667" t="str">
        <f t="shared" si="10"/>
        <v>Санкт-Петербург-Эконом</v>
      </c>
      <c r="H667" t="s">
        <v>12</v>
      </c>
      <c r="I667" t="s">
        <v>9</v>
      </c>
    </row>
    <row r="668" spans="1:9" x14ac:dyDescent="0.25">
      <c r="A668">
        <v>112459</v>
      </c>
      <c r="B668">
        <v>2625</v>
      </c>
      <c r="C668" s="3">
        <v>44392.170162037037</v>
      </c>
      <c r="D668" s="3">
        <v>44392.172939814816</v>
      </c>
      <c r="G668" t="str">
        <f t="shared" si="10"/>
        <v>Москва-Комфорт</v>
      </c>
      <c r="H668" t="s">
        <v>10</v>
      </c>
      <c r="I668" t="s">
        <v>11</v>
      </c>
    </row>
    <row r="669" spans="1:9" x14ac:dyDescent="0.25">
      <c r="A669">
        <v>110477</v>
      </c>
      <c r="C669" s="3">
        <v>44392.202511574076</v>
      </c>
      <c r="G669" t="str">
        <f t="shared" si="10"/>
        <v>Москва-Комфорт</v>
      </c>
      <c r="H669" t="s">
        <v>10</v>
      </c>
      <c r="I669" t="s">
        <v>11</v>
      </c>
    </row>
    <row r="670" spans="1:9" x14ac:dyDescent="0.25">
      <c r="A670">
        <v>111201</v>
      </c>
      <c r="B670">
        <v>3674</v>
      </c>
      <c r="C670" s="3">
        <v>44392.223576388889</v>
      </c>
      <c r="D670" s="3">
        <v>44392.225659722222</v>
      </c>
      <c r="G670" t="str">
        <f t="shared" si="10"/>
        <v>Санкт-Петербург-Комфорт</v>
      </c>
      <c r="H670" t="s">
        <v>12</v>
      </c>
      <c r="I670" t="s">
        <v>11</v>
      </c>
    </row>
    <row r="671" spans="1:9" x14ac:dyDescent="0.25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tr">
        <f t="shared" si="10"/>
        <v>Санкт-Петербург-Комфорт</v>
      </c>
      <c r="H671" t="s">
        <v>12</v>
      </c>
      <c r="I671" t="s">
        <v>11</v>
      </c>
    </row>
    <row r="672" spans="1:9" x14ac:dyDescent="0.25">
      <c r="A672">
        <v>113495</v>
      </c>
      <c r="B672">
        <v>3378</v>
      </c>
      <c r="C672" s="3">
        <v>44392.256099537037</v>
      </c>
      <c r="G672" t="str">
        <f t="shared" si="10"/>
        <v>Москва-Комфорт</v>
      </c>
      <c r="H672" t="s">
        <v>10</v>
      </c>
      <c r="I672" t="s">
        <v>11</v>
      </c>
    </row>
    <row r="673" spans="1:9" x14ac:dyDescent="0.25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tr">
        <f t="shared" si="10"/>
        <v>Санкт-Петербург-Эконом</v>
      </c>
      <c r="H673" t="s">
        <v>12</v>
      </c>
      <c r="I673" t="s">
        <v>9</v>
      </c>
    </row>
    <row r="674" spans="1:9" x14ac:dyDescent="0.25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tr">
        <f t="shared" si="10"/>
        <v>Санкт-Петербург-Комфорт</v>
      </c>
      <c r="H674" t="s">
        <v>12</v>
      </c>
      <c r="I674" t="s">
        <v>11</v>
      </c>
    </row>
    <row r="675" spans="1:9" x14ac:dyDescent="0.25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tr">
        <f t="shared" si="10"/>
        <v>Санкт-Петербург-Комфорт</v>
      </c>
      <c r="H675" t="s">
        <v>12</v>
      </c>
      <c r="I675" t="s">
        <v>11</v>
      </c>
    </row>
    <row r="676" spans="1:9" x14ac:dyDescent="0.25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tr">
        <f t="shared" si="10"/>
        <v>Москва-Комфорт</v>
      </c>
      <c r="H676" t="s">
        <v>10</v>
      </c>
      <c r="I676" t="s">
        <v>11</v>
      </c>
    </row>
    <row r="677" spans="1:9" x14ac:dyDescent="0.25">
      <c r="A677">
        <v>114962</v>
      </c>
      <c r="B677">
        <v>339</v>
      </c>
      <c r="C677" s="3">
        <v>44392.35601851852</v>
      </c>
      <c r="D677" s="3">
        <v>44392.356712962966</v>
      </c>
      <c r="G677" t="str">
        <f t="shared" si="10"/>
        <v>Москва-Эконом</v>
      </c>
      <c r="H677" t="s">
        <v>10</v>
      </c>
      <c r="I677" t="s">
        <v>9</v>
      </c>
    </row>
    <row r="678" spans="1:9" x14ac:dyDescent="0.25">
      <c r="A678">
        <v>112375</v>
      </c>
      <c r="B678">
        <v>2481</v>
      </c>
      <c r="C678" s="3">
        <v>44392.451041666667</v>
      </c>
      <c r="D678" s="3">
        <v>44392.455208333333</v>
      </c>
      <c r="G678" t="str">
        <f t="shared" si="10"/>
        <v>Санкт-Петербург-Эконом</v>
      </c>
      <c r="H678" t="s">
        <v>12</v>
      </c>
      <c r="I678" t="s">
        <v>9</v>
      </c>
    </row>
    <row r="679" spans="1:9" x14ac:dyDescent="0.25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tr">
        <f t="shared" si="10"/>
        <v>Москва-Эконом</v>
      </c>
      <c r="H679" t="s">
        <v>10</v>
      </c>
      <c r="I679" t="s">
        <v>9</v>
      </c>
    </row>
    <row r="680" spans="1:9" x14ac:dyDescent="0.25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tr">
        <f t="shared" si="10"/>
        <v>Москва-Комфорт</v>
      </c>
      <c r="H680" t="s">
        <v>10</v>
      </c>
      <c r="I680" t="s">
        <v>11</v>
      </c>
    </row>
    <row r="681" spans="1:9" x14ac:dyDescent="0.25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tr">
        <f t="shared" si="10"/>
        <v>Москва-Комфорт</v>
      </c>
      <c r="H681" t="s">
        <v>10</v>
      </c>
      <c r="I681" t="s">
        <v>11</v>
      </c>
    </row>
    <row r="682" spans="1:9" x14ac:dyDescent="0.25">
      <c r="A682">
        <v>113400</v>
      </c>
      <c r="B682">
        <v>1428</v>
      </c>
      <c r="C682" s="3">
        <v>44392.582928240743</v>
      </c>
      <c r="D682" s="3">
        <v>44392.586400462962</v>
      </c>
      <c r="G682" t="str">
        <f t="shared" si="10"/>
        <v>Москва-Комфорт</v>
      </c>
      <c r="H682" t="s">
        <v>10</v>
      </c>
      <c r="I682" t="s">
        <v>11</v>
      </c>
    </row>
    <row r="683" spans="1:9" x14ac:dyDescent="0.25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tr">
        <f t="shared" si="10"/>
        <v>Москва-Эконом</v>
      </c>
      <c r="H683" t="s">
        <v>10</v>
      </c>
      <c r="I683" t="s">
        <v>9</v>
      </c>
    </row>
    <row r="684" spans="1:9" x14ac:dyDescent="0.25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tr">
        <f t="shared" si="10"/>
        <v>Москва-Комфорт</v>
      </c>
      <c r="H684" t="s">
        <v>10</v>
      </c>
      <c r="I684" t="s">
        <v>11</v>
      </c>
    </row>
    <row r="685" spans="1:9" x14ac:dyDescent="0.25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tr">
        <f t="shared" si="10"/>
        <v>Москва-Эконом</v>
      </c>
      <c r="H685" t="s">
        <v>10</v>
      </c>
      <c r="I685" t="s">
        <v>9</v>
      </c>
    </row>
    <row r="686" spans="1:9" x14ac:dyDescent="0.25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tr">
        <f t="shared" si="10"/>
        <v>Москва-Эконом</v>
      </c>
      <c r="H686" t="s">
        <v>10</v>
      </c>
      <c r="I686" t="s">
        <v>9</v>
      </c>
    </row>
    <row r="687" spans="1:9" x14ac:dyDescent="0.25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tr">
        <f t="shared" si="10"/>
        <v>Санкт-Петербург-Комфорт</v>
      </c>
      <c r="H687" t="s">
        <v>12</v>
      </c>
      <c r="I687" t="s">
        <v>11</v>
      </c>
    </row>
    <row r="688" spans="1:9" x14ac:dyDescent="0.25">
      <c r="A688">
        <v>112583</v>
      </c>
      <c r="B688">
        <v>85</v>
      </c>
      <c r="C688" s="3">
        <v>44392.671111111114</v>
      </c>
      <c r="D688" s="3">
        <v>44392.671805555554</v>
      </c>
      <c r="G688" t="str">
        <f t="shared" si="10"/>
        <v>Москва-Эконом</v>
      </c>
      <c r="H688" t="s">
        <v>10</v>
      </c>
      <c r="I688" t="s">
        <v>9</v>
      </c>
    </row>
    <row r="689" spans="1:9" x14ac:dyDescent="0.25">
      <c r="A689">
        <v>112700</v>
      </c>
      <c r="B689">
        <v>1251</v>
      </c>
      <c r="C689" s="3">
        <v>44392.712256944447</v>
      </c>
      <c r="D689" s="3">
        <v>44392.71503472222</v>
      </c>
      <c r="G689" t="str">
        <f t="shared" si="10"/>
        <v>Москва-Эконом</v>
      </c>
      <c r="H689" t="s">
        <v>10</v>
      </c>
      <c r="I689" t="s">
        <v>9</v>
      </c>
    </row>
    <row r="690" spans="1:9" x14ac:dyDescent="0.25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tr">
        <f t="shared" si="10"/>
        <v>Москва-Комфорт</v>
      </c>
      <c r="H690" t="s">
        <v>10</v>
      </c>
      <c r="I690" t="s">
        <v>11</v>
      </c>
    </row>
    <row r="691" spans="1:9" x14ac:dyDescent="0.25">
      <c r="A691">
        <v>114848</v>
      </c>
      <c r="B691">
        <v>2085</v>
      </c>
      <c r="C691" s="3">
        <v>44392.725972222222</v>
      </c>
      <c r="D691" s="3">
        <v>44392.730138888888</v>
      </c>
      <c r="G691" t="str">
        <f t="shared" si="10"/>
        <v>Москва-Эконом</v>
      </c>
      <c r="H691" t="s">
        <v>10</v>
      </c>
      <c r="I691" t="s">
        <v>9</v>
      </c>
    </row>
    <row r="692" spans="1:9" x14ac:dyDescent="0.25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tr">
        <f t="shared" si="10"/>
        <v>Санкт-Петербург-Эконом</v>
      </c>
      <c r="H692" t="s">
        <v>12</v>
      </c>
      <c r="I692" t="s">
        <v>9</v>
      </c>
    </row>
    <row r="693" spans="1:9" x14ac:dyDescent="0.25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tr">
        <f t="shared" si="10"/>
        <v>Москва-Эконом</v>
      </c>
      <c r="H693" t="s">
        <v>10</v>
      </c>
      <c r="I693" t="s">
        <v>9</v>
      </c>
    </row>
    <row r="694" spans="1:9" x14ac:dyDescent="0.25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tr">
        <f t="shared" si="10"/>
        <v>Москва-Комфорт</v>
      </c>
      <c r="H694" t="s">
        <v>10</v>
      </c>
      <c r="I694" t="s">
        <v>11</v>
      </c>
    </row>
    <row r="695" spans="1:9" x14ac:dyDescent="0.25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tr">
        <f t="shared" si="10"/>
        <v>Санкт-Петербург-Комфорт</v>
      </c>
      <c r="H695" t="s">
        <v>12</v>
      </c>
      <c r="I695" t="s">
        <v>11</v>
      </c>
    </row>
    <row r="696" spans="1:9" x14ac:dyDescent="0.25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tr">
        <f t="shared" si="10"/>
        <v>Санкт-Петербург-Эконом</v>
      </c>
      <c r="H696" t="s">
        <v>12</v>
      </c>
      <c r="I696" t="s">
        <v>9</v>
      </c>
    </row>
    <row r="697" spans="1:9" x14ac:dyDescent="0.25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tr">
        <f t="shared" si="10"/>
        <v>Москва-Комфорт</v>
      </c>
      <c r="H697" t="s">
        <v>10</v>
      </c>
      <c r="I697" t="s">
        <v>11</v>
      </c>
    </row>
    <row r="698" spans="1:9" x14ac:dyDescent="0.25">
      <c r="A698">
        <v>114225</v>
      </c>
      <c r="B698">
        <v>4084</v>
      </c>
      <c r="C698" s="3">
        <v>44392.904537037037</v>
      </c>
      <c r="D698" s="3">
        <v>44392.905231481483</v>
      </c>
      <c r="G698" t="str">
        <f t="shared" si="10"/>
        <v>Москва-Эконом</v>
      </c>
      <c r="H698" t="s">
        <v>10</v>
      </c>
      <c r="I698" t="s">
        <v>9</v>
      </c>
    </row>
    <row r="699" spans="1:9" x14ac:dyDescent="0.25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tr">
        <f t="shared" si="10"/>
        <v>Москва-Эконом</v>
      </c>
      <c r="H699" t="s">
        <v>10</v>
      </c>
      <c r="I699" t="s">
        <v>9</v>
      </c>
    </row>
    <row r="700" spans="1:9" x14ac:dyDescent="0.25">
      <c r="A700">
        <v>111357</v>
      </c>
      <c r="B700">
        <v>4698</v>
      </c>
      <c r="C700" s="3">
        <v>44392.939062500001</v>
      </c>
      <c r="D700" s="3">
        <v>44392.939756944441</v>
      </c>
      <c r="G700" t="str">
        <f t="shared" si="10"/>
        <v>Санкт-Петербург-Эконом</v>
      </c>
      <c r="H700" t="s">
        <v>12</v>
      </c>
      <c r="I700" t="s">
        <v>9</v>
      </c>
    </row>
    <row r="701" spans="1:9" x14ac:dyDescent="0.25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tr">
        <f t="shared" si="10"/>
        <v>Москва-Эконом</v>
      </c>
      <c r="H701" t="s">
        <v>10</v>
      </c>
      <c r="I701" t="s">
        <v>9</v>
      </c>
    </row>
    <row r="702" spans="1:9" x14ac:dyDescent="0.25">
      <c r="A702">
        <v>114540</v>
      </c>
      <c r="B702">
        <v>1621</v>
      </c>
      <c r="C702" s="3">
        <v>44392.956412037034</v>
      </c>
      <c r="D702" s="3">
        <v>44392.960578703707</v>
      </c>
      <c r="G702" t="str">
        <f t="shared" si="10"/>
        <v>Москва-Комфорт</v>
      </c>
      <c r="H702" t="s">
        <v>10</v>
      </c>
      <c r="I702" t="s">
        <v>11</v>
      </c>
    </row>
    <row r="703" spans="1:9" x14ac:dyDescent="0.25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tr">
        <f t="shared" si="10"/>
        <v>Москва-Комфорт</v>
      </c>
      <c r="H703" t="s">
        <v>10</v>
      </c>
      <c r="I703" t="s">
        <v>11</v>
      </c>
    </row>
    <row r="704" spans="1:9" x14ac:dyDescent="0.25">
      <c r="A704">
        <v>114160</v>
      </c>
      <c r="B704">
        <v>3463</v>
      </c>
      <c r="C704" s="3">
        <v>44392.976851851854</v>
      </c>
      <c r="D704" s="3">
        <v>44392.977546296293</v>
      </c>
      <c r="G704" t="str">
        <f t="shared" si="10"/>
        <v>Москва-Эконом</v>
      </c>
      <c r="H704" t="s">
        <v>10</v>
      </c>
      <c r="I704" t="s">
        <v>9</v>
      </c>
    </row>
    <row r="705" spans="1:9" x14ac:dyDescent="0.25">
      <c r="A705">
        <v>110331</v>
      </c>
      <c r="B705">
        <v>4922</v>
      </c>
      <c r="C705" s="3">
        <v>44393.066666666666</v>
      </c>
      <c r="D705" s="3">
        <v>44393.069444444445</v>
      </c>
      <c r="G705" t="str">
        <f t="shared" si="10"/>
        <v>Москва-Комфорт</v>
      </c>
      <c r="H705" t="s">
        <v>10</v>
      </c>
      <c r="I705" t="s">
        <v>11</v>
      </c>
    </row>
    <row r="706" spans="1:9" x14ac:dyDescent="0.25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tr">
        <f t="shared" si="10"/>
        <v>Санкт-Петербург-Эконом</v>
      </c>
      <c r="H706" t="s">
        <v>12</v>
      </c>
      <c r="I706" t="s">
        <v>9</v>
      </c>
    </row>
    <row r="707" spans="1:9" x14ac:dyDescent="0.25">
      <c r="A707">
        <v>111743</v>
      </c>
      <c r="B707">
        <v>3447</v>
      </c>
      <c r="C707" s="3">
        <v>44393.167314814818</v>
      </c>
      <c r="G707" t="str">
        <f t="shared" si="10"/>
        <v>Москва-Комфорт</v>
      </c>
      <c r="H707" t="s">
        <v>10</v>
      </c>
      <c r="I707" t="s">
        <v>11</v>
      </c>
    </row>
    <row r="708" spans="1:9" x14ac:dyDescent="0.25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tr">
        <f t="shared" ref="G708:G771" si="11">_xlfn.TEXTJOIN("-",0,H708,I708)</f>
        <v>Москва-Эконом</v>
      </c>
      <c r="H708" t="s">
        <v>10</v>
      </c>
      <c r="I708" t="s">
        <v>9</v>
      </c>
    </row>
    <row r="709" spans="1:9" x14ac:dyDescent="0.25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tr">
        <f t="shared" si="11"/>
        <v>Москва-Эконом</v>
      </c>
      <c r="H709" t="s">
        <v>10</v>
      </c>
      <c r="I709" t="s">
        <v>9</v>
      </c>
    </row>
    <row r="710" spans="1:9" x14ac:dyDescent="0.25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tr">
        <f t="shared" si="11"/>
        <v>Москва-Эконом</v>
      </c>
      <c r="H710" t="s">
        <v>10</v>
      </c>
      <c r="I710" t="s">
        <v>9</v>
      </c>
    </row>
    <row r="711" spans="1:9" x14ac:dyDescent="0.25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tr">
        <f t="shared" si="11"/>
        <v>Москва-Комфорт</v>
      </c>
      <c r="H711" t="s">
        <v>10</v>
      </c>
      <c r="I711" t="s">
        <v>11</v>
      </c>
    </row>
    <row r="712" spans="1:9" x14ac:dyDescent="0.25">
      <c r="A712">
        <v>114650</v>
      </c>
      <c r="B712">
        <v>87</v>
      </c>
      <c r="C712" s="3">
        <v>44393.361203703702</v>
      </c>
      <c r="D712" s="3">
        <v>44393.363981481481</v>
      </c>
      <c r="G712" t="str">
        <f t="shared" si="11"/>
        <v>Москва-Эконом</v>
      </c>
      <c r="H712" t="s">
        <v>10</v>
      </c>
      <c r="I712" t="s">
        <v>9</v>
      </c>
    </row>
    <row r="713" spans="1:9" x14ac:dyDescent="0.25">
      <c r="A713">
        <v>110004</v>
      </c>
      <c r="B713">
        <v>3990</v>
      </c>
      <c r="C713" s="3">
        <v>44393.380567129629</v>
      </c>
      <c r="D713" s="3">
        <v>44393.383344907408</v>
      </c>
      <c r="G713" t="str">
        <f t="shared" si="11"/>
        <v>Москва-Комфорт</v>
      </c>
      <c r="H713" t="s">
        <v>10</v>
      </c>
      <c r="I713" t="s">
        <v>11</v>
      </c>
    </row>
    <row r="714" spans="1:9" x14ac:dyDescent="0.25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tr">
        <f t="shared" si="11"/>
        <v>Москва-Эконом</v>
      </c>
      <c r="H714" t="s">
        <v>10</v>
      </c>
      <c r="I714" t="s">
        <v>9</v>
      </c>
    </row>
    <row r="715" spans="1:9" x14ac:dyDescent="0.25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tr">
        <f t="shared" si="11"/>
        <v>Москва-Эконом</v>
      </c>
      <c r="H715" t="s">
        <v>10</v>
      </c>
      <c r="I715" t="s">
        <v>9</v>
      </c>
    </row>
    <row r="716" spans="1:9" x14ac:dyDescent="0.25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tr">
        <f t="shared" si="11"/>
        <v>Санкт-Петербург-Эконом</v>
      </c>
      <c r="H716" t="s">
        <v>12</v>
      </c>
      <c r="I716" t="s">
        <v>9</v>
      </c>
    </row>
    <row r="717" spans="1:9" x14ac:dyDescent="0.25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tr">
        <f t="shared" si="11"/>
        <v>Москва-Эконом</v>
      </c>
      <c r="H717" t="s">
        <v>10</v>
      </c>
      <c r="I717" t="s">
        <v>9</v>
      </c>
    </row>
    <row r="718" spans="1:9" x14ac:dyDescent="0.25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tr">
        <f t="shared" si="11"/>
        <v>Москва-Комфорт</v>
      </c>
      <c r="H718" t="s">
        <v>10</v>
      </c>
      <c r="I718" t="s">
        <v>11</v>
      </c>
    </row>
    <row r="719" spans="1:9" x14ac:dyDescent="0.25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tr">
        <f t="shared" si="11"/>
        <v>Москва-Эконом</v>
      </c>
      <c r="H719" t="s">
        <v>10</v>
      </c>
      <c r="I719" t="s">
        <v>9</v>
      </c>
    </row>
    <row r="720" spans="1:9" x14ac:dyDescent="0.25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tr">
        <f t="shared" si="11"/>
        <v>Санкт-Петербург-Эконом</v>
      </c>
      <c r="H720" t="s">
        <v>12</v>
      </c>
      <c r="I720" t="s">
        <v>9</v>
      </c>
    </row>
    <row r="721" spans="1:9" x14ac:dyDescent="0.25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tr">
        <f t="shared" si="11"/>
        <v>Москва-Эконом</v>
      </c>
      <c r="H721" t="s">
        <v>10</v>
      </c>
      <c r="I721" t="s">
        <v>9</v>
      </c>
    </row>
    <row r="722" spans="1:9" x14ac:dyDescent="0.25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tr">
        <f t="shared" si="11"/>
        <v>Москва-Комфорт</v>
      </c>
      <c r="H722" t="s">
        <v>10</v>
      </c>
      <c r="I722" t="s">
        <v>11</v>
      </c>
    </row>
    <row r="723" spans="1:9" x14ac:dyDescent="0.25">
      <c r="A723">
        <v>111625</v>
      </c>
      <c r="B723">
        <v>387</v>
      </c>
      <c r="C723" s="3">
        <v>44393.557002314818</v>
      </c>
      <c r="D723" s="3">
        <v>44393.55978009259</v>
      </c>
      <c r="G723" t="str">
        <f t="shared" si="11"/>
        <v>Москва-Эконом</v>
      </c>
      <c r="H723" t="s">
        <v>10</v>
      </c>
      <c r="I723" t="s">
        <v>9</v>
      </c>
    </row>
    <row r="724" spans="1:9" x14ac:dyDescent="0.25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tr">
        <f t="shared" si="11"/>
        <v>Санкт-Петербург-Эконом</v>
      </c>
      <c r="H724" t="s">
        <v>12</v>
      </c>
      <c r="I724" t="s">
        <v>9</v>
      </c>
    </row>
    <row r="725" spans="1:9" x14ac:dyDescent="0.25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tr">
        <f t="shared" si="11"/>
        <v>Москва-Эконом</v>
      </c>
      <c r="H725" t="s">
        <v>10</v>
      </c>
      <c r="I725" t="s">
        <v>9</v>
      </c>
    </row>
    <row r="726" spans="1:9" x14ac:dyDescent="0.25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tr">
        <f t="shared" si="11"/>
        <v>Москва-Эконом</v>
      </c>
      <c r="H726" t="s">
        <v>10</v>
      </c>
      <c r="I726" t="s">
        <v>9</v>
      </c>
    </row>
    <row r="727" spans="1:9" x14ac:dyDescent="0.25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tr">
        <f t="shared" si="11"/>
        <v>Москва-Эконом</v>
      </c>
      <c r="H727" t="s">
        <v>10</v>
      </c>
      <c r="I727" t="s">
        <v>9</v>
      </c>
    </row>
    <row r="728" spans="1:9" x14ac:dyDescent="0.25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tr">
        <f t="shared" si="11"/>
        <v>Санкт-Петербург-Комфорт</v>
      </c>
      <c r="H728" t="s">
        <v>12</v>
      </c>
      <c r="I728" t="s">
        <v>11</v>
      </c>
    </row>
    <row r="729" spans="1:9" x14ac:dyDescent="0.25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tr">
        <f t="shared" si="11"/>
        <v>Москва-Комфорт</v>
      </c>
      <c r="H729" t="s">
        <v>10</v>
      </c>
      <c r="I729" t="s">
        <v>11</v>
      </c>
    </row>
    <row r="730" spans="1:9" x14ac:dyDescent="0.25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tr">
        <f t="shared" si="11"/>
        <v>Москва-Эконом</v>
      </c>
      <c r="H730" t="s">
        <v>10</v>
      </c>
      <c r="I730" t="s">
        <v>9</v>
      </c>
    </row>
    <row r="731" spans="1:9" x14ac:dyDescent="0.25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tr">
        <f t="shared" si="11"/>
        <v>Москва-Эконом</v>
      </c>
      <c r="H731" t="s">
        <v>10</v>
      </c>
      <c r="I731" t="s">
        <v>9</v>
      </c>
    </row>
    <row r="732" spans="1:9" x14ac:dyDescent="0.25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tr">
        <f t="shared" si="11"/>
        <v>Москва-Эконом</v>
      </c>
      <c r="H732" t="s">
        <v>10</v>
      </c>
      <c r="I732" t="s">
        <v>9</v>
      </c>
    </row>
    <row r="733" spans="1:9" x14ac:dyDescent="0.25">
      <c r="A733">
        <v>112483</v>
      </c>
      <c r="B733">
        <v>2622</v>
      </c>
      <c r="C733" s="3">
        <v>44393.806747685187</v>
      </c>
      <c r="D733" s="3">
        <v>44393.810219907406</v>
      </c>
      <c r="G733" t="str">
        <f t="shared" si="11"/>
        <v>Санкт-Петербург-Комфорт</v>
      </c>
      <c r="H733" t="s">
        <v>12</v>
      </c>
      <c r="I733" t="s">
        <v>11</v>
      </c>
    </row>
    <row r="734" spans="1:9" x14ac:dyDescent="0.25">
      <c r="A734">
        <v>111924</v>
      </c>
      <c r="B734">
        <v>212</v>
      </c>
      <c r="C734" s="3">
        <v>44393.816250000003</v>
      </c>
      <c r="G734" t="str">
        <f t="shared" si="11"/>
        <v>Москва-Комфорт</v>
      </c>
      <c r="H734" t="s">
        <v>10</v>
      </c>
      <c r="I734" t="s">
        <v>11</v>
      </c>
    </row>
    <row r="735" spans="1:9" x14ac:dyDescent="0.25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tr">
        <f t="shared" si="11"/>
        <v>Санкт-Петербург-Комфорт</v>
      </c>
      <c r="H735" t="s">
        <v>12</v>
      </c>
      <c r="I735" t="s">
        <v>11</v>
      </c>
    </row>
    <row r="736" spans="1:9" x14ac:dyDescent="0.25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tr">
        <f t="shared" si="11"/>
        <v>Москва-Эконом</v>
      </c>
      <c r="H736" t="s">
        <v>10</v>
      </c>
      <c r="I736" t="s">
        <v>9</v>
      </c>
    </row>
    <row r="737" spans="1:9" x14ac:dyDescent="0.25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tr">
        <f t="shared" si="11"/>
        <v>Москва-Эконом</v>
      </c>
      <c r="H737" t="s">
        <v>10</v>
      </c>
      <c r="I737" t="s">
        <v>9</v>
      </c>
    </row>
    <row r="738" spans="1:9" x14ac:dyDescent="0.25">
      <c r="A738">
        <v>112666</v>
      </c>
      <c r="B738">
        <v>4969</v>
      </c>
      <c r="C738" s="3">
        <v>44393.867592592593</v>
      </c>
      <c r="D738" s="3">
        <v>44393.871064814812</v>
      </c>
      <c r="G738" t="str">
        <f t="shared" si="11"/>
        <v>Москва-Комфорт</v>
      </c>
      <c r="H738" t="s">
        <v>10</v>
      </c>
      <c r="I738" t="s">
        <v>11</v>
      </c>
    </row>
    <row r="739" spans="1:9" x14ac:dyDescent="0.25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tr">
        <f t="shared" si="11"/>
        <v>Санкт-Петербург-Эконом</v>
      </c>
      <c r="H739" t="s">
        <v>12</v>
      </c>
      <c r="I739" t="s">
        <v>9</v>
      </c>
    </row>
    <row r="740" spans="1:9" x14ac:dyDescent="0.25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tr">
        <f t="shared" si="11"/>
        <v>Москва-Эконом</v>
      </c>
      <c r="H740" t="s">
        <v>10</v>
      </c>
      <c r="I740" t="s">
        <v>9</v>
      </c>
    </row>
    <row r="741" spans="1:9" x14ac:dyDescent="0.25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tr">
        <f t="shared" si="11"/>
        <v>Москва-Эконом</v>
      </c>
      <c r="H741" t="s">
        <v>10</v>
      </c>
      <c r="I741" t="s">
        <v>9</v>
      </c>
    </row>
    <row r="742" spans="1:9" x14ac:dyDescent="0.25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tr">
        <f t="shared" si="11"/>
        <v>Москва-Комфорт</v>
      </c>
      <c r="H742" t="s">
        <v>10</v>
      </c>
      <c r="I742" t="s">
        <v>11</v>
      </c>
    </row>
    <row r="743" spans="1:9" x14ac:dyDescent="0.25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tr">
        <f t="shared" si="11"/>
        <v>Москва-Комфорт</v>
      </c>
      <c r="H743" t="s">
        <v>10</v>
      </c>
      <c r="I743" t="s">
        <v>11</v>
      </c>
    </row>
    <row r="744" spans="1:9" x14ac:dyDescent="0.25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tr">
        <f t="shared" si="11"/>
        <v>Санкт-Петербург-Комфорт</v>
      </c>
      <c r="H744" t="s">
        <v>12</v>
      </c>
      <c r="I744" t="s">
        <v>11</v>
      </c>
    </row>
    <row r="745" spans="1:9" x14ac:dyDescent="0.25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tr">
        <f t="shared" si="11"/>
        <v>Москва-Комфорт</v>
      </c>
      <c r="H745" t="s">
        <v>10</v>
      </c>
      <c r="I745" t="s">
        <v>11</v>
      </c>
    </row>
    <row r="746" spans="1:9" x14ac:dyDescent="0.25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tr">
        <f t="shared" si="11"/>
        <v>Москва-Эконом</v>
      </c>
      <c r="H746" t="s">
        <v>10</v>
      </c>
      <c r="I746" t="s">
        <v>9</v>
      </c>
    </row>
    <row r="747" spans="1:9" x14ac:dyDescent="0.25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tr">
        <f t="shared" si="11"/>
        <v>Москва-Эконом</v>
      </c>
      <c r="H747" t="s">
        <v>10</v>
      </c>
      <c r="I747" t="s">
        <v>9</v>
      </c>
    </row>
    <row r="748" spans="1:9" x14ac:dyDescent="0.25">
      <c r="A748">
        <v>113902</v>
      </c>
      <c r="B748">
        <v>3303</v>
      </c>
      <c r="C748" s="3">
        <v>44394.040486111109</v>
      </c>
      <c r="D748" s="3">
        <v>44394.043263888889</v>
      </c>
      <c r="G748" t="str">
        <f t="shared" si="11"/>
        <v>Санкт-Петербург-Комфорт</v>
      </c>
      <c r="H748" t="s">
        <v>12</v>
      </c>
      <c r="I748" t="s">
        <v>11</v>
      </c>
    </row>
    <row r="749" spans="1:9" x14ac:dyDescent="0.25">
      <c r="A749">
        <v>110582</v>
      </c>
      <c r="B749">
        <v>828</v>
      </c>
      <c r="C749" s="3">
        <v>44394.077939814815</v>
      </c>
      <c r="D749" s="3">
        <v>44394.078634259262</v>
      </c>
      <c r="G749" t="str">
        <f t="shared" si="11"/>
        <v>Москва-Эконом</v>
      </c>
      <c r="H749" t="s">
        <v>10</v>
      </c>
      <c r="I749" t="s">
        <v>9</v>
      </c>
    </row>
    <row r="750" spans="1:9" x14ac:dyDescent="0.25">
      <c r="A750">
        <v>114611</v>
      </c>
      <c r="B750">
        <v>4155</v>
      </c>
      <c r="C750" s="3">
        <v>44394.095763888887</v>
      </c>
      <c r="D750" s="3">
        <v>44394.099930555552</v>
      </c>
      <c r="G750" t="str">
        <f t="shared" si="11"/>
        <v>Москва-Эконом</v>
      </c>
      <c r="H750" t="s">
        <v>10</v>
      </c>
      <c r="I750" t="s">
        <v>9</v>
      </c>
    </row>
    <row r="751" spans="1:9" x14ac:dyDescent="0.25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tr">
        <f t="shared" si="11"/>
        <v>Москва-Эконом</v>
      </c>
      <c r="H751" t="s">
        <v>10</v>
      </c>
      <c r="I751" t="s">
        <v>9</v>
      </c>
    </row>
    <row r="752" spans="1:9" x14ac:dyDescent="0.25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tr">
        <f t="shared" si="11"/>
        <v>Санкт-Петербург-Эконом</v>
      </c>
      <c r="H752" t="s">
        <v>12</v>
      </c>
      <c r="I752" t="s">
        <v>9</v>
      </c>
    </row>
    <row r="753" spans="1:9" x14ac:dyDescent="0.25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tr">
        <f t="shared" si="11"/>
        <v>Москва-Эконом</v>
      </c>
      <c r="H753" t="s">
        <v>10</v>
      </c>
      <c r="I753" t="s">
        <v>9</v>
      </c>
    </row>
    <row r="754" spans="1:9" x14ac:dyDescent="0.25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tr">
        <f t="shared" si="11"/>
        <v>Москва-Эконом</v>
      </c>
      <c r="H754" t="s">
        <v>10</v>
      </c>
      <c r="I754" t="s">
        <v>9</v>
      </c>
    </row>
    <row r="755" spans="1:9" x14ac:dyDescent="0.25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tr">
        <f t="shared" si="11"/>
        <v>Москва-Эконом</v>
      </c>
      <c r="H755" t="s">
        <v>10</v>
      </c>
      <c r="I755" t="s">
        <v>9</v>
      </c>
    </row>
    <row r="756" spans="1:9" x14ac:dyDescent="0.25">
      <c r="A756">
        <v>114606</v>
      </c>
      <c r="B756">
        <v>315</v>
      </c>
      <c r="C756" s="3">
        <v>44394.214699074073</v>
      </c>
      <c r="G756" t="str">
        <f t="shared" si="11"/>
        <v>Москва-Комфорт</v>
      </c>
      <c r="H756" t="s">
        <v>10</v>
      </c>
      <c r="I756" t="s">
        <v>11</v>
      </c>
    </row>
    <row r="757" spans="1:9" x14ac:dyDescent="0.25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tr">
        <f t="shared" si="11"/>
        <v>Москва-Эконом</v>
      </c>
      <c r="H757" t="s">
        <v>10</v>
      </c>
      <c r="I757" t="s">
        <v>9</v>
      </c>
    </row>
    <row r="758" spans="1:9" x14ac:dyDescent="0.25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tr">
        <f t="shared" si="11"/>
        <v>Москва-Эконом</v>
      </c>
      <c r="H758" t="s">
        <v>10</v>
      </c>
      <c r="I758" t="s">
        <v>9</v>
      </c>
    </row>
    <row r="759" spans="1:9" x14ac:dyDescent="0.25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tr">
        <f t="shared" si="11"/>
        <v>Москва-Эконом</v>
      </c>
      <c r="H759" t="s">
        <v>10</v>
      </c>
      <c r="I759" t="s">
        <v>9</v>
      </c>
    </row>
    <row r="760" spans="1:9" x14ac:dyDescent="0.25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tr">
        <f t="shared" si="11"/>
        <v>Москва-Эконом</v>
      </c>
      <c r="H760" t="s">
        <v>10</v>
      </c>
      <c r="I760" t="s">
        <v>9</v>
      </c>
    </row>
    <row r="761" spans="1:9" x14ac:dyDescent="0.25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tr">
        <f t="shared" si="11"/>
        <v>Санкт-Петербург-Комфорт</v>
      </c>
      <c r="H761" t="s">
        <v>12</v>
      </c>
      <c r="I761" t="s">
        <v>11</v>
      </c>
    </row>
    <row r="762" spans="1:9" x14ac:dyDescent="0.25">
      <c r="A762">
        <v>114575</v>
      </c>
      <c r="B762">
        <v>693</v>
      </c>
      <c r="C762" s="3">
        <v>44394.317824074074</v>
      </c>
      <c r="D762" s="3">
        <v>44394.318518518521</v>
      </c>
      <c r="G762" t="str">
        <f t="shared" si="11"/>
        <v>Москва-Эконом</v>
      </c>
      <c r="H762" t="s">
        <v>10</v>
      </c>
      <c r="I762" t="s">
        <v>9</v>
      </c>
    </row>
    <row r="763" spans="1:9" x14ac:dyDescent="0.25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tr">
        <f t="shared" si="11"/>
        <v>Санкт-Петербург-Эконом</v>
      </c>
      <c r="H763" t="s">
        <v>12</v>
      </c>
      <c r="I763" t="s">
        <v>9</v>
      </c>
    </row>
    <row r="764" spans="1:9" x14ac:dyDescent="0.25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tr">
        <f t="shared" si="11"/>
        <v>Санкт-Петербург-Эконом</v>
      </c>
      <c r="H764" t="s">
        <v>12</v>
      </c>
      <c r="I764" t="s">
        <v>9</v>
      </c>
    </row>
    <row r="765" spans="1:9" x14ac:dyDescent="0.25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tr">
        <f t="shared" si="11"/>
        <v>Москва-Комфорт</v>
      </c>
      <c r="H765" t="s">
        <v>10</v>
      </c>
      <c r="I765" t="s">
        <v>11</v>
      </c>
    </row>
    <row r="766" spans="1:9" x14ac:dyDescent="0.25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tr">
        <f t="shared" si="11"/>
        <v>Москва-Эконом</v>
      </c>
      <c r="H766" t="s">
        <v>10</v>
      </c>
      <c r="I766" t="s">
        <v>9</v>
      </c>
    </row>
    <row r="767" spans="1:9" x14ac:dyDescent="0.25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tr">
        <f t="shared" si="11"/>
        <v>Санкт-Петербург-Эконом</v>
      </c>
      <c r="H767" t="s">
        <v>12</v>
      </c>
      <c r="I767" t="s">
        <v>9</v>
      </c>
    </row>
    <row r="768" spans="1:9" x14ac:dyDescent="0.25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tr">
        <f t="shared" si="11"/>
        <v>Москва-Комфорт</v>
      </c>
      <c r="H768" t="s">
        <v>10</v>
      </c>
      <c r="I768" t="s">
        <v>11</v>
      </c>
    </row>
    <row r="769" spans="1:9" x14ac:dyDescent="0.25">
      <c r="A769">
        <v>114994</v>
      </c>
      <c r="B769">
        <v>528</v>
      </c>
      <c r="C769" s="3">
        <v>44394.448125000003</v>
      </c>
      <c r="D769" s="3">
        <v>44394.452291666668</v>
      </c>
      <c r="G769" t="str">
        <f t="shared" si="11"/>
        <v>Москва-Комфорт</v>
      </c>
      <c r="H769" t="s">
        <v>10</v>
      </c>
      <c r="I769" t="s">
        <v>11</v>
      </c>
    </row>
    <row r="770" spans="1:9" x14ac:dyDescent="0.25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tr">
        <f t="shared" si="11"/>
        <v>Москва-Эконом</v>
      </c>
      <c r="H770" t="s">
        <v>10</v>
      </c>
      <c r="I770" t="s">
        <v>9</v>
      </c>
    </row>
    <row r="771" spans="1:9" x14ac:dyDescent="0.25">
      <c r="A771">
        <v>110653</v>
      </c>
      <c r="B771">
        <v>766</v>
      </c>
      <c r="C771" s="3">
        <v>44394.497546296298</v>
      </c>
      <c r="D771" s="3">
        <v>44394.498240740744</v>
      </c>
      <c r="G771" t="str">
        <f t="shared" si="11"/>
        <v>Москва-Эконом</v>
      </c>
      <c r="H771" t="s">
        <v>10</v>
      </c>
      <c r="I771" t="s">
        <v>9</v>
      </c>
    </row>
    <row r="772" spans="1:9" x14ac:dyDescent="0.25">
      <c r="A772">
        <v>112112</v>
      </c>
      <c r="B772">
        <v>2242</v>
      </c>
      <c r="C772" s="3">
        <v>44394.53701388889</v>
      </c>
      <c r="G772" t="str">
        <f t="shared" ref="G772:G835" si="12">_xlfn.TEXTJOIN("-",0,H772,I772)</f>
        <v>Москва-Комфорт</v>
      </c>
      <c r="H772" t="s">
        <v>10</v>
      </c>
      <c r="I772" t="s">
        <v>11</v>
      </c>
    </row>
    <row r="773" spans="1:9" x14ac:dyDescent="0.25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tr">
        <f t="shared" si="12"/>
        <v>Санкт-Петербург-Эконом</v>
      </c>
      <c r="H773" t="s">
        <v>12</v>
      </c>
      <c r="I773" t="s">
        <v>9</v>
      </c>
    </row>
    <row r="774" spans="1:9" x14ac:dyDescent="0.25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tr">
        <f t="shared" si="12"/>
        <v>Москва-Комфорт</v>
      </c>
      <c r="H774" t="s">
        <v>10</v>
      </c>
      <c r="I774" t="s">
        <v>11</v>
      </c>
    </row>
    <row r="775" spans="1:9" x14ac:dyDescent="0.25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tr">
        <f t="shared" si="12"/>
        <v>Москва-Эконом</v>
      </c>
      <c r="H775" t="s">
        <v>10</v>
      </c>
      <c r="I775" t="s">
        <v>9</v>
      </c>
    </row>
    <row r="776" spans="1:9" x14ac:dyDescent="0.25">
      <c r="A776">
        <v>113972</v>
      </c>
      <c r="B776">
        <v>1297</v>
      </c>
      <c r="C776" s="3">
        <v>44394.592372685183</v>
      </c>
      <c r="D776" s="3">
        <v>44394.59584490741</v>
      </c>
      <c r="G776" t="str">
        <f t="shared" si="12"/>
        <v>Санкт-Петербург-Эконом</v>
      </c>
      <c r="H776" t="s">
        <v>12</v>
      </c>
      <c r="I776" t="s">
        <v>9</v>
      </c>
    </row>
    <row r="777" spans="1:9" x14ac:dyDescent="0.25">
      <c r="A777">
        <v>110915</v>
      </c>
      <c r="B777">
        <v>2064</v>
      </c>
      <c r="C777" s="3">
        <v>44394.639652777776</v>
      </c>
      <c r="D777" s="3">
        <v>44394.643819444442</v>
      </c>
      <c r="G777" t="str">
        <f t="shared" si="12"/>
        <v>Санкт-Петербург-Эконом</v>
      </c>
      <c r="H777" t="s">
        <v>12</v>
      </c>
      <c r="I777" t="s">
        <v>9</v>
      </c>
    </row>
    <row r="778" spans="1:9" x14ac:dyDescent="0.25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tr">
        <f t="shared" si="12"/>
        <v>Санкт-Петербург-Комфорт</v>
      </c>
      <c r="H778" t="s">
        <v>12</v>
      </c>
      <c r="I778" t="s">
        <v>11</v>
      </c>
    </row>
    <row r="779" spans="1:9" x14ac:dyDescent="0.25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tr">
        <f t="shared" si="12"/>
        <v>Москва-Комфорт</v>
      </c>
      <c r="H779" t="s">
        <v>10</v>
      </c>
      <c r="I779" t="s">
        <v>11</v>
      </c>
    </row>
    <row r="780" spans="1:9" x14ac:dyDescent="0.25">
      <c r="A780">
        <v>113738</v>
      </c>
      <c r="B780">
        <v>206</v>
      </c>
      <c r="C780" s="3">
        <v>44394.651458333334</v>
      </c>
      <c r="D780" s="3">
        <v>44394.654930555553</v>
      </c>
      <c r="G780" t="str">
        <f t="shared" si="12"/>
        <v>Санкт-Петербург-Эконом</v>
      </c>
      <c r="H780" t="s">
        <v>12</v>
      </c>
      <c r="I780" t="s">
        <v>9</v>
      </c>
    </row>
    <row r="781" spans="1:9" x14ac:dyDescent="0.25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tr">
        <f t="shared" si="12"/>
        <v>Москва-Эконом</v>
      </c>
      <c r="H781" t="s">
        <v>10</v>
      </c>
      <c r="I781" t="s">
        <v>9</v>
      </c>
    </row>
    <row r="782" spans="1:9" x14ac:dyDescent="0.25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tr">
        <f t="shared" si="12"/>
        <v>Москва-Эконом</v>
      </c>
      <c r="H782" t="s">
        <v>10</v>
      </c>
      <c r="I782" t="s">
        <v>9</v>
      </c>
    </row>
    <row r="783" spans="1:9" x14ac:dyDescent="0.25">
      <c r="A783">
        <v>111689</v>
      </c>
      <c r="B783">
        <v>1473</v>
      </c>
      <c r="C783" s="3">
        <v>44394.676550925928</v>
      </c>
      <c r="D783" s="3">
        <v>44394.677939814814</v>
      </c>
      <c r="G783" t="str">
        <f t="shared" si="12"/>
        <v>Москва-Комфорт</v>
      </c>
      <c r="H783" t="s">
        <v>10</v>
      </c>
      <c r="I783" t="s">
        <v>11</v>
      </c>
    </row>
    <row r="784" spans="1:9" x14ac:dyDescent="0.25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tr">
        <f t="shared" si="12"/>
        <v>Москва-Эконом</v>
      </c>
      <c r="H784" t="s">
        <v>10</v>
      </c>
      <c r="I784" t="s">
        <v>9</v>
      </c>
    </row>
    <row r="785" spans="1:9" x14ac:dyDescent="0.25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tr">
        <f t="shared" si="12"/>
        <v>Москва-Эконом</v>
      </c>
      <c r="H785" t="s">
        <v>10</v>
      </c>
      <c r="I785" t="s">
        <v>9</v>
      </c>
    </row>
    <row r="786" spans="1:9" x14ac:dyDescent="0.25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tr">
        <f t="shared" si="12"/>
        <v>Санкт-Петербург-Комфорт</v>
      </c>
      <c r="H786" t="s">
        <v>12</v>
      </c>
      <c r="I786" t="s">
        <v>11</v>
      </c>
    </row>
    <row r="787" spans="1:9" x14ac:dyDescent="0.25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tr">
        <f t="shared" si="12"/>
        <v>Санкт-Петербург-Эконом</v>
      </c>
      <c r="H787" t="s">
        <v>12</v>
      </c>
      <c r="I787" t="s">
        <v>9</v>
      </c>
    </row>
    <row r="788" spans="1:9" x14ac:dyDescent="0.25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tr">
        <f t="shared" si="12"/>
        <v>Москва-Эконом</v>
      </c>
      <c r="H788" t="s">
        <v>10</v>
      </c>
      <c r="I788" t="s">
        <v>9</v>
      </c>
    </row>
    <row r="789" spans="1:9" x14ac:dyDescent="0.25">
      <c r="A789">
        <v>112734</v>
      </c>
      <c r="B789">
        <v>2531</v>
      </c>
      <c r="C789" s="3">
        <v>44394.884791666664</v>
      </c>
      <c r="G789" t="str">
        <f t="shared" si="12"/>
        <v>Москва-Комфорт</v>
      </c>
      <c r="H789" t="s">
        <v>10</v>
      </c>
      <c r="I789" t="s">
        <v>11</v>
      </c>
    </row>
    <row r="790" spans="1:9" x14ac:dyDescent="0.25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tr">
        <f t="shared" si="12"/>
        <v>Москва-Эконом</v>
      </c>
      <c r="H790" t="s">
        <v>10</v>
      </c>
      <c r="I790" t="s">
        <v>9</v>
      </c>
    </row>
    <row r="791" spans="1:9" x14ac:dyDescent="0.25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tr">
        <f t="shared" si="12"/>
        <v>Москва-Комфорт</v>
      </c>
      <c r="H791" t="s">
        <v>10</v>
      </c>
      <c r="I791" t="s">
        <v>11</v>
      </c>
    </row>
    <row r="792" spans="1:9" x14ac:dyDescent="0.25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tr">
        <f t="shared" si="12"/>
        <v>Санкт-Петербург-Эконом</v>
      </c>
      <c r="H792" t="s">
        <v>12</v>
      </c>
      <c r="I792" t="s">
        <v>9</v>
      </c>
    </row>
    <row r="793" spans="1:9" x14ac:dyDescent="0.25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tr">
        <f t="shared" si="12"/>
        <v>Москва-Эконом</v>
      </c>
      <c r="H793" t="s">
        <v>10</v>
      </c>
      <c r="I793" t="s">
        <v>9</v>
      </c>
    </row>
    <row r="794" spans="1:9" x14ac:dyDescent="0.25">
      <c r="A794">
        <v>113853</v>
      </c>
      <c r="B794">
        <v>4237</v>
      </c>
      <c r="C794" s="3">
        <v>44395.047222222223</v>
      </c>
      <c r="D794" s="3">
        <v>44395.050694444442</v>
      </c>
      <c r="G794" t="str">
        <f t="shared" si="12"/>
        <v>Москва-Эконом</v>
      </c>
      <c r="H794" t="s">
        <v>10</v>
      </c>
      <c r="I794" t="s">
        <v>9</v>
      </c>
    </row>
    <row r="795" spans="1:9" x14ac:dyDescent="0.25">
      <c r="A795">
        <v>114005</v>
      </c>
      <c r="B795">
        <v>3833</v>
      </c>
      <c r="C795" s="3">
        <v>44395.069722222222</v>
      </c>
      <c r="D795" s="3">
        <v>44395.072500000002</v>
      </c>
      <c r="G795" t="str">
        <f t="shared" si="12"/>
        <v>Москва-Эконом</v>
      </c>
      <c r="H795" t="s">
        <v>10</v>
      </c>
      <c r="I795" t="s">
        <v>9</v>
      </c>
    </row>
    <row r="796" spans="1:9" x14ac:dyDescent="0.25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tr">
        <f t="shared" si="12"/>
        <v>Москва-Комфорт</v>
      </c>
      <c r="H796" t="s">
        <v>10</v>
      </c>
      <c r="I796" t="s">
        <v>11</v>
      </c>
    </row>
    <row r="797" spans="1:9" x14ac:dyDescent="0.25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tr">
        <f t="shared" si="12"/>
        <v>Москва-Комфорт</v>
      </c>
      <c r="H797" t="s">
        <v>10</v>
      </c>
      <c r="I797" t="s">
        <v>11</v>
      </c>
    </row>
    <row r="798" spans="1:9" x14ac:dyDescent="0.25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tr">
        <f t="shared" si="12"/>
        <v>Москва-Эконом</v>
      </c>
      <c r="H798" t="s">
        <v>10</v>
      </c>
      <c r="I798" t="s">
        <v>9</v>
      </c>
    </row>
    <row r="799" spans="1:9" x14ac:dyDescent="0.25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tr">
        <f t="shared" si="12"/>
        <v>Москва-Комфорт</v>
      </c>
      <c r="H799" t="s">
        <v>10</v>
      </c>
      <c r="I799" t="s">
        <v>11</v>
      </c>
    </row>
    <row r="800" spans="1:9" x14ac:dyDescent="0.25">
      <c r="A800">
        <v>112333</v>
      </c>
      <c r="B800">
        <v>3558</v>
      </c>
      <c r="C800" s="3">
        <v>44395.141712962963</v>
      </c>
      <c r="G800" t="str">
        <f t="shared" si="12"/>
        <v>Москва-Комфорт</v>
      </c>
      <c r="H800" t="s">
        <v>10</v>
      </c>
      <c r="I800" t="s">
        <v>11</v>
      </c>
    </row>
    <row r="801" spans="1:9" x14ac:dyDescent="0.25">
      <c r="A801">
        <v>111839</v>
      </c>
      <c r="B801">
        <v>3420</v>
      </c>
      <c r="C801" s="3">
        <v>44395.145590277774</v>
      </c>
      <c r="D801" s="3">
        <v>44395.149062500001</v>
      </c>
      <c r="G801" t="str">
        <f t="shared" si="12"/>
        <v>Санкт-Петербург-Комфорт</v>
      </c>
      <c r="H801" t="s">
        <v>12</v>
      </c>
      <c r="I801" t="s">
        <v>11</v>
      </c>
    </row>
    <row r="802" spans="1:9" x14ac:dyDescent="0.25">
      <c r="A802">
        <v>113995</v>
      </c>
      <c r="B802">
        <v>3929</v>
      </c>
      <c r="C802" s="3">
        <v>44395.162511574075</v>
      </c>
      <c r="G802" t="str">
        <f t="shared" si="12"/>
        <v>Санкт-Петербург-Эконом</v>
      </c>
      <c r="H802" t="s">
        <v>12</v>
      </c>
      <c r="I802" t="s">
        <v>9</v>
      </c>
    </row>
    <row r="803" spans="1:9" x14ac:dyDescent="0.25">
      <c r="A803">
        <v>112822</v>
      </c>
      <c r="B803">
        <v>312</v>
      </c>
      <c r="C803" s="3">
        <v>44395.16333333333</v>
      </c>
      <c r="D803" s="3">
        <v>44395.166805555556</v>
      </c>
      <c r="G803" t="str">
        <f t="shared" si="12"/>
        <v>Москва-Комфорт</v>
      </c>
      <c r="H803" t="s">
        <v>10</v>
      </c>
      <c r="I803" t="s">
        <v>11</v>
      </c>
    </row>
    <row r="804" spans="1:9" x14ac:dyDescent="0.25">
      <c r="A804">
        <v>113038</v>
      </c>
      <c r="B804">
        <v>3749</v>
      </c>
      <c r="C804" s="3">
        <v>44395.184166666666</v>
      </c>
      <c r="D804" s="3">
        <v>44395.185555555552</v>
      </c>
      <c r="G804" t="str">
        <f t="shared" si="12"/>
        <v>Москва-Комфорт</v>
      </c>
      <c r="H804" t="s">
        <v>10</v>
      </c>
      <c r="I804" t="s">
        <v>11</v>
      </c>
    </row>
    <row r="805" spans="1:9" x14ac:dyDescent="0.25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tr">
        <f t="shared" si="12"/>
        <v>Москва-Эконом</v>
      </c>
      <c r="H805" t="s">
        <v>10</v>
      </c>
      <c r="I805" t="s">
        <v>9</v>
      </c>
    </row>
    <row r="806" spans="1:9" x14ac:dyDescent="0.25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tr">
        <f t="shared" si="12"/>
        <v>Москва-Комфорт</v>
      </c>
      <c r="H806" t="s">
        <v>10</v>
      </c>
      <c r="I806" t="s">
        <v>11</v>
      </c>
    </row>
    <row r="807" spans="1:9" x14ac:dyDescent="0.25">
      <c r="A807">
        <v>112739</v>
      </c>
      <c r="B807">
        <v>34</v>
      </c>
      <c r="C807" s="3">
        <v>44395.234363425923</v>
      </c>
      <c r="D807" s="3">
        <v>44395.237835648149</v>
      </c>
      <c r="G807" t="str">
        <f t="shared" si="12"/>
        <v>Санкт-Петербург-Эконом</v>
      </c>
      <c r="H807" t="s">
        <v>12</v>
      </c>
      <c r="I807" t="s">
        <v>9</v>
      </c>
    </row>
    <row r="808" spans="1:9" x14ac:dyDescent="0.25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tr">
        <f t="shared" si="12"/>
        <v>Москва-Эконом</v>
      </c>
      <c r="H808" t="s">
        <v>10</v>
      </c>
      <c r="I808" t="s">
        <v>9</v>
      </c>
    </row>
    <row r="809" spans="1:9" x14ac:dyDescent="0.25">
      <c r="A809">
        <v>113688</v>
      </c>
      <c r="B809">
        <v>3045</v>
      </c>
      <c r="C809" s="3">
        <v>44395.246446759258</v>
      </c>
      <c r="D809" s="3">
        <v>44395.249918981484</v>
      </c>
      <c r="G809" t="str">
        <f t="shared" si="12"/>
        <v>Санкт-Петербург-Комфорт</v>
      </c>
      <c r="H809" t="s">
        <v>12</v>
      </c>
      <c r="I809" t="s">
        <v>11</v>
      </c>
    </row>
    <row r="810" spans="1:9" x14ac:dyDescent="0.25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tr">
        <f t="shared" si="12"/>
        <v>Москва-Эконом</v>
      </c>
      <c r="H810" t="s">
        <v>10</v>
      </c>
      <c r="I810" t="s">
        <v>9</v>
      </c>
    </row>
    <row r="811" spans="1:9" x14ac:dyDescent="0.25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tr">
        <f t="shared" si="12"/>
        <v>Москва-Комфорт</v>
      </c>
      <c r="H811" t="s">
        <v>10</v>
      </c>
      <c r="I811" t="s">
        <v>11</v>
      </c>
    </row>
    <row r="812" spans="1:9" x14ac:dyDescent="0.25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tr">
        <f t="shared" si="12"/>
        <v>Москва-Комфорт</v>
      </c>
      <c r="H812" t="s">
        <v>10</v>
      </c>
      <c r="I812" t="s">
        <v>11</v>
      </c>
    </row>
    <row r="813" spans="1:9" x14ac:dyDescent="0.25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tr">
        <f t="shared" si="12"/>
        <v>Москва-Комфорт</v>
      </c>
      <c r="H813" t="s">
        <v>10</v>
      </c>
      <c r="I813" t="s">
        <v>11</v>
      </c>
    </row>
    <row r="814" spans="1:9" x14ac:dyDescent="0.25">
      <c r="A814">
        <v>112874</v>
      </c>
      <c r="B814">
        <v>621</v>
      </c>
      <c r="C814" s="3">
        <v>44395.416261574072</v>
      </c>
      <c r="D814" s="3">
        <v>44395.416956018518</v>
      </c>
      <c r="G814" t="str">
        <f t="shared" si="12"/>
        <v>Москва-Эконом</v>
      </c>
      <c r="H814" t="s">
        <v>10</v>
      </c>
      <c r="I814" t="s">
        <v>9</v>
      </c>
    </row>
    <row r="815" spans="1:9" x14ac:dyDescent="0.25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tr">
        <f t="shared" si="12"/>
        <v>Санкт-Петербург-Эконом</v>
      </c>
      <c r="H815" t="s">
        <v>12</v>
      </c>
      <c r="I815" t="s">
        <v>9</v>
      </c>
    </row>
    <row r="816" spans="1:9" x14ac:dyDescent="0.25">
      <c r="A816">
        <v>114473</v>
      </c>
      <c r="B816">
        <v>1785</v>
      </c>
      <c r="C816" s="3">
        <v>44395.486724537041</v>
      </c>
      <c r="D816" s="3">
        <v>44395.488807870373</v>
      </c>
      <c r="G816" t="str">
        <f t="shared" si="12"/>
        <v>Санкт-Петербург-Эконом</v>
      </c>
      <c r="H816" t="s">
        <v>12</v>
      </c>
      <c r="I816" t="s">
        <v>9</v>
      </c>
    </row>
    <row r="817" spans="1:9" x14ac:dyDescent="0.25">
      <c r="A817">
        <v>114703</v>
      </c>
      <c r="B817">
        <v>4322</v>
      </c>
      <c r="C817" s="3">
        <v>44395.500219907408</v>
      </c>
      <c r="G817" t="str">
        <f t="shared" si="12"/>
        <v>Москва-Эконом</v>
      </c>
      <c r="H817" t="s">
        <v>10</v>
      </c>
      <c r="I817" t="s">
        <v>9</v>
      </c>
    </row>
    <row r="818" spans="1:9" x14ac:dyDescent="0.25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tr">
        <f t="shared" si="12"/>
        <v>Санкт-Петербург-Эконом</v>
      </c>
      <c r="H818" t="s">
        <v>12</v>
      </c>
      <c r="I818" t="s">
        <v>9</v>
      </c>
    </row>
    <row r="819" spans="1:9" x14ac:dyDescent="0.25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tr">
        <f t="shared" si="12"/>
        <v>Санкт-Петербург-Эконом</v>
      </c>
      <c r="H819" t="s">
        <v>12</v>
      </c>
      <c r="I819" t="s">
        <v>9</v>
      </c>
    </row>
    <row r="820" spans="1:9" x14ac:dyDescent="0.25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tr">
        <f t="shared" si="12"/>
        <v>Москва-Эконом</v>
      </c>
      <c r="H820" t="s">
        <v>10</v>
      </c>
      <c r="I820" t="s">
        <v>9</v>
      </c>
    </row>
    <row r="821" spans="1:9" x14ac:dyDescent="0.25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tr">
        <f t="shared" si="12"/>
        <v>Москва-Эконом</v>
      </c>
      <c r="H821" t="s">
        <v>10</v>
      </c>
      <c r="I821" t="s">
        <v>9</v>
      </c>
    </row>
    <row r="822" spans="1:9" x14ac:dyDescent="0.25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tr">
        <f t="shared" si="12"/>
        <v>Москва-Комфорт</v>
      </c>
      <c r="H822" t="s">
        <v>10</v>
      </c>
      <c r="I822" t="s">
        <v>11</v>
      </c>
    </row>
    <row r="823" spans="1:9" x14ac:dyDescent="0.25">
      <c r="A823">
        <v>110518</v>
      </c>
      <c r="C823" s="3">
        <v>44395.592673611114</v>
      </c>
      <c r="G823" t="str">
        <f t="shared" si="12"/>
        <v>Москва-Комфорт</v>
      </c>
      <c r="H823" t="s">
        <v>10</v>
      </c>
      <c r="I823" t="s">
        <v>11</v>
      </c>
    </row>
    <row r="824" spans="1:9" x14ac:dyDescent="0.25">
      <c r="A824">
        <v>114053</v>
      </c>
      <c r="B824">
        <v>898</v>
      </c>
      <c r="C824" s="3">
        <v>44395.596574074072</v>
      </c>
      <c r="D824" s="3">
        <v>44395.597962962966</v>
      </c>
      <c r="G824" t="str">
        <f t="shared" si="12"/>
        <v>Москва-Комфорт</v>
      </c>
      <c r="H824" t="s">
        <v>10</v>
      </c>
      <c r="I824" t="s">
        <v>11</v>
      </c>
    </row>
    <row r="825" spans="1:9" x14ac:dyDescent="0.25">
      <c r="A825">
        <v>110793</v>
      </c>
      <c r="B825">
        <v>982</v>
      </c>
      <c r="C825" s="3">
        <v>44395.600555555553</v>
      </c>
      <c r="D825" s="3">
        <v>44395.601944444446</v>
      </c>
      <c r="G825" t="str">
        <f t="shared" si="12"/>
        <v>Москва-Эконом</v>
      </c>
      <c r="H825" t="s">
        <v>10</v>
      </c>
      <c r="I825" t="s">
        <v>9</v>
      </c>
    </row>
    <row r="826" spans="1:9" x14ac:dyDescent="0.25">
      <c r="A826">
        <v>114258</v>
      </c>
      <c r="B826">
        <v>4828</v>
      </c>
      <c r="C826" s="3">
        <v>44395.642164351855</v>
      </c>
      <c r="D826" s="3">
        <v>44395.645636574074</v>
      </c>
      <c r="G826" t="str">
        <f t="shared" si="12"/>
        <v>Москва-Эконом</v>
      </c>
      <c r="H826" t="s">
        <v>10</v>
      </c>
      <c r="I826" t="s">
        <v>9</v>
      </c>
    </row>
    <row r="827" spans="1:9" x14ac:dyDescent="0.25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tr">
        <f t="shared" si="12"/>
        <v>Москва-Комфорт</v>
      </c>
      <c r="H827" t="s">
        <v>10</v>
      </c>
      <c r="I827" t="s">
        <v>11</v>
      </c>
    </row>
    <row r="828" spans="1:9" x14ac:dyDescent="0.25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tr">
        <f t="shared" si="12"/>
        <v>Санкт-Петербург-Эконом</v>
      </c>
      <c r="H828" t="s">
        <v>12</v>
      </c>
      <c r="I828" t="s">
        <v>9</v>
      </c>
    </row>
    <row r="829" spans="1:9" x14ac:dyDescent="0.25">
      <c r="A829">
        <v>111407</v>
      </c>
      <c r="B829">
        <v>1287</v>
      </c>
      <c r="C829" s="3">
        <v>44395.707696759258</v>
      </c>
      <c r="D829" s="3">
        <v>44395.709085648145</v>
      </c>
      <c r="G829" t="str">
        <f t="shared" si="12"/>
        <v>Москва-Комфорт</v>
      </c>
      <c r="H829" t="s">
        <v>10</v>
      </c>
      <c r="I829" t="s">
        <v>11</v>
      </c>
    </row>
    <row r="830" spans="1:9" x14ac:dyDescent="0.25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tr">
        <f t="shared" si="12"/>
        <v>Санкт-Петербург-Эконом</v>
      </c>
      <c r="H830" t="s">
        <v>12</v>
      </c>
      <c r="I830" t="s">
        <v>9</v>
      </c>
    </row>
    <row r="831" spans="1:9" x14ac:dyDescent="0.25">
      <c r="A831">
        <v>113295</v>
      </c>
      <c r="B831">
        <v>480</v>
      </c>
      <c r="C831" s="3">
        <v>44395.762523148151</v>
      </c>
      <c r="D831" s="3">
        <v>44395.766689814816</v>
      </c>
      <c r="G831" t="str">
        <f t="shared" si="12"/>
        <v>Москва-Эконом</v>
      </c>
      <c r="H831" t="s">
        <v>10</v>
      </c>
      <c r="I831" t="s">
        <v>9</v>
      </c>
    </row>
    <row r="832" spans="1:9" x14ac:dyDescent="0.25">
      <c r="A832">
        <v>114846</v>
      </c>
      <c r="B832">
        <v>4297</v>
      </c>
      <c r="C832" s="3">
        <v>44395.804861111108</v>
      </c>
      <c r="G832" t="str">
        <f t="shared" si="12"/>
        <v>Санкт-Петербург-Эконом</v>
      </c>
      <c r="H832" t="s">
        <v>12</v>
      </c>
      <c r="I832" t="s">
        <v>9</v>
      </c>
    </row>
    <row r="833" spans="1:9" x14ac:dyDescent="0.25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tr">
        <f t="shared" si="12"/>
        <v>Москва-Эконом</v>
      </c>
      <c r="H833" t="s">
        <v>10</v>
      </c>
      <c r="I833" t="s">
        <v>9</v>
      </c>
    </row>
    <row r="834" spans="1:9" x14ac:dyDescent="0.25">
      <c r="A834">
        <v>110500</v>
      </c>
      <c r="C834" s="3">
        <v>44395.870532407411</v>
      </c>
      <c r="G834" t="str">
        <f t="shared" si="12"/>
        <v>Москва-Комфорт</v>
      </c>
      <c r="H834" t="s">
        <v>10</v>
      </c>
      <c r="I834" t="s">
        <v>11</v>
      </c>
    </row>
    <row r="835" spans="1:9" x14ac:dyDescent="0.25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tr">
        <f t="shared" si="12"/>
        <v>Москва-Комфорт</v>
      </c>
      <c r="H835" t="s">
        <v>10</v>
      </c>
      <c r="I835" t="s">
        <v>11</v>
      </c>
    </row>
    <row r="836" spans="1:9" x14ac:dyDescent="0.25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tr">
        <f t="shared" ref="G836:G899" si="13">_xlfn.TEXTJOIN("-",0,H836,I836)</f>
        <v>Москва-Эконом</v>
      </c>
      <c r="H836" t="s">
        <v>10</v>
      </c>
      <c r="I836" t="s">
        <v>9</v>
      </c>
    </row>
    <row r="837" spans="1:9" x14ac:dyDescent="0.25">
      <c r="A837">
        <v>110971</v>
      </c>
      <c r="B837">
        <v>2789</v>
      </c>
      <c r="C837" s="3">
        <v>44395.915023148147</v>
      </c>
      <c r="D837" s="3">
        <v>44395.919189814813</v>
      </c>
      <c r="G837" t="str">
        <f t="shared" si="13"/>
        <v>Санкт-Петербург-Эконом</v>
      </c>
      <c r="H837" t="s">
        <v>12</v>
      </c>
      <c r="I837" t="s">
        <v>9</v>
      </c>
    </row>
    <row r="838" spans="1:9" x14ac:dyDescent="0.25">
      <c r="A838">
        <v>113248</v>
      </c>
      <c r="B838">
        <v>1624</v>
      </c>
      <c r="C838" s="3">
        <v>44395.925081018519</v>
      </c>
      <c r="D838" s="3">
        <v>44395.926469907405</v>
      </c>
      <c r="G838" t="str">
        <f t="shared" si="13"/>
        <v>Москва-Комфорт</v>
      </c>
      <c r="H838" t="s">
        <v>10</v>
      </c>
      <c r="I838" t="s">
        <v>11</v>
      </c>
    </row>
    <row r="839" spans="1:9" x14ac:dyDescent="0.25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tr">
        <f t="shared" si="13"/>
        <v>Москва-Комфорт</v>
      </c>
      <c r="H839" t="s">
        <v>10</v>
      </c>
      <c r="I839" t="s">
        <v>11</v>
      </c>
    </row>
    <row r="840" spans="1:9" x14ac:dyDescent="0.25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tr">
        <f t="shared" si="13"/>
        <v>Санкт-Петербург-Комфорт</v>
      </c>
      <c r="H840" t="s">
        <v>12</v>
      </c>
      <c r="I840" t="s">
        <v>11</v>
      </c>
    </row>
    <row r="841" spans="1:9" x14ac:dyDescent="0.25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tr">
        <f t="shared" si="13"/>
        <v>Санкт-Петербург-Эконом</v>
      </c>
      <c r="H841" t="s">
        <v>12</v>
      </c>
      <c r="I841" t="s">
        <v>9</v>
      </c>
    </row>
    <row r="842" spans="1:9" x14ac:dyDescent="0.25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tr">
        <f t="shared" si="13"/>
        <v>Москва-Эконом</v>
      </c>
      <c r="H842" t="s">
        <v>10</v>
      </c>
      <c r="I842" t="s">
        <v>9</v>
      </c>
    </row>
    <row r="843" spans="1:9" x14ac:dyDescent="0.25">
      <c r="A843">
        <v>113079</v>
      </c>
      <c r="B843">
        <v>16</v>
      </c>
      <c r="C843" s="3">
        <v>44396.029386574075</v>
      </c>
      <c r="G843" t="str">
        <f t="shared" si="13"/>
        <v>Москва-Комфорт</v>
      </c>
      <c r="H843" t="s">
        <v>10</v>
      </c>
      <c r="I843" t="s">
        <v>11</v>
      </c>
    </row>
    <row r="844" spans="1:9" x14ac:dyDescent="0.25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tr">
        <f t="shared" si="13"/>
        <v>Москва-Эконом</v>
      </c>
      <c r="H844" t="s">
        <v>10</v>
      </c>
      <c r="I844" t="s">
        <v>9</v>
      </c>
    </row>
    <row r="845" spans="1:9" x14ac:dyDescent="0.25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tr">
        <f t="shared" si="13"/>
        <v>Москва-Эконом</v>
      </c>
      <c r="H845" t="s">
        <v>10</v>
      </c>
      <c r="I845" t="s">
        <v>9</v>
      </c>
    </row>
    <row r="846" spans="1:9" x14ac:dyDescent="0.25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tr">
        <f t="shared" si="13"/>
        <v>Санкт-Петербург-Эконом</v>
      </c>
      <c r="H846" t="s">
        <v>12</v>
      </c>
      <c r="I846" t="s">
        <v>9</v>
      </c>
    </row>
    <row r="847" spans="1:9" x14ac:dyDescent="0.25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tr">
        <f t="shared" si="13"/>
        <v>Москва-Эконом</v>
      </c>
      <c r="H847" t="s">
        <v>10</v>
      </c>
      <c r="I847" t="s">
        <v>9</v>
      </c>
    </row>
    <row r="848" spans="1:9" x14ac:dyDescent="0.25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tr">
        <f t="shared" si="13"/>
        <v>Санкт-Петербург-Эконом</v>
      </c>
      <c r="H848" t="s">
        <v>12</v>
      </c>
      <c r="I848" t="s">
        <v>9</v>
      </c>
    </row>
    <row r="849" spans="1:9" x14ac:dyDescent="0.25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tr">
        <f t="shared" si="13"/>
        <v>Санкт-Петербург-Эконом</v>
      </c>
      <c r="H849" t="s">
        <v>12</v>
      </c>
      <c r="I849" t="s">
        <v>9</v>
      </c>
    </row>
    <row r="850" spans="1:9" x14ac:dyDescent="0.25">
      <c r="A850">
        <v>112016</v>
      </c>
      <c r="B850">
        <v>2767</v>
      </c>
      <c r="C850" s="3">
        <v>44396.2734837963</v>
      </c>
      <c r="G850" t="str">
        <f t="shared" si="13"/>
        <v>Москва-Комфорт</v>
      </c>
      <c r="H850" t="s">
        <v>10</v>
      </c>
      <c r="I850" t="s">
        <v>11</v>
      </c>
    </row>
    <row r="851" spans="1:9" x14ac:dyDescent="0.25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tr">
        <f t="shared" si="13"/>
        <v>Москва-Комфорт</v>
      </c>
      <c r="H851" t="s">
        <v>10</v>
      </c>
      <c r="I851" t="s">
        <v>11</v>
      </c>
    </row>
    <row r="852" spans="1:9" x14ac:dyDescent="0.25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tr">
        <f t="shared" si="13"/>
        <v>Москва-Эконом</v>
      </c>
      <c r="H852" t="s">
        <v>10</v>
      </c>
      <c r="I852" t="s">
        <v>9</v>
      </c>
    </row>
    <row r="853" spans="1:9" x14ac:dyDescent="0.25">
      <c r="A853">
        <v>114213</v>
      </c>
      <c r="B853">
        <v>208</v>
      </c>
      <c r="C853" s="3">
        <v>44396.307511574072</v>
      </c>
      <c r="D853" s="3">
        <v>44396.309594907405</v>
      </c>
      <c r="G853" t="str">
        <f t="shared" si="13"/>
        <v>Санкт-Петербург-Комфорт</v>
      </c>
      <c r="H853" t="s">
        <v>12</v>
      </c>
      <c r="I853" t="s">
        <v>11</v>
      </c>
    </row>
    <row r="854" spans="1:9" x14ac:dyDescent="0.25">
      <c r="A854">
        <v>110724</v>
      </c>
      <c r="B854">
        <v>2895</v>
      </c>
      <c r="C854" s="3">
        <v>44396.341273148151</v>
      </c>
      <c r="D854" s="3">
        <v>44396.343356481484</v>
      </c>
      <c r="G854" t="str">
        <f t="shared" si="13"/>
        <v>Москва-Комфорт</v>
      </c>
      <c r="H854" t="s">
        <v>10</v>
      </c>
      <c r="I854" t="s">
        <v>11</v>
      </c>
    </row>
    <row r="855" spans="1:9" x14ac:dyDescent="0.25">
      <c r="A855">
        <v>111143</v>
      </c>
      <c r="B855">
        <v>85</v>
      </c>
      <c r="C855" s="3">
        <v>44396.352222222224</v>
      </c>
      <c r="D855" s="3">
        <v>44396.352916666663</v>
      </c>
      <c r="G855" t="str">
        <f t="shared" si="13"/>
        <v>Москва-Эконом</v>
      </c>
      <c r="H855" t="s">
        <v>10</v>
      </c>
      <c r="I855" t="s">
        <v>9</v>
      </c>
    </row>
    <row r="856" spans="1:9" x14ac:dyDescent="0.25">
      <c r="A856">
        <v>114789</v>
      </c>
      <c r="B856">
        <v>542</v>
      </c>
      <c r="C856" s="3">
        <v>44396.371064814812</v>
      </c>
      <c r="D856" s="3">
        <v>44396.371759259258</v>
      </c>
      <c r="G856" t="str">
        <f t="shared" si="13"/>
        <v>Москва-Эконом</v>
      </c>
      <c r="H856" t="s">
        <v>10</v>
      </c>
      <c r="I856" t="s">
        <v>9</v>
      </c>
    </row>
    <row r="857" spans="1:9" x14ac:dyDescent="0.25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tr">
        <f t="shared" si="13"/>
        <v>Москва-Комфорт</v>
      </c>
      <c r="H857" t="s">
        <v>10</v>
      </c>
      <c r="I857" t="s">
        <v>11</v>
      </c>
    </row>
    <row r="858" spans="1:9" x14ac:dyDescent="0.25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tr">
        <f t="shared" si="13"/>
        <v>Москва-Эконом</v>
      </c>
      <c r="H858" t="s">
        <v>10</v>
      </c>
      <c r="I858" t="s">
        <v>9</v>
      </c>
    </row>
    <row r="859" spans="1:9" x14ac:dyDescent="0.25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tr">
        <f t="shared" si="13"/>
        <v>Москва-Комфорт</v>
      </c>
      <c r="H859" t="s">
        <v>10</v>
      </c>
      <c r="I859" t="s">
        <v>11</v>
      </c>
    </row>
    <row r="860" spans="1:9" x14ac:dyDescent="0.25">
      <c r="A860">
        <v>114133</v>
      </c>
      <c r="B860">
        <v>2929</v>
      </c>
      <c r="C860" s="3">
        <v>44396.435127314813</v>
      </c>
      <c r="D860" s="3">
        <v>44396.436516203707</v>
      </c>
      <c r="G860" t="str">
        <f t="shared" si="13"/>
        <v>Санкт-Петербург-Эконом</v>
      </c>
      <c r="H860" t="s">
        <v>12</v>
      </c>
      <c r="I860" t="s">
        <v>9</v>
      </c>
    </row>
    <row r="861" spans="1:9" x14ac:dyDescent="0.25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tr">
        <f t="shared" si="13"/>
        <v>Санкт-Петербург-Эконом</v>
      </c>
      <c r="H861" t="s">
        <v>12</v>
      </c>
      <c r="I861" t="s">
        <v>9</v>
      </c>
    </row>
    <row r="862" spans="1:9" x14ac:dyDescent="0.25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tr">
        <f t="shared" si="13"/>
        <v>Санкт-Петербург-Эконом</v>
      </c>
      <c r="H862" t="s">
        <v>12</v>
      </c>
      <c r="I862" t="s">
        <v>9</v>
      </c>
    </row>
    <row r="863" spans="1:9" x14ac:dyDescent="0.25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tr">
        <f t="shared" si="13"/>
        <v>Москва-Эконом</v>
      </c>
      <c r="H863" t="s">
        <v>10</v>
      </c>
      <c r="I863" t="s">
        <v>9</v>
      </c>
    </row>
    <row r="864" spans="1:9" x14ac:dyDescent="0.25">
      <c r="A864">
        <v>111164</v>
      </c>
      <c r="C864" s="3">
        <v>44396.462546296294</v>
      </c>
      <c r="G864" t="str">
        <f t="shared" si="13"/>
        <v>Москва-Комфорт</v>
      </c>
      <c r="H864" t="s">
        <v>10</v>
      </c>
      <c r="I864" t="s">
        <v>11</v>
      </c>
    </row>
    <row r="865" spans="1:9" x14ac:dyDescent="0.25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tr">
        <f t="shared" si="13"/>
        <v>Москва-Комфорт</v>
      </c>
      <c r="H865" t="s">
        <v>10</v>
      </c>
      <c r="I865" t="s">
        <v>11</v>
      </c>
    </row>
    <row r="866" spans="1:9" x14ac:dyDescent="0.25">
      <c r="A866">
        <v>113106</v>
      </c>
      <c r="B866">
        <v>3266</v>
      </c>
      <c r="C866" s="3">
        <v>44396.475162037037</v>
      </c>
      <c r="D866" s="3">
        <v>44396.479328703703</v>
      </c>
      <c r="G866" t="str">
        <f t="shared" si="13"/>
        <v>Санкт-Петербург-Комфорт</v>
      </c>
      <c r="H866" t="s">
        <v>12</v>
      </c>
      <c r="I866" t="s">
        <v>11</v>
      </c>
    </row>
    <row r="867" spans="1:9" x14ac:dyDescent="0.25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tr">
        <f t="shared" si="13"/>
        <v>Москва-Комфорт</v>
      </c>
      <c r="H867" t="s">
        <v>10</v>
      </c>
      <c r="I867" t="s">
        <v>11</v>
      </c>
    </row>
    <row r="868" spans="1:9" x14ac:dyDescent="0.25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tr">
        <f t="shared" si="13"/>
        <v>Москва-Эконом</v>
      </c>
      <c r="H868" t="s">
        <v>10</v>
      </c>
      <c r="I868" t="s">
        <v>9</v>
      </c>
    </row>
    <row r="869" spans="1:9" x14ac:dyDescent="0.25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tr">
        <f t="shared" si="13"/>
        <v>Санкт-Петербург-Комфорт</v>
      </c>
      <c r="H869" t="s">
        <v>12</v>
      </c>
      <c r="I869" t="s">
        <v>11</v>
      </c>
    </row>
    <row r="870" spans="1:9" x14ac:dyDescent="0.25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tr">
        <f t="shared" si="13"/>
        <v>Москва-Комфорт</v>
      </c>
      <c r="H870" t="s">
        <v>10</v>
      </c>
      <c r="I870" t="s">
        <v>11</v>
      </c>
    </row>
    <row r="871" spans="1:9" x14ac:dyDescent="0.25">
      <c r="A871">
        <v>111376</v>
      </c>
      <c r="C871" s="3">
        <v>44396.548113425924</v>
      </c>
      <c r="G871" t="str">
        <f t="shared" si="13"/>
        <v>Москва-Комфорт</v>
      </c>
      <c r="H871" t="s">
        <v>10</v>
      </c>
      <c r="I871" t="s">
        <v>11</v>
      </c>
    </row>
    <row r="872" spans="1:9" x14ac:dyDescent="0.25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tr">
        <f t="shared" si="13"/>
        <v>Москва-Эконом</v>
      </c>
      <c r="H872" t="s">
        <v>10</v>
      </c>
      <c r="I872" t="s">
        <v>9</v>
      </c>
    </row>
    <row r="873" spans="1:9" x14ac:dyDescent="0.25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tr">
        <f t="shared" si="13"/>
        <v>Москва-Эконом</v>
      </c>
      <c r="H873" t="s">
        <v>10</v>
      </c>
      <c r="I873" t="s">
        <v>9</v>
      </c>
    </row>
    <row r="874" spans="1:9" x14ac:dyDescent="0.25">
      <c r="A874">
        <v>114413</v>
      </c>
      <c r="B874">
        <v>1058</v>
      </c>
      <c r="C874" s="3">
        <v>44396.570370370369</v>
      </c>
      <c r="D874" s="3">
        <v>44396.573842592596</v>
      </c>
      <c r="G874" t="str">
        <f t="shared" si="13"/>
        <v>Москва-Эконом</v>
      </c>
      <c r="H874" t="s">
        <v>10</v>
      </c>
      <c r="I874" t="s">
        <v>9</v>
      </c>
    </row>
    <row r="875" spans="1:9" x14ac:dyDescent="0.25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tr">
        <f t="shared" si="13"/>
        <v>Москва-Эконом</v>
      </c>
      <c r="H875" t="s">
        <v>10</v>
      </c>
      <c r="I875" t="s">
        <v>9</v>
      </c>
    </row>
    <row r="876" spans="1:9" x14ac:dyDescent="0.25">
      <c r="A876">
        <v>112401</v>
      </c>
      <c r="B876">
        <v>4847</v>
      </c>
      <c r="C876" s="3">
        <v>44396.596192129633</v>
      </c>
      <c r="D876" s="3">
        <v>44396.600358796299</v>
      </c>
      <c r="G876" t="str">
        <f t="shared" si="13"/>
        <v>Москва-Эконом</v>
      </c>
      <c r="H876" t="s">
        <v>10</v>
      </c>
      <c r="I876" t="s">
        <v>9</v>
      </c>
    </row>
    <row r="877" spans="1:9" x14ac:dyDescent="0.25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tr">
        <f t="shared" si="13"/>
        <v>Санкт-Петербург-Эконом</v>
      </c>
      <c r="H877" t="s">
        <v>12</v>
      </c>
      <c r="I877" t="s">
        <v>9</v>
      </c>
    </row>
    <row r="878" spans="1:9" x14ac:dyDescent="0.25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tr">
        <f t="shared" si="13"/>
        <v>Москва-Эконом</v>
      </c>
      <c r="H878" t="s">
        <v>10</v>
      </c>
      <c r="I878" t="s">
        <v>9</v>
      </c>
    </row>
    <row r="879" spans="1:9" x14ac:dyDescent="0.25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tr">
        <f t="shared" si="13"/>
        <v>Москва-Комфорт</v>
      </c>
      <c r="H879" t="s">
        <v>10</v>
      </c>
      <c r="I879" t="s">
        <v>11</v>
      </c>
    </row>
    <row r="880" spans="1:9" x14ac:dyDescent="0.25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tr">
        <f t="shared" si="13"/>
        <v>Москва-Эконом</v>
      </c>
      <c r="H880" t="s">
        <v>10</v>
      </c>
      <c r="I880" t="s">
        <v>9</v>
      </c>
    </row>
    <row r="881" spans="1:9" x14ac:dyDescent="0.25">
      <c r="A881">
        <v>113605</v>
      </c>
      <c r="B881">
        <v>2232</v>
      </c>
      <c r="C881" s="3">
        <v>44396.664629629631</v>
      </c>
      <c r="D881" s="3">
        <v>44396.668796296297</v>
      </c>
      <c r="G881" t="str">
        <f t="shared" si="13"/>
        <v>Москва-Эконом</v>
      </c>
      <c r="H881" t="s">
        <v>10</v>
      </c>
      <c r="I881" t="s">
        <v>9</v>
      </c>
    </row>
    <row r="882" spans="1:9" x14ac:dyDescent="0.25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tr">
        <f t="shared" si="13"/>
        <v>Москва-Эконом</v>
      </c>
      <c r="H882" t="s">
        <v>10</v>
      </c>
      <c r="I882" t="s">
        <v>9</v>
      </c>
    </row>
    <row r="883" spans="1:9" x14ac:dyDescent="0.25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tr">
        <f t="shared" si="13"/>
        <v>Москва-Комфорт</v>
      </c>
      <c r="H883" t="s">
        <v>10</v>
      </c>
      <c r="I883" t="s">
        <v>11</v>
      </c>
    </row>
    <row r="884" spans="1:9" x14ac:dyDescent="0.25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tr">
        <f t="shared" si="13"/>
        <v>Москва-Эконом</v>
      </c>
      <c r="H884" t="s">
        <v>10</v>
      </c>
      <c r="I884" t="s">
        <v>9</v>
      </c>
    </row>
    <row r="885" spans="1:9" x14ac:dyDescent="0.25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tr">
        <f t="shared" si="13"/>
        <v>Санкт-Петербург-Эконом</v>
      </c>
      <c r="H885" t="s">
        <v>12</v>
      </c>
      <c r="I885" t="s">
        <v>9</v>
      </c>
    </row>
    <row r="886" spans="1:9" x14ac:dyDescent="0.25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tr">
        <f t="shared" si="13"/>
        <v>Санкт-Петербург-Комфорт</v>
      </c>
      <c r="H886" t="s">
        <v>12</v>
      </c>
      <c r="I886" t="s">
        <v>11</v>
      </c>
    </row>
    <row r="887" spans="1:9" x14ac:dyDescent="0.25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tr">
        <f t="shared" si="13"/>
        <v>Санкт-Петербург-Эконом</v>
      </c>
      <c r="H887" t="s">
        <v>12</v>
      </c>
      <c r="I887" t="s">
        <v>9</v>
      </c>
    </row>
    <row r="888" spans="1:9" x14ac:dyDescent="0.25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tr">
        <f t="shared" si="13"/>
        <v>Москва-Эконом</v>
      </c>
      <c r="H888" t="s">
        <v>10</v>
      </c>
      <c r="I888" t="s">
        <v>9</v>
      </c>
    </row>
    <row r="889" spans="1:9" x14ac:dyDescent="0.25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tr">
        <f t="shared" si="13"/>
        <v>Москва-Комфорт</v>
      </c>
      <c r="H889" t="s">
        <v>10</v>
      </c>
      <c r="I889" t="s">
        <v>11</v>
      </c>
    </row>
    <row r="890" spans="1:9" x14ac:dyDescent="0.25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tr">
        <f t="shared" si="13"/>
        <v>Москва-Комфорт</v>
      </c>
      <c r="H890" t="s">
        <v>10</v>
      </c>
      <c r="I890" t="s">
        <v>11</v>
      </c>
    </row>
    <row r="891" spans="1:9" x14ac:dyDescent="0.25">
      <c r="A891">
        <v>114569</v>
      </c>
      <c r="B891">
        <v>4623</v>
      </c>
      <c r="C891" s="3">
        <v>44396.837430555555</v>
      </c>
      <c r="G891" t="str">
        <f t="shared" si="13"/>
        <v>Москва-Комфорт</v>
      </c>
      <c r="H891" t="s">
        <v>10</v>
      </c>
      <c r="I891" t="s">
        <v>11</v>
      </c>
    </row>
    <row r="892" spans="1:9" x14ac:dyDescent="0.25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tr">
        <f t="shared" si="13"/>
        <v>Санкт-Петербург-Эконом</v>
      </c>
      <c r="H892" t="s">
        <v>12</v>
      </c>
      <c r="I892" t="s">
        <v>9</v>
      </c>
    </row>
    <row r="893" spans="1:9" x14ac:dyDescent="0.25">
      <c r="A893">
        <v>110135</v>
      </c>
      <c r="B893">
        <v>1114</v>
      </c>
      <c r="C893" s="3">
        <v>44396.902048611111</v>
      </c>
      <c r="D893" s="3">
        <v>44396.90552083333</v>
      </c>
      <c r="G893" t="str">
        <f t="shared" si="13"/>
        <v>Москва-Эконом</v>
      </c>
      <c r="H893" t="s">
        <v>10</v>
      </c>
      <c r="I893" t="s">
        <v>9</v>
      </c>
    </row>
    <row r="894" spans="1:9" x14ac:dyDescent="0.25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tr">
        <f t="shared" si="13"/>
        <v>Москва-Комфорт</v>
      </c>
      <c r="H894" t="s">
        <v>10</v>
      </c>
      <c r="I894" t="s">
        <v>11</v>
      </c>
    </row>
    <row r="895" spans="1:9" x14ac:dyDescent="0.25">
      <c r="A895">
        <v>111531</v>
      </c>
      <c r="B895">
        <v>1941</v>
      </c>
      <c r="C895" s="3">
        <v>44396.910057870373</v>
      </c>
      <c r="G895" t="str">
        <f t="shared" si="13"/>
        <v>Москва-Комфорт</v>
      </c>
      <c r="H895" t="s">
        <v>10</v>
      </c>
      <c r="I895" t="s">
        <v>11</v>
      </c>
    </row>
    <row r="896" spans="1:9" x14ac:dyDescent="0.25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tr">
        <f t="shared" si="13"/>
        <v>Москва-Эконом</v>
      </c>
      <c r="H896" t="s">
        <v>10</v>
      </c>
      <c r="I896" t="s">
        <v>9</v>
      </c>
    </row>
    <row r="897" spans="1:9" x14ac:dyDescent="0.25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tr">
        <f t="shared" si="13"/>
        <v>Москва-Комфорт</v>
      </c>
      <c r="H897" t="s">
        <v>10</v>
      </c>
      <c r="I897" t="s">
        <v>11</v>
      </c>
    </row>
    <row r="898" spans="1:9" x14ac:dyDescent="0.25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tr">
        <f t="shared" si="13"/>
        <v>Москва-Комфорт</v>
      </c>
      <c r="H898" t="s">
        <v>10</v>
      </c>
      <c r="I898" t="s">
        <v>11</v>
      </c>
    </row>
    <row r="899" spans="1:9" x14ac:dyDescent="0.25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tr">
        <f t="shared" si="13"/>
        <v>Москва-Эконом</v>
      </c>
      <c r="H899" t="s">
        <v>10</v>
      </c>
      <c r="I899" t="s">
        <v>9</v>
      </c>
    </row>
    <row r="900" spans="1:9" x14ac:dyDescent="0.25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tr">
        <f t="shared" ref="G900:G963" si="14">_xlfn.TEXTJOIN("-",0,H900,I900)</f>
        <v>Москва-Эконом</v>
      </c>
      <c r="H900" t="s">
        <v>10</v>
      </c>
      <c r="I900" t="s">
        <v>9</v>
      </c>
    </row>
    <row r="901" spans="1:9" x14ac:dyDescent="0.25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tr">
        <f t="shared" si="14"/>
        <v>Москва-Эконом</v>
      </c>
      <c r="H901" t="s">
        <v>10</v>
      </c>
      <c r="I901" t="s">
        <v>9</v>
      </c>
    </row>
    <row r="902" spans="1:9" x14ac:dyDescent="0.25">
      <c r="A902">
        <v>113940</v>
      </c>
      <c r="B902">
        <v>3142</v>
      </c>
      <c r="C902" s="3">
        <v>44397.184965277775</v>
      </c>
      <c r="G902" t="str">
        <f t="shared" si="14"/>
        <v>Москва-Эконом</v>
      </c>
      <c r="H902" t="s">
        <v>10</v>
      </c>
      <c r="I902" t="s">
        <v>9</v>
      </c>
    </row>
    <row r="903" spans="1:9" x14ac:dyDescent="0.25">
      <c r="A903">
        <v>112859</v>
      </c>
      <c r="B903">
        <v>1356</v>
      </c>
      <c r="C903" s="3">
        <v>44397.199456018519</v>
      </c>
      <c r="D903" s="3">
        <v>44397.202233796299</v>
      </c>
      <c r="G903" t="str">
        <f t="shared" si="14"/>
        <v>Москва-Эконом</v>
      </c>
      <c r="H903" t="s">
        <v>10</v>
      </c>
      <c r="I903" t="s">
        <v>9</v>
      </c>
    </row>
    <row r="904" spans="1:9" x14ac:dyDescent="0.25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tr">
        <f t="shared" si="14"/>
        <v>Москва-Эконом</v>
      </c>
      <c r="H904" t="s">
        <v>10</v>
      </c>
      <c r="I904" t="s">
        <v>9</v>
      </c>
    </row>
    <row r="905" spans="1:9" x14ac:dyDescent="0.25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tr">
        <f t="shared" si="14"/>
        <v>Москва-Эконом</v>
      </c>
      <c r="H905" t="s">
        <v>10</v>
      </c>
      <c r="I905" t="s">
        <v>9</v>
      </c>
    </row>
    <row r="906" spans="1:9" x14ac:dyDescent="0.25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tr">
        <f t="shared" si="14"/>
        <v>Москва-Эконом</v>
      </c>
      <c r="H906" t="s">
        <v>10</v>
      </c>
      <c r="I906" t="s">
        <v>9</v>
      </c>
    </row>
    <row r="907" spans="1:9" x14ac:dyDescent="0.25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tr">
        <f t="shared" si="14"/>
        <v>Санкт-Петербург-Эконом</v>
      </c>
      <c r="H907" t="s">
        <v>12</v>
      </c>
      <c r="I907" t="s">
        <v>9</v>
      </c>
    </row>
    <row r="908" spans="1:9" x14ac:dyDescent="0.25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tr">
        <f t="shared" si="14"/>
        <v>Москва-Эконом</v>
      </c>
      <c r="H908" t="s">
        <v>10</v>
      </c>
      <c r="I908" t="s">
        <v>9</v>
      </c>
    </row>
    <row r="909" spans="1:9" x14ac:dyDescent="0.25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tr">
        <f t="shared" si="14"/>
        <v>Москва-Комфорт</v>
      </c>
      <c r="H909" t="s">
        <v>10</v>
      </c>
      <c r="I909" t="s">
        <v>11</v>
      </c>
    </row>
    <row r="910" spans="1:9" x14ac:dyDescent="0.25">
      <c r="A910">
        <v>113762</v>
      </c>
      <c r="B910">
        <v>1425</v>
      </c>
      <c r="C910" s="3">
        <v>44397.388912037037</v>
      </c>
      <c r="D910" s="3">
        <v>44397.390300925923</v>
      </c>
      <c r="G910" t="str">
        <f t="shared" si="14"/>
        <v>Москва-Эконом</v>
      </c>
      <c r="H910" t="s">
        <v>10</v>
      </c>
      <c r="I910" t="s">
        <v>9</v>
      </c>
    </row>
    <row r="911" spans="1:9" x14ac:dyDescent="0.25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tr">
        <f t="shared" si="14"/>
        <v>Санкт-Петербург-Комфорт</v>
      </c>
      <c r="H911" t="s">
        <v>12</v>
      </c>
      <c r="I911" t="s">
        <v>11</v>
      </c>
    </row>
    <row r="912" spans="1:9" x14ac:dyDescent="0.25">
      <c r="A912">
        <v>113187</v>
      </c>
      <c r="B912">
        <v>1478</v>
      </c>
      <c r="C912" s="3">
        <v>44397.424386574072</v>
      </c>
      <c r="D912" s="3">
        <v>44397.426469907405</v>
      </c>
      <c r="G912" t="str">
        <f t="shared" si="14"/>
        <v>Санкт-Петербург-Эконом</v>
      </c>
      <c r="H912" t="s">
        <v>12</v>
      </c>
      <c r="I912" t="s">
        <v>9</v>
      </c>
    </row>
    <row r="913" spans="1:9" x14ac:dyDescent="0.25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tr">
        <f t="shared" si="14"/>
        <v>Москва-Эконом</v>
      </c>
      <c r="H913" t="s">
        <v>10</v>
      </c>
      <c r="I913" t="s">
        <v>9</v>
      </c>
    </row>
    <row r="914" spans="1:9" x14ac:dyDescent="0.25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tr">
        <f t="shared" si="14"/>
        <v>Санкт-Петербург-Эконом</v>
      </c>
      <c r="H914" t="s">
        <v>12</v>
      </c>
      <c r="I914" t="s">
        <v>9</v>
      </c>
    </row>
    <row r="915" spans="1:9" x14ac:dyDescent="0.25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tr">
        <f t="shared" si="14"/>
        <v>Москва-Эконом</v>
      </c>
      <c r="H915" t="s">
        <v>10</v>
      </c>
      <c r="I915" t="s">
        <v>9</v>
      </c>
    </row>
    <row r="916" spans="1:9" x14ac:dyDescent="0.25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tr">
        <f t="shared" si="14"/>
        <v>Москва-Комфорт</v>
      </c>
      <c r="H916" t="s">
        <v>10</v>
      </c>
      <c r="I916" t="s">
        <v>11</v>
      </c>
    </row>
    <row r="917" spans="1:9" x14ac:dyDescent="0.25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tr">
        <f t="shared" si="14"/>
        <v>Москва-Эконом</v>
      </c>
      <c r="H917" t="s">
        <v>10</v>
      </c>
      <c r="I917" t="s">
        <v>9</v>
      </c>
    </row>
    <row r="918" spans="1:9" x14ac:dyDescent="0.25">
      <c r="A918">
        <v>113990</v>
      </c>
      <c r="B918">
        <v>4681</v>
      </c>
      <c r="C918" s="3">
        <v>44397.535173611112</v>
      </c>
      <c r="D918" s="3">
        <v>44397.539340277777</v>
      </c>
      <c r="G918" t="str">
        <f t="shared" si="14"/>
        <v>Москва-Комфорт</v>
      </c>
      <c r="H918" t="s">
        <v>10</v>
      </c>
      <c r="I918" t="s">
        <v>11</v>
      </c>
    </row>
    <row r="919" spans="1:9" x14ac:dyDescent="0.25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tr">
        <f t="shared" si="14"/>
        <v>Москва-Комфорт</v>
      </c>
      <c r="H919" t="s">
        <v>10</v>
      </c>
      <c r="I919" t="s">
        <v>11</v>
      </c>
    </row>
    <row r="920" spans="1:9" x14ac:dyDescent="0.25">
      <c r="A920">
        <v>114642</v>
      </c>
      <c r="B920">
        <v>1366</v>
      </c>
      <c r="C920" s="3">
        <v>44397.637731481482</v>
      </c>
      <c r="G920" t="str">
        <f t="shared" si="14"/>
        <v>Москва-Комфорт</v>
      </c>
      <c r="H920" t="s">
        <v>10</v>
      </c>
      <c r="I920" t="s">
        <v>11</v>
      </c>
    </row>
    <row r="921" spans="1:9" x14ac:dyDescent="0.25">
      <c r="A921">
        <v>114377</v>
      </c>
      <c r="B921">
        <v>4611</v>
      </c>
      <c r="C921" s="3">
        <v>44397.64912037037</v>
      </c>
      <c r="D921" s="3">
        <v>44397.649814814817</v>
      </c>
      <c r="G921" t="str">
        <f t="shared" si="14"/>
        <v>Санкт-Петербург-Эконом</v>
      </c>
      <c r="H921" t="s">
        <v>12</v>
      </c>
      <c r="I921" t="s">
        <v>9</v>
      </c>
    </row>
    <row r="922" spans="1:9" x14ac:dyDescent="0.25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tr">
        <f t="shared" si="14"/>
        <v>Москва-Комфорт</v>
      </c>
      <c r="H922" t="s">
        <v>10</v>
      </c>
      <c r="I922" t="s">
        <v>11</v>
      </c>
    </row>
    <row r="923" spans="1:9" x14ac:dyDescent="0.25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tr">
        <f t="shared" si="14"/>
        <v>Москва-Эконом</v>
      </c>
      <c r="H923" t="s">
        <v>10</v>
      </c>
      <c r="I923" t="s">
        <v>9</v>
      </c>
    </row>
    <row r="924" spans="1:9" x14ac:dyDescent="0.25">
      <c r="A924">
        <v>110126</v>
      </c>
      <c r="B924">
        <v>578</v>
      </c>
      <c r="C924" s="3">
        <v>44397.805555555555</v>
      </c>
      <c r="D924" s="3">
        <v>44397.807638888888</v>
      </c>
      <c r="G924" t="str">
        <f t="shared" si="14"/>
        <v>Москва-Комфорт</v>
      </c>
      <c r="H924" t="s">
        <v>10</v>
      </c>
      <c r="I924" t="s">
        <v>11</v>
      </c>
    </row>
    <row r="925" spans="1:9" x14ac:dyDescent="0.25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tr">
        <f t="shared" si="14"/>
        <v>Москва-Эконом</v>
      </c>
      <c r="H925" t="s">
        <v>10</v>
      </c>
      <c r="I925" t="s">
        <v>9</v>
      </c>
    </row>
    <row r="926" spans="1:9" x14ac:dyDescent="0.25">
      <c r="A926">
        <v>111580</v>
      </c>
      <c r="B926">
        <v>1099</v>
      </c>
      <c r="C926" s="3">
        <v>44397.821273148147</v>
      </c>
      <c r="D926" s="3">
        <v>44397.824050925927</v>
      </c>
      <c r="G926" t="str">
        <f t="shared" si="14"/>
        <v>Санкт-Петербург-Комфорт</v>
      </c>
      <c r="H926" t="s">
        <v>12</v>
      </c>
      <c r="I926" t="s">
        <v>11</v>
      </c>
    </row>
    <row r="927" spans="1:9" x14ac:dyDescent="0.25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tr">
        <f t="shared" si="14"/>
        <v>Москва-Эконом</v>
      </c>
      <c r="H927" t="s">
        <v>10</v>
      </c>
      <c r="I927" t="s">
        <v>9</v>
      </c>
    </row>
    <row r="928" spans="1:9" x14ac:dyDescent="0.25">
      <c r="A928">
        <v>113983</v>
      </c>
      <c r="B928">
        <v>1071</v>
      </c>
      <c r="C928" s="3">
        <v>44397.831574074073</v>
      </c>
      <c r="D928" s="3">
        <v>44397.832962962966</v>
      </c>
      <c r="G928" t="str">
        <f t="shared" si="14"/>
        <v>Москва-Комфорт</v>
      </c>
      <c r="H928" t="s">
        <v>10</v>
      </c>
      <c r="I928" t="s">
        <v>11</v>
      </c>
    </row>
    <row r="929" spans="1:9" x14ac:dyDescent="0.25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tr">
        <f t="shared" si="14"/>
        <v>Москва-Эконом</v>
      </c>
      <c r="H929" t="s">
        <v>10</v>
      </c>
      <c r="I929" t="s">
        <v>9</v>
      </c>
    </row>
    <row r="930" spans="1:9" x14ac:dyDescent="0.25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tr">
        <f t="shared" si="14"/>
        <v>Москва-Эконом</v>
      </c>
      <c r="H930" t="s">
        <v>10</v>
      </c>
      <c r="I930" t="s">
        <v>9</v>
      </c>
    </row>
    <row r="931" spans="1:9" x14ac:dyDescent="0.25">
      <c r="A931">
        <v>113192</v>
      </c>
      <c r="B931">
        <v>3753</v>
      </c>
      <c r="C931" s="3">
        <v>44397.923032407409</v>
      </c>
      <c r="D931" s="3">
        <v>44397.926504629628</v>
      </c>
      <c r="G931" t="str">
        <f t="shared" si="14"/>
        <v>Москва-Эконом</v>
      </c>
      <c r="H931" t="s">
        <v>10</v>
      </c>
      <c r="I931" t="s">
        <v>9</v>
      </c>
    </row>
    <row r="932" spans="1:9" x14ac:dyDescent="0.25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tr">
        <f t="shared" si="14"/>
        <v>Москва-Комфорт</v>
      </c>
      <c r="H932" t="s">
        <v>10</v>
      </c>
      <c r="I932" t="s">
        <v>11</v>
      </c>
    </row>
    <row r="933" spans="1:9" x14ac:dyDescent="0.25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tr">
        <f t="shared" si="14"/>
        <v>Москва-Эконом</v>
      </c>
      <c r="H933" t="s">
        <v>10</v>
      </c>
      <c r="I933" t="s">
        <v>9</v>
      </c>
    </row>
    <row r="934" spans="1:9" x14ac:dyDescent="0.25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tr">
        <f t="shared" si="14"/>
        <v>Москва-Эконом</v>
      </c>
      <c r="H934" t="s">
        <v>10</v>
      </c>
      <c r="I934" t="s">
        <v>9</v>
      </c>
    </row>
    <row r="935" spans="1:9" x14ac:dyDescent="0.25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tr">
        <f t="shared" si="14"/>
        <v>Санкт-Петербург-Эконом</v>
      </c>
      <c r="H935" t="s">
        <v>12</v>
      </c>
      <c r="I935" t="s">
        <v>9</v>
      </c>
    </row>
    <row r="936" spans="1:9" x14ac:dyDescent="0.25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tr">
        <f t="shared" si="14"/>
        <v>Москва-Эконом</v>
      </c>
      <c r="H936" t="s">
        <v>10</v>
      </c>
      <c r="I936" t="s">
        <v>9</v>
      </c>
    </row>
    <row r="937" spans="1:9" x14ac:dyDescent="0.25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tr">
        <f t="shared" si="14"/>
        <v>Санкт-Петербург-Эконом</v>
      </c>
      <c r="H937" t="s">
        <v>12</v>
      </c>
      <c r="I937" t="s">
        <v>9</v>
      </c>
    </row>
    <row r="938" spans="1:9" x14ac:dyDescent="0.25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tr">
        <f t="shared" si="14"/>
        <v>Москва-Комфорт</v>
      </c>
      <c r="H938" t="s">
        <v>10</v>
      </c>
      <c r="I938" t="s">
        <v>11</v>
      </c>
    </row>
    <row r="939" spans="1:9" x14ac:dyDescent="0.25">
      <c r="A939">
        <v>111241</v>
      </c>
      <c r="B939">
        <v>4005</v>
      </c>
      <c r="C939" s="3">
        <v>44398.031168981484</v>
      </c>
      <c r="D939" s="3">
        <v>44398.033252314817</v>
      </c>
      <c r="G939" t="str">
        <f t="shared" si="14"/>
        <v>Москва-Эконом</v>
      </c>
      <c r="H939" t="s">
        <v>10</v>
      </c>
      <c r="I939" t="s">
        <v>9</v>
      </c>
    </row>
    <row r="940" spans="1:9" x14ac:dyDescent="0.25">
      <c r="A940">
        <v>112571</v>
      </c>
      <c r="B940">
        <v>33</v>
      </c>
      <c r="C940" s="3">
        <v>44398.055798611109</v>
      </c>
      <c r="G940" t="str">
        <f t="shared" si="14"/>
        <v>Санкт-Петербург-Комфорт</v>
      </c>
      <c r="H940" t="s">
        <v>12</v>
      </c>
      <c r="I940" t="s">
        <v>11</v>
      </c>
    </row>
    <row r="941" spans="1:9" x14ac:dyDescent="0.25">
      <c r="A941">
        <v>111386</v>
      </c>
      <c r="B941">
        <v>2936</v>
      </c>
      <c r="C941" s="3">
        <v>44398.057673611111</v>
      </c>
      <c r="D941" s="3">
        <v>44398.059062499997</v>
      </c>
      <c r="G941" t="str">
        <f t="shared" si="14"/>
        <v>Санкт-Петербург-Комфорт</v>
      </c>
      <c r="H941" t="s">
        <v>12</v>
      </c>
      <c r="I941" t="s">
        <v>11</v>
      </c>
    </row>
    <row r="942" spans="1:9" x14ac:dyDescent="0.25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tr">
        <f t="shared" si="14"/>
        <v>Санкт-Петербург-Комфорт</v>
      </c>
      <c r="H942" t="s">
        <v>12</v>
      </c>
      <c r="I942" t="s">
        <v>11</v>
      </c>
    </row>
    <row r="943" spans="1:9" x14ac:dyDescent="0.25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tr">
        <f t="shared" si="14"/>
        <v>Москва-Эконом</v>
      </c>
      <c r="H943" t="s">
        <v>10</v>
      </c>
      <c r="I943" t="s">
        <v>9</v>
      </c>
    </row>
    <row r="944" spans="1:9" x14ac:dyDescent="0.25">
      <c r="A944">
        <v>112221</v>
      </c>
      <c r="B944">
        <v>2558</v>
      </c>
      <c r="C944" s="3">
        <v>44398.112916666665</v>
      </c>
      <c r="D944" s="3">
        <v>44398.114999999998</v>
      </c>
      <c r="G944" t="str">
        <f t="shared" si="14"/>
        <v>Москва-Эконом</v>
      </c>
      <c r="H944" t="s">
        <v>10</v>
      </c>
      <c r="I944" t="s">
        <v>9</v>
      </c>
    </row>
    <row r="945" spans="1:9" x14ac:dyDescent="0.25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tr">
        <f t="shared" si="14"/>
        <v>Москва-Комфорт</v>
      </c>
      <c r="H945" t="s">
        <v>10</v>
      </c>
      <c r="I945" t="s">
        <v>11</v>
      </c>
    </row>
    <row r="946" spans="1:9" x14ac:dyDescent="0.25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tr">
        <f t="shared" si="14"/>
        <v>Москва-Комфорт</v>
      </c>
      <c r="H946" t="s">
        <v>10</v>
      </c>
      <c r="I946" t="s">
        <v>11</v>
      </c>
    </row>
    <row r="947" spans="1:9" x14ac:dyDescent="0.25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tr">
        <f t="shared" si="14"/>
        <v>Москва-Комфорт</v>
      </c>
      <c r="H947" t="s">
        <v>10</v>
      </c>
      <c r="I947" t="s">
        <v>11</v>
      </c>
    </row>
    <row r="948" spans="1:9" x14ac:dyDescent="0.25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tr">
        <f t="shared" si="14"/>
        <v>Москва-Эконом</v>
      </c>
      <c r="H948" t="s">
        <v>10</v>
      </c>
      <c r="I948" t="s">
        <v>9</v>
      </c>
    </row>
    <row r="949" spans="1:9" x14ac:dyDescent="0.25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tr">
        <f t="shared" si="14"/>
        <v>Москва-Комфорт</v>
      </c>
      <c r="H949" t="s">
        <v>10</v>
      </c>
      <c r="I949" t="s">
        <v>11</v>
      </c>
    </row>
    <row r="950" spans="1:9" x14ac:dyDescent="0.25">
      <c r="A950">
        <v>111305</v>
      </c>
      <c r="B950">
        <v>4909</v>
      </c>
      <c r="C950" s="3">
        <v>44398.168356481481</v>
      </c>
      <c r="D950" s="3">
        <v>44398.169050925928</v>
      </c>
      <c r="G950" t="str">
        <f t="shared" si="14"/>
        <v>Санкт-Петербург-Эконом</v>
      </c>
      <c r="H950" t="s">
        <v>12</v>
      </c>
      <c r="I950" t="s">
        <v>9</v>
      </c>
    </row>
    <row r="951" spans="1:9" x14ac:dyDescent="0.25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tr">
        <f t="shared" si="14"/>
        <v>Москва-Комфорт</v>
      </c>
      <c r="H951" t="s">
        <v>10</v>
      </c>
      <c r="I951" t="s">
        <v>11</v>
      </c>
    </row>
    <row r="952" spans="1:9" x14ac:dyDescent="0.25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tr">
        <f t="shared" si="14"/>
        <v>Москва-Комфорт</v>
      </c>
      <c r="H952" t="s">
        <v>10</v>
      </c>
      <c r="I952" t="s">
        <v>11</v>
      </c>
    </row>
    <row r="953" spans="1:9" x14ac:dyDescent="0.25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tr">
        <f t="shared" si="14"/>
        <v>Москва-Эконом</v>
      </c>
      <c r="H953" t="s">
        <v>10</v>
      </c>
      <c r="I953" t="s">
        <v>9</v>
      </c>
    </row>
    <row r="954" spans="1:9" x14ac:dyDescent="0.25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tr">
        <f t="shared" si="14"/>
        <v>Москва-Эконом</v>
      </c>
      <c r="H954" t="s">
        <v>10</v>
      </c>
      <c r="I954" t="s">
        <v>9</v>
      </c>
    </row>
    <row r="955" spans="1:9" x14ac:dyDescent="0.25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tr">
        <f t="shared" si="14"/>
        <v>Москва-Эконом</v>
      </c>
      <c r="H955" t="s">
        <v>10</v>
      </c>
      <c r="I955" t="s">
        <v>9</v>
      </c>
    </row>
    <row r="956" spans="1:9" x14ac:dyDescent="0.25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tr">
        <f t="shared" si="14"/>
        <v>Москва-Комфорт</v>
      </c>
      <c r="H956" t="s">
        <v>10</v>
      </c>
      <c r="I956" t="s">
        <v>11</v>
      </c>
    </row>
    <row r="957" spans="1:9" x14ac:dyDescent="0.25">
      <c r="A957">
        <v>112661</v>
      </c>
      <c r="B957">
        <v>2282</v>
      </c>
      <c r="C957" s="3">
        <v>44398.306990740741</v>
      </c>
      <c r="D957" s="3">
        <v>44398.307685185187</v>
      </c>
      <c r="G957" t="str">
        <f t="shared" si="14"/>
        <v>Москва-Комфорт</v>
      </c>
      <c r="H957" t="s">
        <v>10</v>
      </c>
      <c r="I957" t="s">
        <v>11</v>
      </c>
    </row>
    <row r="958" spans="1:9" x14ac:dyDescent="0.25">
      <c r="A958">
        <v>111861</v>
      </c>
      <c r="B958">
        <v>4163</v>
      </c>
      <c r="C958" s="3">
        <v>44398.309664351851</v>
      </c>
      <c r="G958" t="str">
        <f t="shared" si="14"/>
        <v>Москва-Комфорт</v>
      </c>
      <c r="H958" t="s">
        <v>10</v>
      </c>
      <c r="I958" t="s">
        <v>11</v>
      </c>
    </row>
    <row r="959" spans="1:9" x14ac:dyDescent="0.25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tr">
        <f t="shared" si="14"/>
        <v>Москва-Комфорт</v>
      </c>
      <c r="H959" t="s">
        <v>10</v>
      </c>
      <c r="I959" t="s">
        <v>11</v>
      </c>
    </row>
    <row r="960" spans="1:9" x14ac:dyDescent="0.25">
      <c r="A960">
        <v>113282</v>
      </c>
      <c r="B960">
        <v>2831</v>
      </c>
      <c r="C960" s="3">
        <v>44398.326145833336</v>
      </c>
      <c r="G960" t="str">
        <f t="shared" si="14"/>
        <v>Москва-Комфорт</v>
      </c>
      <c r="H960" t="s">
        <v>10</v>
      </c>
      <c r="I960" t="s">
        <v>11</v>
      </c>
    </row>
    <row r="961" spans="1:9" x14ac:dyDescent="0.25">
      <c r="A961">
        <v>114720</v>
      </c>
      <c r="B961">
        <v>2455</v>
      </c>
      <c r="C961" s="3">
        <v>44398.331886574073</v>
      </c>
      <c r="D961" s="3">
        <v>44398.333969907406</v>
      </c>
      <c r="G961" t="str">
        <f t="shared" si="14"/>
        <v>Москва-Эконом</v>
      </c>
      <c r="H961" t="s">
        <v>10</v>
      </c>
      <c r="I961" t="s">
        <v>9</v>
      </c>
    </row>
    <row r="962" spans="1:9" x14ac:dyDescent="0.25">
      <c r="A962">
        <v>111391</v>
      </c>
      <c r="B962">
        <v>3046</v>
      </c>
      <c r="C962" s="3">
        <v>44398.332835648151</v>
      </c>
      <c r="D962" s="3">
        <v>44398.33630787037</v>
      </c>
      <c r="G962" t="str">
        <f t="shared" si="14"/>
        <v>Москва-Эконом</v>
      </c>
      <c r="H962" t="s">
        <v>10</v>
      </c>
      <c r="I962" t="s">
        <v>9</v>
      </c>
    </row>
    <row r="963" spans="1:9" x14ac:dyDescent="0.25">
      <c r="A963">
        <v>110669</v>
      </c>
      <c r="B963">
        <v>2392</v>
      </c>
      <c r="C963" s="3">
        <v>44398.359340277777</v>
      </c>
      <c r="D963" s="3">
        <v>44398.362118055556</v>
      </c>
      <c r="G963" t="str">
        <f t="shared" si="14"/>
        <v>Санкт-Петербург-Эконом</v>
      </c>
      <c r="H963" t="s">
        <v>12</v>
      </c>
      <c r="I963" t="s">
        <v>9</v>
      </c>
    </row>
    <row r="964" spans="1:9" x14ac:dyDescent="0.25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tr">
        <f t="shared" ref="G964:G1027" si="15">_xlfn.TEXTJOIN("-",0,H964,I964)</f>
        <v>Москва-Эконом</v>
      </c>
      <c r="H964" t="s">
        <v>10</v>
      </c>
      <c r="I964" t="s">
        <v>9</v>
      </c>
    </row>
    <row r="965" spans="1:9" x14ac:dyDescent="0.25">
      <c r="A965">
        <v>114199</v>
      </c>
      <c r="B965">
        <v>3270</v>
      </c>
      <c r="C965" s="3">
        <v>44398.385138888887</v>
      </c>
      <c r="D965" s="3">
        <v>44398.387916666667</v>
      </c>
      <c r="G965" t="str">
        <f t="shared" si="15"/>
        <v>Санкт-Петербург-Эконом</v>
      </c>
      <c r="H965" t="s">
        <v>12</v>
      </c>
      <c r="I965" t="s">
        <v>9</v>
      </c>
    </row>
    <row r="966" spans="1:9" x14ac:dyDescent="0.25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tr">
        <f t="shared" si="15"/>
        <v>Санкт-Петербург-Комфорт</v>
      </c>
      <c r="H966" t="s">
        <v>12</v>
      </c>
      <c r="I966" t="s">
        <v>11</v>
      </c>
    </row>
    <row r="967" spans="1:9" x14ac:dyDescent="0.25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tr">
        <f t="shared" si="15"/>
        <v>Санкт-Петербург-Эконом</v>
      </c>
      <c r="H967" t="s">
        <v>12</v>
      </c>
      <c r="I967" t="s">
        <v>9</v>
      </c>
    </row>
    <row r="968" spans="1:9" x14ac:dyDescent="0.25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tr">
        <f t="shared" si="15"/>
        <v>Санкт-Петербург-Эконом</v>
      </c>
      <c r="H968" t="s">
        <v>12</v>
      </c>
      <c r="I968" t="s">
        <v>9</v>
      </c>
    </row>
    <row r="969" spans="1:9" x14ac:dyDescent="0.25">
      <c r="A969">
        <v>114448</v>
      </c>
      <c r="B969">
        <v>265</v>
      </c>
      <c r="C969" s="3">
        <v>44398.436759259261</v>
      </c>
      <c r="G969" t="str">
        <f t="shared" si="15"/>
        <v>Москва-Комфорт</v>
      </c>
      <c r="H969" t="s">
        <v>10</v>
      </c>
      <c r="I969" t="s">
        <v>11</v>
      </c>
    </row>
    <row r="970" spans="1:9" x14ac:dyDescent="0.25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tr">
        <f t="shared" si="15"/>
        <v>Санкт-Петербург-Эконом</v>
      </c>
      <c r="H970" t="s">
        <v>12</v>
      </c>
      <c r="I970" t="s">
        <v>9</v>
      </c>
    </row>
    <row r="971" spans="1:9" x14ac:dyDescent="0.25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tr">
        <f t="shared" si="15"/>
        <v>Санкт-Петербург-Комфорт</v>
      </c>
      <c r="H971" t="s">
        <v>12</v>
      </c>
      <c r="I971" t="s">
        <v>11</v>
      </c>
    </row>
    <row r="972" spans="1:9" x14ac:dyDescent="0.25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tr">
        <f t="shared" si="15"/>
        <v>Москва-Эконом</v>
      </c>
      <c r="H972" t="s">
        <v>10</v>
      </c>
      <c r="I972" t="s">
        <v>9</v>
      </c>
    </row>
    <row r="973" spans="1:9" x14ac:dyDescent="0.25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tr">
        <f t="shared" si="15"/>
        <v>Москва-Комфорт</v>
      </c>
      <c r="H973" t="s">
        <v>10</v>
      </c>
      <c r="I973" t="s">
        <v>11</v>
      </c>
    </row>
    <row r="974" spans="1:9" x14ac:dyDescent="0.25">
      <c r="A974">
        <v>113578</v>
      </c>
      <c r="B974">
        <v>3956</v>
      </c>
      <c r="C974" s="3">
        <v>44398.549004629633</v>
      </c>
      <c r="D974" s="3">
        <v>44398.551087962966</v>
      </c>
      <c r="G974" t="str">
        <f t="shared" si="15"/>
        <v>Москва-Эконом</v>
      </c>
      <c r="H974" t="s">
        <v>10</v>
      </c>
      <c r="I974" t="s">
        <v>9</v>
      </c>
    </row>
    <row r="975" spans="1:9" x14ac:dyDescent="0.25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tr">
        <f t="shared" si="15"/>
        <v>Москва-Комфорт</v>
      </c>
      <c r="H975" t="s">
        <v>10</v>
      </c>
      <c r="I975" t="s">
        <v>11</v>
      </c>
    </row>
    <row r="976" spans="1:9" x14ac:dyDescent="0.25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tr">
        <f t="shared" si="15"/>
        <v>Санкт-Петербург-Эконом</v>
      </c>
      <c r="H976" t="s">
        <v>12</v>
      </c>
      <c r="I976" t="s">
        <v>9</v>
      </c>
    </row>
    <row r="977" spans="1:9" x14ac:dyDescent="0.25">
      <c r="A977">
        <v>113814</v>
      </c>
      <c r="B977">
        <v>3174</v>
      </c>
      <c r="C977" s="3">
        <v>44398.596689814818</v>
      </c>
      <c r="D977" s="3">
        <v>44398.600856481484</v>
      </c>
      <c r="G977" t="str">
        <f t="shared" si="15"/>
        <v>Москва-Комфорт</v>
      </c>
      <c r="H977" t="s">
        <v>10</v>
      </c>
      <c r="I977" t="s">
        <v>11</v>
      </c>
    </row>
    <row r="978" spans="1:9" x14ac:dyDescent="0.25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tr">
        <f t="shared" si="15"/>
        <v>Москва-Эконом</v>
      </c>
      <c r="H978" t="s">
        <v>10</v>
      </c>
      <c r="I978" t="s">
        <v>9</v>
      </c>
    </row>
    <row r="979" spans="1:9" x14ac:dyDescent="0.25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tr">
        <f t="shared" si="15"/>
        <v>Москва-Комфорт</v>
      </c>
      <c r="H979" t="s">
        <v>10</v>
      </c>
      <c r="I979" t="s">
        <v>11</v>
      </c>
    </row>
    <row r="980" spans="1:9" x14ac:dyDescent="0.25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tr">
        <f t="shared" si="15"/>
        <v>Санкт-Петербург-Эконом</v>
      </c>
      <c r="H980" t="s">
        <v>12</v>
      </c>
      <c r="I980" t="s">
        <v>9</v>
      </c>
    </row>
    <row r="981" spans="1:9" x14ac:dyDescent="0.25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tr">
        <f t="shared" si="15"/>
        <v>Санкт-Петербург-Эконом</v>
      </c>
      <c r="H981" t="s">
        <v>12</v>
      </c>
      <c r="I981" t="s">
        <v>9</v>
      </c>
    </row>
    <row r="982" spans="1:9" x14ac:dyDescent="0.25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tr">
        <f t="shared" si="15"/>
        <v>Москва-Эконом</v>
      </c>
      <c r="H982" t="s">
        <v>10</v>
      </c>
      <c r="I982" t="s">
        <v>9</v>
      </c>
    </row>
    <row r="983" spans="1:9" x14ac:dyDescent="0.25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tr">
        <f t="shared" si="15"/>
        <v>Москва-Комфорт</v>
      </c>
      <c r="H983" t="s">
        <v>10</v>
      </c>
      <c r="I983" t="s">
        <v>11</v>
      </c>
    </row>
    <row r="984" spans="1:9" x14ac:dyDescent="0.25">
      <c r="A984">
        <v>114771</v>
      </c>
      <c r="B984">
        <v>1833</v>
      </c>
      <c r="C984" s="3">
        <v>44398.732476851852</v>
      </c>
      <c r="G984" t="str">
        <f t="shared" si="15"/>
        <v>Москва-Эконом</v>
      </c>
      <c r="H984" t="s">
        <v>10</v>
      </c>
      <c r="I984" t="s">
        <v>9</v>
      </c>
    </row>
    <row r="985" spans="1:9" x14ac:dyDescent="0.25">
      <c r="A985">
        <v>113637</v>
      </c>
      <c r="B985">
        <v>1903</v>
      </c>
      <c r="C985" s="3">
        <v>44398.755185185182</v>
      </c>
      <c r="D985" s="3">
        <v>44398.757268518515</v>
      </c>
      <c r="G985" t="str">
        <f t="shared" si="15"/>
        <v>Санкт-Петербург-Комфорт</v>
      </c>
      <c r="H985" t="s">
        <v>12</v>
      </c>
      <c r="I985" t="s">
        <v>11</v>
      </c>
    </row>
    <row r="986" spans="1:9" x14ac:dyDescent="0.25">
      <c r="A986">
        <v>113408</v>
      </c>
      <c r="B986">
        <v>3891</v>
      </c>
      <c r="C986" s="3">
        <v>44398.777766203704</v>
      </c>
      <c r="D986" s="3">
        <v>44398.78193287037</v>
      </c>
      <c r="G986" t="str">
        <f t="shared" si="15"/>
        <v>Москва-Эконом</v>
      </c>
      <c r="H986" t="s">
        <v>10</v>
      </c>
      <c r="I986" t="s">
        <v>9</v>
      </c>
    </row>
    <row r="987" spans="1:9" x14ac:dyDescent="0.25">
      <c r="A987">
        <v>113475</v>
      </c>
      <c r="B987">
        <v>1852</v>
      </c>
      <c r="C987" s="3">
        <v>44398.77983796296</v>
      </c>
      <c r="G987" t="str">
        <f t="shared" si="15"/>
        <v>Москва-Комфорт</v>
      </c>
      <c r="H987" t="s">
        <v>10</v>
      </c>
      <c r="I987" t="s">
        <v>11</v>
      </c>
    </row>
    <row r="988" spans="1:9" x14ac:dyDescent="0.25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tr">
        <f t="shared" si="15"/>
        <v>Санкт-Петербург-Эконом</v>
      </c>
      <c r="H988" t="s">
        <v>12</v>
      </c>
      <c r="I988" t="s">
        <v>9</v>
      </c>
    </row>
    <row r="989" spans="1:9" x14ac:dyDescent="0.25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tr">
        <f t="shared" si="15"/>
        <v>Москва-Комфорт</v>
      </c>
      <c r="H989" t="s">
        <v>10</v>
      </c>
      <c r="I989" t="s">
        <v>11</v>
      </c>
    </row>
    <row r="990" spans="1:9" x14ac:dyDescent="0.25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tr">
        <f t="shared" si="15"/>
        <v>Москва-Эконом</v>
      </c>
      <c r="H990" t="s">
        <v>10</v>
      </c>
      <c r="I990" t="s">
        <v>9</v>
      </c>
    </row>
    <row r="991" spans="1:9" x14ac:dyDescent="0.25">
      <c r="A991">
        <v>111992</v>
      </c>
      <c r="B991">
        <v>309</v>
      </c>
      <c r="C991" s="3">
        <v>44398.822523148148</v>
      </c>
      <c r="G991" t="str">
        <f t="shared" si="15"/>
        <v>Москва-Комфорт</v>
      </c>
      <c r="H991" t="s">
        <v>10</v>
      </c>
      <c r="I991" t="s">
        <v>11</v>
      </c>
    </row>
    <row r="992" spans="1:9" x14ac:dyDescent="0.25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tr">
        <f t="shared" si="15"/>
        <v>Москва-Комфорт</v>
      </c>
      <c r="H992" t="s">
        <v>10</v>
      </c>
      <c r="I992" t="s">
        <v>11</v>
      </c>
    </row>
    <row r="993" spans="1:9" x14ac:dyDescent="0.25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tr">
        <f t="shared" si="15"/>
        <v>Санкт-Петербург-Эконом</v>
      </c>
      <c r="H993" t="s">
        <v>12</v>
      </c>
      <c r="I993" t="s">
        <v>9</v>
      </c>
    </row>
    <row r="994" spans="1:9" x14ac:dyDescent="0.25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tr">
        <f t="shared" si="15"/>
        <v>Москва-Комфорт</v>
      </c>
      <c r="H994" t="s">
        <v>10</v>
      </c>
      <c r="I994" t="s">
        <v>11</v>
      </c>
    </row>
    <row r="995" spans="1:9" x14ac:dyDescent="0.25">
      <c r="A995">
        <v>112467</v>
      </c>
      <c r="B995">
        <v>869</v>
      </c>
      <c r="C995" s="3">
        <v>44398.860439814816</v>
      </c>
      <c r="D995" s="3">
        <v>44398.861828703702</v>
      </c>
      <c r="G995" t="str">
        <f t="shared" si="15"/>
        <v>Москва-Комфорт</v>
      </c>
      <c r="H995" t="s">
        <v>10</v>
      </c>
      <c r="I995" t="s">
        <v>11</v>
      </c>
    </row>
    <row r="996" spans="1:9" x14ac:dyDescent="0.25">
      <c r="A996">
        <v>113986</v>
      </c>
      <c r="B996">
        <v>2104</v>
      </c>
      <c r="C996" s="3">
        <v>44398.875914351855</v>
      </c>
      <c r="D996" s="3">
        <v>44398.877997685187</v>
      </c>
      <c r="G996" t="str">
        <f t="shared" si="15"/>
        <v>Москва-Эконом</v>
      </c>
      <c r="H996" t="s">
        <v>10</v>
      </c>
      <c r="I996" t="s">
        <v>9</v>
      </c>
    </row>
    <row r="997" spans="1:9" x14ac:dyDescent="0.25">
      <c r="A997">
        <v>112396</v>
      </c>
      <c r="B997">
        <v>4478</v>
      </c>
      <c r="C997" s="3">
        <v>44398.882291666669</v>
      </c>
      <c r="D997" s="3">
        <v>44398.885069444441</v>
      </c>
      <c r="G997" t="str">
        <f t="shared" si="15"/>
        <v>Москва-Эконом</v>
      </c>
      <c r="H997" t="s">
        <v>10</v>
      </c>
      <c r="I997" t="s">
        <v>9</v>
      </c>
    </row>
    <row r="998" spans="1:9" x14ac:dyDescent="0.25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tr">
        <f t="shared" si="15"/>
        <v>Санкт-Петербург-Эконом</v>
      </c>
      <c r="H998" t="s">
        <v>12</v>
      </c>
      <c r="I998" t="s">
        <v>9</v>
      </c>
    </row>
    <row r="999" spans="1:9" x14ac:dyDescent="0.25">
      <c r="A999">
        <v>111973</v>
      </c>
      <c r="B999">
        <v>4780</v>
      </c>
      <c r="C999" s="3">
        <v>44398.936215277776</v>
      </c>
      <c r="G999" t="str">
        <f t="shared" si="15"/>
        <v>Москва-Комфорт</v>
      </c>
      <c r="H999" t="s">
        <v>10</v>
      </c>
      <c r="I999" t="s">
        <v>11</v>
      </c>
    </row>
    <row r="1000" spans="1:9" x14ac:dyDescent="0.25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tr">
        <f t="shared" si="15"/>
        <v>Москва-Эконом</v>
      </c>
      <c r="H1000" t="s">
        <v>10</v>
      </c>
      <c r="I1000" t="s">
        <v>9</v>
      </c>
    </row>
    <row r="1001" spans="1:9" x14ac:dyDescent="0.25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tr">
        <f t="shared" si="15"/>
        <v>Москва-Эконом</v>
      </c>
      <c r="H1001" t="s">
        <v>10</v>
      </c>
      <c r="I1001" t="s">
        <v>9</v>
      </c>
    </row>
    <row r="1002" spans="1:9" x14ac:dyDescent="0.25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tr">
        <f t="shared" si="15"/>
        <v>Москва-Эконом</v>
      </c>
      <c r="H1002" t="s">
        <v>10</v>
      </c>
      <c r="I1002" t="s">
        <v>9</v>
      </c>
    </row>
    <row r="1003" spans="1:9" x14ac:dyDescent="0.25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tr">
        <f t="shared" si="15"/>
        <v>Москва-Комфорт</v>
      </c>
      <c r="H1003" t="s">
        <v>10</v>
      </c>
      <c r="I1003" t="s">
        <v>11</v>
      </c>
    </row>
    <row r="1004" spans="1:9" x14ac:dyDescent="0.25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tr">
        <f t="shared" si="15"/>
        <v>Москва-Эконом</v>
      </c>
      <c r="H1004" t="s">
        <v>10</v>
      </c>
      <c r="I1004" t="s">
        <v>9</v>
      </c>
    </row>
    <row r="1005" spans="1:9" x14ac:dyDescent="0.25">
      <c r="A1005">
        <v>114999</v>
      </c>
      <c r="B1005">
        <v>970</v>
      </c>
      <c r="C1005" s="3">
        <v>44399.111342592594</v>
      </c>
      <c r="D1005" s="3">
        <v>44399.114120370374</v>
      </c>
      <c r="G1005" t="str">
        <f t="shared" si="15"/>
        <v>Москва-Комфорт</v>
      </c>
      <c r="H1005" t="s">
        <v>10</v>
      </c>
      <c r="I1005" t="s">
        <v>11</v>
      </c>
    </row>
    <row r="1006" spans="1:9" x14ac:dyDescent="0.25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tr">
        <f t="shared" si="15"/>
        <v>Москва-Эконом</v>
      </c>
      <c r="H1006" t="s">
        <v>10</v>
      </c>
      <c r="I1006" t="s">
        <v>9</v>
      </c>
    </row>
    <row r="1007" spans="1:9" x14ac:dyDescent="0.25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tr">
        <f t="shared" si="15"/>
        <v>Москва-Комфорт</v>
      </c>
      <c r="H1007" t="s">
        <v>10</v>
      </c>
      <c r="I1007" t="s">
        <v>11</v>
      </c>
    </row>
    <row r="1008" spans="1:9" x14ac:dyDescent="0.25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tr">
        <f t="shared" si="15"/>
        <v>Москва-Эконом</v>
      </c>
      <c r="H1008" t="s">
        <v>10</v>
      </c>
      <c r="I1008" t="s">
        <v>9</v>
      </c>
    </row>
    <row r="1009" spans="1:9" x14ac:dyDescent="0.25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tr">
        <f t="shared" si="15"/>
        <v>Москва-Комфорт</v>
      </c>
      <c r="H1009" t="s">
        <v>10</v>
      </c>
      <c r="I1009" t="s">
        <v>11</v>
      </c>
    </row>
    <row r="1010" spans="1:9" x14ac:dyDescent="0.25">
      <c r="A1010">
        <v>110932</v>
      </c>
      <c r="B1010">
        <v>2664</v>
      </c>
      <c r="C1010" s="3">
        <v>44399.230798611112</v>
      </c>
      <c r="D1010" s="3">
        <v>44399.232881944445</v>
      </c>
      <c r="G1010" t="str">
        <f t="shared" si="15"/>
        <v>Санкт-Петербург-Эконом</v>
      </c>
      <c r="H1010" t="s">
        <v>12</v>
      </c>
      <c r="I1010" t="s">
        <v>9</v>
      </c>
    </row>
    <row r="1011" spans="1:9" x14ac:dyDescent="0.25">
      <c r="A1011">
        <v>113897</v>
      </c>
      <c r="B1011">
        <v>4130</v>
      </c>
      <c r="C1011" s="3">
        <v>44399.276643518519</v>
      </c>
      <c r="G1011" t="str">
        <f t="shared" si="15"/>
        <v>Москва-Комфорт</v>
      </c>
      <c r="H1011" t="s">
        <v>10</v>
      </c>
      <c r="I1011" t="s">
        <v>11</v>
      </c>
    </row>
    <row r="1012" spans="1:9" x14ac:dyDescent="0.25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tr">
        <f t="shared" si="15"/>
        <v>Санкт-Петербург-Эконом</v>
      </c>
      <c r="H1012" t="s">
        <v>12</v>
      </c>
      <c r="I1012" t="s">
        <v>9</v>
      </c>
    </row>
    <row r="1013" spans="1:9" x14ac:dyDescent="0.25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tr">
        <f t="shared" si="15"/>
        <v>Москва-Эконом</v>
      </c>
      <c r="H1013" t="s">
        <v>10</v>
      </c>
      <c r="I1013" t="s">
        <v>9</v>
      </c>
    </row>
    <row r="1014" spans="1:9" x14ac:dyDescent="0.25">
      <c r="A1014">
        <v>111541</v>
      </c>
      <c r="B1014">
        <v>1402</v>
      </c>
      <c r="C1014" s="3">
        <v>44399.406435185185</v>
      </c>
      <c r="G1014" t="str">
        <f t="shared" si="15"/>
        <v>Москва-Комфорт</v>
      </c>
      <c r="H1014" t="s">
        <v>10</v>
      </c>
      <c r="I1014" t="s">
        <v>11</v>
      </c>
    </row>
    <row r="1015" spans="1:9" x14ac:dyDescent="0.25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tr">
        <f t="shared" si="15"/>
        <v>Москва-Эконом</v>
      </c>
      <c r="H1015" t="s">
        <v>10</v>
      </c>
      <c r="I1015" t="s">
        <v>9</v>
      </c>
    </row>
    <row r="1016" spans="1:9" x14ac:dyDescent="0.25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tr">
        <f t="shared" si="15"/>
        <v>Москва-Эконом</v>
      </c>
      <c r="H1016" t="s">
        <v>10</v>
      </c>
      <c r="I1016" t="s">
        <v>9</v>
      </c>
    </row>
    <row r="1017" spans="1:9" x14ac:dyDescent="0.25">
      <c r="A1017">
        <v>111209</v>
      </c>
      <c r="C1017" s="3">
        <v>44399.48841435185</v>
      </c>
      <c r="G1017" t="str">
        <f t="shared" si="15"/>
        <v>Москва-Эконом</v>
      </c>
      <c r="H1017" t="s">
        <v>10</v>
      </c>
      <c r="I1017" t="s">
        <v>9</v>
      </c>
    </row>
    <row r="1018" spans="1:9" x14ac:dyDescent="0.25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tr">
        <f t="shared" si="15"/>
        <v>Москва-Комфорт</v>
      </c>
      <c r="H1018" t="s">
        <v>10</v>
      </c>
      <c r="I1018" t="s">
        <v>11</v>
      </c>
    </row>
    <row r="1019" spans="1:9" x14ac:dyDescent="0.25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tr">
        <f t="shared" si="15"/>
        <v>Москва-Эконом</v>
      </c>
      <c r="H1019" t="s">
        <v>10</v>
      </c>
      <c r="I1019" t="s">
        <v>9</v>
      </c>
    </row>
    <row r="1020" spans="1:9" x14ac:dyDescent="0.25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tr">
        <f t="shared" si="15"/>
        <v>Санкт-Петербург-Комфорт</v>
      </c>
      <c r="H1020" t="s">
        <v>12</v>
      </c>
      <c r="I1020" t="s">
        <v>11</v>
      </c>
    </row>
    <row r="1021" spans="1:9" x14ac:dyDescent="0.25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tr">
        <f t="shared" si="15"/>
        <v>Санкт-Петербург-Эконом</v>
      </c>
      <c r="H1021" t="s">
        <v>12</v>
      </c>
      <c r="I1021" t="s">
        <v>9</v>
      </c>
    </row>
    <row r="1022" spans="1:9" x14ac:dyDescent="0.25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tr">
        <f t="shared" si="15"/>
        <v>Санкт-Петербург-Эконом</v>
      </c>
      <c r="H1022" t="s">
        <v>12</v>
      </c>
      <c r="I1022" t="s">
        <v>9</v>
      </c>
    </row>
    <row r="1023" spans="1:9" x14ac:dyDescent="0.25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tr">
        <f t="shared" si="15"/>
        <v>Москва-Комфорт</v>
      </c>
      <c r="H1023" t="s">
        <v>10</v>
      </c>
      <c r="I1023" t="s">
        <v>11</v>
      </c>
    </row>
    <row r="1024" spans="1:9" x14ac:dyDescent="0.25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tr">
        <f t="shared" si="15"/>
        <v>Санкт-Петербург-Комфорт</v>
      </c>
      <c r="H1024" t="s">
        <v>12</v>
      </c>
      <c r="I1024" t="s">
        <v>11</v>
      </c>
    </row>
    <row r="1025" spans="1:9" x14ac:dyDescent="0.25">
      <c r="A1025">
        <v>113255</v>
      </c>
      <c r="B1025">
        <v>2791</v>
      </c>
      <c r="C1025" s="3">
        <v>44399.621689814812</v>
      </c>
      <c r="D1025" s="3">
        <v>44399.625856481478</v>
      </c>
      <c r="G1025" t="str">
        <f t="shared" si="15"/>
        <v>Санкт-Петербург-Эконом</v>
      </c>
      <c r="H1025" t="s">
        <v>12</v>
      </c>
      <c r="I1025" t="s">
        <v>9</v>
      </c>
    </row>
    <row r="1026" spans="1:9" x14ac:dyDescent="0.25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tr">
        <f t="shared" si="15"/>
        <v>Санкт-Петербург-Комфорт</v>
      </c>
      <c r="H1026" t="s">
        <v>12</v>
      </c>
      <c r="I1026" t="s">
        <v>11</v>
      </c>
    </row>
    <row r="1027" spans="1:9" x14ac:dyDescent="0.25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tr">
        <f t="shared" si="15"/>
        <v>Москва-Эконом</v>
      </c>
      <c r="H1027" t="s">
        <v>10</v>
      </c>
      <c r="I1027" t="s">
        <v>9</v>
      </c>
    </row>
    <row r="1028" spans="1:9" x14ac:dyDescent="0.25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tr">
        <f t="shared" ref="G1028:G1091" si="16">_xlfn.TEXTJOIN("-",0,H1028,I1028)</f>
        <v>Москва-Эконом</v>
      </c>
      <c r="H1028" t="s">
        <v>10</v>
      </c>
      <c r="I1028" t="s">
        <v>9</v>
      </c>
    </row>
    <row r="1029" spans="1:9" x14ac:dyDescent="0.25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tr">
        <f t="shared" si="16"/>
        <v>Санкт-Петербург-Комфорт</v>
      </c>
      <c r="H1029" t="s">
        <v>12</v>
      </c>
      <c r="I1029" t="s">
        <v>11</v>
      </c>
    </row>
    <row r="1030" spans="1:9" x14ac:dyDescent="0.25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tr">
        <f t="shared" si="16"/>
        <v>Москва-Эконом</v>
      </c>
      <c r="H1030" t="s">
        <v>10</v>
      </c>
      <c r="I1030" t="s">
        <v>9</v>
      </c>
    </row>
    <row r="1031" spans="1:9" x14ac:dyDescent="0.25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tr">
        <f t="shared" si="16"/>
        <v>Санкт-Петербург-Эконом</v>
      </c>
      <c r="H1031" t="s">
        <v>12</v>
      </c>
      <c r="I1031" t="s">
        <v>9</v>
      </c>
    </row>
    <row r="1032" spans="1:9" x14ac:dyDescent="0.25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tr">
        <f t="shared" si="16"/>
        <v>Санкт-Петербург-Эконом</v>
      </c>
      <c r="H1032" t="s">
        <v>12</v>
      </c>
      <c r="I1032" t="s">
        <v>9</v>
      </c>
    </row>
    <row r="1033" spans="1:9" x14ac:dyDescent="0.25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tr">
        <f t="shared" si="16"/>
        <v>Санкт-Петербург-Комфорт</v>
      </c>
      <c r="H1033" t="s">
        <v>12</v>
      </c>
      <c r="I1033" t="s">
        <v>11</v>
      </c>
    </row>
    <row r="1034" spans="1:9" x14ac:dyDescent="0.25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tr">
        <f t="shared" si="16"/>
        <v>Москва-Эконом</v>
      </c>
      <c r="H1034" t="s">
        <v>10</v>
      </c>
      <c r="I1034" t="s">
        <v>9</v>
      </c>
    </row>
    <row r="1035" spans="1:9" x14ac:dyDescent="0.25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tr">
        <f t="shared" si="16"/>
        <v>Москва-Эконом</v>
      </c>
      <c r="H1035" t="s">
        <v>10</v>
      </c>
      <c r="I1035" t="s">
        <v>9</v>
      </c>
    </row>
    <row r="1036" spans="1:9" x14ac:dyDescent="0.25">
      <c r="A1036">
        <v>111363</v>
      </c>
      <c r="C1036" s="3">
        <v>44399.797314814816</v>
      </c>
      <c r="G1036" t="str">
        <f t="shared" si="16"/>
        <v>Москва-Комфорт</v>
      </c>
      <c r="H1036" t="s">
        <v>10</v>
      </c>
      <c r="I1036" t="s">
        <v>11</v>
      </c>
    </row>
    <row r="1037" spans="1:9" x14ac:dyDescent="0.25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tr">
        <f t="shared" si="16"/>
        <v>Санкт-Петербург-Комфорт</v>
      </c>
      <c r="H1037" t="s">
        <v>12</v>
      </c>
      <c r="I1037" t="s">
        <v>11</v>
      </c>
    </row>
    <row r="1038" spans="1:9" x14ac:dyDescent="0.25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tr">
        <f t="shared" si="16"/>
        <v>Москва-Эконом</v>
      </c>
      <c r="H1038" t="s">
        <v>10</v>
      </c>
      <c r="I1038" t="s">
        <v>9</v>
      </c>
    </row>
    <row r="1039" spans="1:9" x14ac:dyDescent="0.25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tr">
        <f t="shared" si="16"/>
        <v>Москва-Комфорт</v>
      </c>
      <c r="H1039" t="s">
        <v>10</v>
      </c>
      <c r="I1039" t="s">
        <v>11</v>
      </c>
    </row>
    <row r="1040" spans="1:9" x14ac:dyDescent="0.25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tr">
        <f t="shared" si="16"/>
        <v>Москва-Эконом</v>
      </c>
      <c r="H1040" t="s">
        <v>10</v>
      </c>
      <c r="I1040" t="s">
        <v>9</v>
      </c>
    </row>
    <row r="1041" spans="1:9" x14ac:dyDescent="0.25">
      <c r="A1041">
        <v>110708</v>
      </c>
      <c r="C1041" s="3">
        <v>44399.857488425929</v>
      </c>
      <c r="G1041" t="str">
        <f t="shared" si="16"/>
        <v>Москва-Комфорт</v>
      </c>
      <c r="H1041" t="s">
        <v>10</v>
      </c>
      <c r="I1041" t="s">
        <v>11</v>
      </c>
    </row>
    <row r="1042" spans="1:9" x14ac:dyDescent="0.25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tr">
        <f t="shared" si="16"/>
        <v>Москва-Эконом</v>
      </c>
      <c r="H1042" t="s">
        <v>10</v>
      </c>
      <c r="I1042" t="s">
        <v>9</v>
      </c>
    </row>
    <row r="1043" spans="1:9" x14ac:dyDescent="0.25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tr">
        <f t="shared" si="16"/>
        <v>Москва-Комфорт</v>
      </c>
      <c r="H1043" t="s">
        <v>10</v>
      </c>
      <c r="I1043" t="s">
        <v>11</v>
      </c>
    </row>
    <row r="1044" spans="1:9" x14ac:dyDescent="0.25">
      <c r="A1044">
        <v>110465</v>
      </c>
      <c r="C1044" s="3">
        <v>44399.947916666664</v>
      </c>
      <c r="G1044" t="str">
        <f t="shared" si="16"/>
        <v>Москва-Комфорт</v>
      </c>
      <c r="H1044" t="s">
        <v>10</v>
      </c>
      <c r="I1044" t="s">
        <v>11</v>
      </c>
    </row>
    <row r="1045" spans="1:9" x14ac:dyDescent="0.25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tr">
        <f t="shared" si="16"/>
        <v>Москва-Комфорт</v>
      </c>
      <c r="H1045" t="s">
        <v>10</v>
      </c>
      <c r="I1045" t="s">
        <v>11</v>
      </c>
    </row>
    <row r="1046" spans="1:9" x14ac:dyDescent="0.25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tr">
        <f t="shared" si="16"/>
        <v>Москва-Эконом</v>
      </c>
      <c r="H1046" t="s">
        <v>10</v>
      </c>
      <c r="I1046" t="s">
        <v>9</v>
      </c>
    </row>
    <row r="1047" spans="1:9" x14ac:dyDescent="0.25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tr">
        <f t="shared" si="16"/>
        <v>Москва-Эконом</v>
      </c>
      <c r="H1047" t="s">
        <v>10</v>
      </c>
      <c r="I1047" t="s">
        <v>9</v>
      </c>
    </row>
    <row r="1048" spans="1:9" x14ac:dyDescent="0.25">
      <c r="A1048">
        <v>113113</v>
      </c>
      <c r="B1048">
        <v>3748</v>
      </c>
      <c r="C1048" s="3">
        <v>44399.990914351853</v>
      </c>
      <c r="G1048" t="str">
        <f t="shared" si="16"/>
        <v>Санкт-Петербург-Комфорт</v>
      </c>
      <c r="H1048" t="s">
        <v>12</v>
      </c>
      <c r="I1048" t="s">
        <v>11</v>
      </c>
    </row>
    <row r="1049" spans="1:9" x14ac:dyDescent="0.25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tr">
        <f t="shared" si="16"/>
        <v>Санкт-Петербург-Эконом</v>
      </c>
      <c r="H1049" t="s">
        <v>12</v>
      </c>
      <c r="I1049" t="s">
        <v>9</v>
      </c>
    </row>
    <row r="1050" spans="1:9" x14ac:dyDescent="0.25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tr">
        <f t="shared" si="16"/>
        <v>Москва-Комфорт</v>
      </c>
      <c r="H1050" t="s">
        <v>10</v>
      </c>
      <c r="I1050" t="s">
        <v>11</v>
      </c>
    </row>
    <row r="1051" spans="1:9" x14ac:dyDescent="0.25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tr">
        <f t="shared" si="16"/>
        <v>Москва-Эконом</v>
      </c>
      <c r="H1051" t="s">
        <v>10</v>
      </c>
      <c r="I1051" t="s">
        <v>9</v>
      </c>
    </row>
    <row r="1052" spans="1:9" x14ac:dyDescent="0.25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tr">
        <f t="shared" si="16"/>
        <v>Санкт-Петербург-Комфорт</v>
      </c>
      <c r="H1052" t="s">
        <v>12</v>
      </c>
      <c r="I1052" t="s">
        <v>11</v>
      </c>
    </row>
    <row r="1053" spans="1:9" x14ac:dyDescent="0.25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tr">
        <f t="shared" si="16"/>
        <v>Москва-Комфорт</v>
      </c>
      <c r="H1053" t="s">
        <v>10</v>
      </c>
      <c r="I1053" t="s">
        <v>11</v>
      </c>
    </row>
    <row r="1054" spans="1:9" x14ac:dyDescent="0.25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tr">
        <f t="shared" si="16"/>
        <v>Санкт-Петербург-Комфорт</v>
      </c>
      <c r="H1054" t="s">
        <v>12</v>
      </c>
      <c r="I1054" t="s">
        <v>11</v>
      </c>
    </row>
    <row r="1055" spans="1:9" x14ac:dyDescent="0.25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tr">
        <f t="shared" si="16"/>
        <v>Москва-Эконом</v>
      </c>
      <c r="H1055" t="s">
        <v>10</v>
      </c>
      <c r="I1055" t="s">
        <v>9</v>
      </c>
    </row>
    <row r="1056" spans="1:9" x14ac:dyDescent="0.25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tr">
        <f t="shared" si="16"/>
        <v>Москва-Эконом</v>
      </c>
      <c r="H1056" t="s">
        <v>10</v>
      </c>
      <c r="I1056" t="s">
        <v>9</v>
      </c>
    </row>
    <row r="1057" spans="1:9" x14ac:dyDescent="0.25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tr">
        <f t="shared" si="16"/>
        <v>Москва-Комфорт</v>
      </c>
      <c r="H1057" t="s">
        <v>10</v>
      </c>
      <c r="I1057" t="s">
        <v>11</v>
      </c>
    </row>
    <row r="1058" spans="1:9" x14ac:dyDescent="0.25">
      <c r="A1058">
        <v>110514</v>
      </c>
      <c r="B1058">
        <v>912</v>
      </c>
      <c r="C1058" s="3">
        <v>44400.27039351852</v>
      </c>
      <c r="D1058" s="3">
        <v>44400.271782407406</v>
      </c>
      <c r="G1058" t="str">
        <f t="shared" si="16"/>
        <v>Москва-Комфорт</v>
      </c>
      <c r="H1058" t="s">
        <v>10</v>
      </c>
      <c r="I1058" t="s">
        <v>11</v>
      </c>
    </row>
    <row r="1059" spans="1:9" x14ac:dyDescent="0.25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tr">
        <f t="shared" si="16"/>
        <v>Санкт-Петербург-Эконом</v>
      </c>
      <c r="H1059" t="s">
        <v>12</v>
      </c>
      <c r="I1059" t="s">
        <v>9</v>
      </c>
    </row>
    <row r="1060" spans="1:9" x14ac:dyDescent="0.25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tr">
        <f t="shared" si="16"/>
        <v>Москва-Эконом</v>
      </c>
      <c r="H1060" t="s">
        <v>10</v>
      </c>
      <c r="I1060" t="s">
        <v>9</v>
      </c>
    </row>
    <row r="1061" spans="1:9" x14ac:dyDescent="0.25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tr">
        <f t="shared" si="16"/>
        <v>Москва-Эконом</v>
      </c>
      <c r="H1061" t="s">
        <v>10</v>
      </c>
      <c r="I1061" t="s">
        <v>9</v>
      </c>
    </row>
    <row r="1062" spans="1:9" x14ac:dyDescent="0.25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tr">
        <f t="shared" si="16"/>
        <v>Москва-Эконом</v>
      </c>
      <c r="H1062" t="s">
        <v>10</v>
      </c>
      <c r="I1062" t="s">
        <v>9</v>
      </c>
    </row>
    <row r="1063" spans="1:9" x14ac:dyDescent="0.25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tr">
        <f t="shared" si="16"/>
        <v>Санкт-Петербург-Эконом</v>
      </c>
      <c r="H1063" t="s">
        <v>12</v>
      </c>
      <c r="I1063" t="s">
        <v>9</v>
      </c>
    </row>
    <row r="1064" spans="1:9" x14ac:dyDescent="0.25">
      <c r="A1064">
        <v>110536</v>
      </c>
      <c r="C1064" s="3">
        <v>44400.447060185186</v>
      </c>
      <c r="G1064" t="str">
        <f t="shared" si="16"/>
        <v>Москва-Комфорт</v>
      </c>
      <c r="H1064" t="s">
        <v>10</v>
      </c>
      <c r="I1064" t="s">
        <v>11</v>
      </c>
    </row>
    <row r="1065" spans="1:9" x14ac:dyDescent="0.25">
      <c r="A1065">
        <v>114759</v>
      </c>
      <c r="B1065">
        <v>4531</v>
      </c>
      <c r="C1065" s="3">
        <v>44400.455393518518</v>
      </c>
      <c r="D1065" s="3">
        <v>44400.456782407404</v>
      </c>
      <c r="G1065" t="str">
        <f t="shared" si="16"/>
        <v>Москва-Комфорт</v>
      </c>
      <c r="H1065" t="s">
        <v>10</v>
      </c>
      <c r="I1065" t="s">
        <v>11</v>
      </c>
    </row>
    <row r="1066" spans="1:9" x14ac:dyDescent="0.25">
      <c r="A1066">
        <v>113742</v>
      </c>
      <c r="B1066">
        <v>2060</v>
      </c>
      <c r="C1066" s="3">
        <v>44400.496712962966</v>
      </c>
      <c r="D1066" s="3">
        <v>44400.500879629632</v>
      </c>
      <c r="G1066" t="str">
        <f t="shared" si="16"/>
        <v>Москва-Эконом</v>
      </c>
      <c r="H1066" t="s">
        <v>10</v>
      </c>
      <c r="I1066" t="s">
        <v>9</v>
      </c>
    </row>
    <row r="1067" spans="1:9" x14ac:dyDescent="0.25">
      <c r="A1067">
        <v>110266</v>
      </c>
      <c r="C1067" s="3">
        <v>44400.527106481481</v>
      </c>
      <c r="G1067" t="str">
        <f t="shared" si="16"/>
        <v>Москва-Комфорт</v>
      </c>
      <c r="H1067" t="s">
        <v>10</v>
      </c>
      <c r="I1067" t="s">
        <v>11</v>
      </c>
    </row>
    <row r="1068" spans="1:9" x14ac:dyDescent="0.25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tr">
        <f t="shared" si="16"/>
        <v>Москва-Эконом</v>
      </c>
      <c r="H1068" t="s">
        <v>10</v>
      </c>
      <c r="I1068" t="s">
        <v>9</v>
      </c>
    </row>
    <row r="1069" spans="1:9" x14ac:dyDescent="0.25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tr">
        <f t="shared" si="16"/>
        <v>Москва-Эконом</v>
      </c>
      <c r="H1069" t="s">
        <v>10</v>
      </c>
      <c r="I1069" t="s">
        <v>9</v>
      </c>
    </row>
    <row r="1070" spans="1:9" x14ac:dyDescent="0.25">
      <c r="A1070">
        <v>112612</v>
      </c>
      <c r="B1070">
        <v>2723</v>
      </c>
      <c r="C1070" s="3">
        <v>44400.667581018519</v>
      </c>
      <c r="D1070" s="3">
        <v>44400.668275462966</v>
      </c>
      <c r="G1070" t="str">
        <f t="shared" si="16"/>
        <v>Москва-Эконом</v>
      </c>
      <c r="H1070" t="s">
        <v>10</v>
      </c>
      <c r="I1070" t="s">
        <v>9</v>
      </c>
    </row>
    <row r="1071" spans="1:9" x14ac:dyDescent="0.25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tr">
        <f t="shared" si="16"/>
        <v>Москва-Эконом</v>
      </c>
      <c r="H1071" t="s">
        <v>10</v>
      </c>
      <c r="I1071" t="s">
        <v>9</v>
      </c>
    </row>
    <row r="1072" spans="1:9" x14ac:dyDescent="0.25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tr">
        <f t="shared" si="16"/>
        <v>Москва-Комфорт</v>
      </c>
      <c r="H1072" t="s">
        <v>10</v>
      </c>
      <c r="I1072" t="s">
        <v>11</v>
      </c>
    </row>
    <row r="1073" spans="1:9" x14ac:dyDescent="0.25">
      <c r="A1073">
        <v>114701</v>
      </c>
      <c r="B1073">
        <v>4484</v>
      </c>
      <c r="C1073" s="3">
        <v>44400.738680555558</v>
      </c>
      <c r="D1073" s="3">
        <v>44400.742152777777</v>
      </c>
      <c r="G1073" t="str">
        <f t="shared" si="16"/>
        <v>Санкт-Петербург-Эконом</v>
      </c>
      <c r="H1073" t="s">
        <v>12</v>
      </c>
      <c r="I1073" t="s">
        <v>9</v>
      </c>
    </row>
    <row r="1074" spans="1:9" x14ac:dyDescent="0.25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tr">
        <f t="shared" si="16"/>
        <v>Москва-Комфорт</v>
      </c>
      <c r="H1074" t="s">
        <v>10</v>
      </c>
      <c r="I1074" t="s">
        <v>11</v>
      </c>
    </row>
    <row r="1075" spans="1:9" x14ac:dyDescent="0.25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tr">
        <f t="shared" si="16"/>
        <v>Санкт-Петербург-Комфорт</v>
      </c>
      <c r="H1075" t="s">
        <v>12</v>
      </c>
      <c r="I1075" t="s">
        <v>11</v>
      </c>
    </row>
    <row r="1076" spans="1:9" x14ac:dyDescent="0.25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tr">
        <f t="shared" si="16"/>
        <v>Санкт-Петербург-Эконом</v>
      </c>
      <c r="H1076" t="s">
        <v>12</v>
      </c>
      <c r="I1076" t="s">
        <v>9</v>
      </c>
    </row>
    <row r="1077" spans="1:9" x14ac:dyDescent="0.25">
      <c r="A1077">
        <v>110880</v>
      </c>
      <c r="B1077">
        <v>3217</v>
      </c>
      <c r="C1077" s="3">
        <v>44400.833032407405</v>
      </c>
      <c r="D1077" s="3">
        <v>44400.834421296298</v>
      </c>
      <c r="G1077" t="str">
        <f t="shared" si="16"/>
        <v>Москва-Эконом</v>
      </c>
      <c r="H1077" t="s">
        <v>10</v>
      </c>
      <c r="I1077" t="s">
        <v>9</v>
      </c>
    </row>
    <row r="1078" spans="1:9" x14ac:dyDescent="0.25">
      <c r="A1078">
        <v>114337</v>
      </c>
      <c r="B1078">
        <v>4513</v>
      </c>
      <c r="C1078" s="3">
        <v>44400.83871527778</v>
      </c>
      <c r="D1078" s="3">
        <v>44400.840798611112</v>
      </c>
      <c r="G1078" t="str">
        <f t="shared" si="16"/>
        <v>Москва-Эконом</v>
      </c>
      <c r="H1078" t="s">
        <v>10</v>
      </c>
      <c r="I1078" t="s">
        <v>9</v>
      </c>
    </row>
    <row r="1079" spans="1:9" x14ac:dyDescent="0.25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tr">
        <f t="shared" si="16"/>
        <v>Санкт-Петербург-Эконом</v>
      </c>
      <c r="H1079" t="s">
        <v>12</v>
      </c>
      <c r="I1079" t="s">
        <v>9</v>
      </c>
    </row>
    <row r="1080" spans="1:9" x14ac:dyDescent="0.25">
      <c r="A1080">
        <v>114028</v>
      </c>
      <c r="B1080">
        <v>1041</v>
      </c>
      <c r="C1080" s="3">
        <v>44400.923379629632</v>
      </c>
      <c r="D1080" s="3">
        <v>44400.925462962965</v>
      </c>
      <c r="G1080" t="str">
        <f t="shared" si="16"/>
        <v>Москва-Эконом</v>
      </c>
      <c r="H1080" t="s">
        <v>10</v>
      </c>
      <c r="I1080" t="s">
        <v>9</v>
      </c>
    </row>
    <row r="1081" spans="1:9" x14ac:dyDescent="0.25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tr">
        <f t="shared" si="16"/>
        <v>Москва-Эконом</v>
      </c>
      <c r="H1081" t="s">
        <v>10</v>
      </c>
      <c r="I1081" t="s">
        <v>9</v>
      </c>
    </row>
    <row r="1082" spans="1:9" x14ac:dyDescent="0.25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tr">
        <f t="shared" si="16"/>
        <v>Санкт-Петербург-Эконом</v>
      </c>
      <c r="H1082" t="s">
        <v>12</v>
      </c>
      <c r="I1082" t="s">
        <v>9</v>
      </c>
    </row>
    <row r="1083" spans="1:9" x14ac:dyDescent="0.25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tr">
        <f t="shared" si="16"/>
        <v>Москва-Эконом</v>
      </c>
      <c r="H1083" t="s">
        <v>10</v>
      </c>
      <c r="I1083" t="s">
        <v>9</v>
      </c>
    </row>
    <row r="1084" spans="1:9" x14ac:dyDescent="0.25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tr">
        <f t="shared" si="16"/>
        <v>Санкт-Петербург-Комфорт</v>
      </c>
      <c r="H1084" t="s">
        <v>12</v>
      </c>
      <c r="I1084" t="s">
        <v>11</v>
      </c>
    </row>
    <row r="1085" spans="1:9" x14ac:dyDescent="0.25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tr">
        <f t="shared" si="16"/>
        <v>Москва-Эконом</v>
      </c>
      <c r="H1085" t="s">
        <v>10</v>
      </c>
      <c r="I1085" t="s">
        <v>9</v>
      </c>
    </row>
    <row r="1086" spans="1:9" x14ac:dyDescent="0.25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tr">
        <f t="shared" si="16"/>
        <v>Санкт-Петербург-Эконом</v>
      </c>
      <c r="H1086" t="s">
        <v>12</v>
      </c>
      <c r="I1086" t="s">
        <v>9</v>
      </c>
    </row>
    <row r="1087" spans="1:9" x14ac:dyDescent="0.25">
      <c r="A1087">
        <v>111189</v>
      </c>
      <c r="B1087">
        <v>4959</v>
      </c>
      <c r="C1087" s="3">
        <v>44401.156099537038</v>
      </c>
      <c r="D1087" s="3">
        <v>44401.159571759257</v>
      </c>
      <c r="G1087" t="str">
        <f t="shared" si="16"/>
        <v>Москва-Комфорт</v>
      </c>
      <c r="H1087" t="s">
        <v>10</v>
      </c>
      <c r="I1087" t="s">
        <v>11</v>
      </c>
    </row>
    <row r="1088" spans="1:9" x14ac:dyDescent="0.25">
      <c r="A1088">
        <v>113699</v>
      </c>
      <c r="B1088">
        <v>3998</v>
      </c>
      <c r="C1088" s="3">
        <v>44401.285185185188</v>
      </c>
      <c r="D1088" s="3">
        <v>44401.285879629628</v>
      </c>
      <c r="G1088" t="str">
        <f t="shared" si="16"/>
        <v>Москва-Эконом</v>
      </c>
      <c r="H1088" t="s">
        <v>10</v>
      </c>
      <c r="I1088" t="s">
        <v>9</v>
      </c>
    </row>
    <row r="1089" spans="1:9" x14ac:dyDescent="0.25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tr">
        <f t="shared" si="16"/>
        <v>Москва-Эконом</v>
      </c>
      <c r="H1089" t="s">
        <v>10</v>
      </c>
      <c r="I1089" t="s">
        <v>9</v>
      </c>
    </row>
    <row r="1090" spans="1:9" x14ac:dyDescent="0.25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tr">
        <f t="shared" si="16"/>
        <v>Санкт-Петербург-Эконом</v>
      </c>
      <c r="H1090" t="s">
        <v>12</v>
      </c>
      <c r="I1090" t="s">
        <v>9</v>
      </c>
    </row>
    <row r="1091" spans="1:9" x14ac:dyDescent="0.25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tr">
        <f t="shared" si="16"/>
        <v>Санкт-Петербург-Комфорт</v>
      </c>
      <c r="H1091" t="s">
        <v>12</v>
      </c>
      <c r="I1091" t="s">
        <v>11</v>
      </c>
    </row>
    <row r="1092" spans="1:9" x14ac:dyDescent="0.25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tr">
        <f t="shared" ref="G1092:G1155" si="17">_xlfn.TEXTJOIN("-",0,H1092,I1092)</f>
        <v>Санкт-Петербург-Эконом</v>
      </c>
      <c r="H1092" t="s">
        <v>12</v>
      </c>
      <c r="I1092" t="s">
        <v>9</v>
      </c>
    </row>
    <row r="1093" spans="1:9" x14ac:dyDescent="0.25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tr">
        <f t="shared" si="17"/>
        <v>Санкт-Петербург-Эконом</v>
      </c>
      <c r="H1093" t="s">
        <v>12</v>
      </c>
      <c r="I1093" t="s">
        <v>9</v>
      </c>
    </row>
    <row r="1094" spans="1:9" x14ac:dyDescent="0.25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tr">
        <f t="shared" si="17"/>
        <v>Москва-Комфорт</v>
      </c>
      <c r="H1094" t="s">
        <v>10</v>
      </c>
      <c r="I1094" t="s">
        <v>11</v>
      </c>
    </row>
    <row r="1095" spans="1:9" x14ac:dyDescent="0.25">
      <c r="A1095">
        <v>111816</v>
      </c>
      <c r="B1095">
        <v>1770</v>
      </c>
      <c r="C1095" s="3">
        <v>44401.392118055555</v>
      </c>
      <c r="D1095" s="3">
        <v>44401.396284722221</v>
      </c>
      <c r="G1095" t="str">
        <f t="shared" si="17"/>
        <v>Москва-Комфорт</v>
      </c>
      <c r="H1095" t="s">
        <v>10</v>
      </c>
      <c r="I1095" t="s">
        <v>11</v>
      </c>
    </row>
    <row r="1096" spans="1:9" x14ac:dyDescent="0.25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tr">
        <f t="shared" si="17"/>
        <v>Санкт-Петербург-Комфорт</v>
      </c>
      <c r="H1096" t="s">
        <v>12</v>
      </c>
      <c r="I1096" t="s">
        <v>11</v>
      </c>
    </row>
    <row r="1097" spans="1:9" x14ac:dyDescent="0.25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tr">
        <f t="shared" si="17"/>
        <v>Москва-Эконом</v>
      </c>
      <c r="H1097" t="s">
        <v>10</v>
      </c>
      <c r="I1097" t="s">
        <v>9</v>
      </c>
    </row>
    <row r="1098" spans="1:9" x14ac:dyDescent="0.25">
      <c r="A1098">
        <v>114118</v>
      </c>
      <c r="B1098">
        <v>313</v>
      </c>
      <c r="C1098" s="3">
        <v>44401.503622685188</v>
      </c>
      <c r="D1098" s="3">
        <v>44401.50640046296</v>
      </c>
      <c r="G1098" t="str">
        <f t="shared" si="17"/>
        <v>Москва-Эконом</v>
      </c>
      <c r="H1098" t="s">
        <v>10</v>
      </c>
      <c r="I1098" t="s">
        <v>9</v>
      </c>
    </row>
    <row r="1099" spans="1:9" x14ac:dyDescent="0.25">
      <c r="A1099">
        <v>113109</v>
      </c>
      <c r="B1099">
        <v>2040</v>
      </c>
      <c r="C1099" s="3">
        <v>44401.507175925923</v>
      </c>
      <c r="D1099" s="3">
        <v>44401.510648148149</v>
      </c>
      <c r="G1099" t="str">
        <f t="shared" si="17"/>
        <v>Москва-Комфорт</v>
      </c>
      <c r="H1099" t="s">
        <v>10</v>
      </c>
      <c r="I1099" t="s">
        <v>11</v>
      </c>
    </row>
    <row r="1100" spans="1:9" x14ac:dyDescent="0.25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tr">
        <f t="shared" si="17"/>
        <v>Санкт-Петербург-Эконом</v>
      </c>
      <c r="H1100" t="s">
        <v>12</v>
      </c>
      <c r="I1100" t="s">
        <v>9</v>
      </c>
    </row>
    <row r="1101" spans="1:9" x14ac:dyDescent="0.25">
      <c r="A1101">
        <v>112137</v>
      </c>
      <c r="B1101">
        <v>3739</v>
      </c>
      <c r="C1101" s="3">
        <v>44401.537060185183</v>
      </c>
      <c r="D1101" s="3">
        <v>44401.539837962962</v>
      </c>
      <c r="G1101" t="str">
        <f t="shared" si="17"/>
        <v>Москва-Эконом</v>
      </c>
      <c r="H1101" t="s">
        <v>10</v>
      </c>
      <c r="I1101" t="s">
        <v>9</v>
      </c>
    </row>
    <row r="1102" spans="1:9" x14ac:dyDescent="0.25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tr">
        <f t="shared" si="17"/>
        <v>Москва-Эконом</v>
      </c>
      <c r="H1102" t="s">
        <v>10</v>
      </c>
      <c r="I1102" t="s">
        <v>9</v>
      </c>
    </row>
    <row r="1103" spans="1:9" x14ac:dyDescent="0.25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tr">
        <f t="shared" si="17"/>
        <v>Москва-Эконом</v>
      </c>
      <c r="H1103" t="s">
        <v>10</v>
      </c>
      <c r="I1103" t="s">
        <v>9</v>
      </c>
    </row>
    <row r="1104" spans="1:9" x14ac:dyDescent="0.25">
      <c r="A1104">
        <v>111261</v>
      </c>
      <c r="B1104">
        <v>4263</v>
      </c>
      <c r="C1104" s="3">
        <v>44401.560763888891</v>
      </c>
      <c r="D1104" s="3">
        <v>44401.56145833333</v>
      </c>
      <c r="G1104" t="str">
        <f t="shared" si="17"/>
        <v>Москва-Комфорт</v>
      </c>
      <c r="H1104" t="s">
        <v>10</v>
      </c>
      <c r="I1104" t="s">
        <v>11</v>
      </c>
    </row>
    <row r="1105" spans="1:9" x14ac:dyDescent="0.25">
      <c r="A1105">
        <v>110254</v>
      </c>
      <c r="B1105">
        <v>537</v>
      </c>
      <c r="C1105" s="3">
        <v>44401.571817129632</v>
      </c>
      <c r="D1105" s="3">
        <v>44401.575289351851</v>
      </c>
      <c r="G1105" t="str">
        <f t="shared" si="17"/>
        <v>Санкт-Петербург-Эконом</v>
      </c>
      <c r="H1105" t="s">
        <v>12</v>
      </c>
      <c r="I1105" t="s">
        <v>9</v>
      </c>
    </row>
    <row r="1106" spans="1:9" x14ac:dyDescent="0.25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tr">
        <f t="shared" si="17"/>
        <v>Санкт-Петербург-Эконом</v>
      </c>
      <c r="H1106" t="s">
        <v>12</v>
      </c>
      <c r="I1106" t="s">
        <v>9</v>
      </c>
    </row>
    <row r="1107" spans="1:9" x14ac:dyDescent="0.25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tr">
        <f t="shared" si="17"/>
        <v>Москва-Эконом</v>
      </c>
      <c r="H1107" t="s">
        <v>10</v>
      </c>
      <c r="I1107" t="s">
        <v>9</v>
      </c>
    </row>
    <row r="1108" spans="1:9" x14ac:dyDescent="0.25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tr">
        <f t="shared" si="17"/>
        <v>Санкт-Петербург-Эконом</v>
      </c>
      <c r="H1108" t="s">
        <v>12</v>
      </c>
      <c r="I1108" t="s">
        <v>9</v>
      </c>
    </row>
    <row r="1109" spans="1:9" x14ac:dyDescent="0.25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tr">
        <f t="shared" si="17"/>
        <v>Москва-Эконом</v>
      </c>
      <c r="H1109" t="s">
        <v>10</v>
      </c>
      <c r="I1109" t="s">
        <v>9</v>
      </c>
    </row>
    <row r="1110" spans="1:9" x14ac:dyDescent="0.25">
      <c r="A1110">
        <v>111656</v>
      </c>
      <c r="B1110">
        <v>3460</v>
      </c>
      <c r="C1110" s="3">
        <v>44401.713275462964</v>
      </c>
      <c r="G1110" t="str">
        <f t="shared" si="17"/>
        <v>Москва-Комфорт</v>
      </c>
      <c r="H1110" t="s">
        <v>10</v>
      </c>
      <c r="I1110" t="s">
        <v>11</v>
      </c>
    </row>
    <row r="1111" spans="1:9" x14ac:dyDescent="0.25">
      <c r="A1111">
        <v>114039</v>
      </c>
      <c r="B1111">
        <v>2659</v>
      </c>
      <c r="C1111" s="3">
        <v>44401.71638888889</v>
      </c>
      <c r="D1111" s="3">
        <v>44401.717777777776</v>
      </c>
      <c r="G1111" t="str">
        <f t="shared" si="17"/>
        <v>Москва-Эконом</v>
      </c>
      <c r="H1111" t="s">
        <v>10</v>
      </c>
      <c r="I1111" t="s">
        <v>9</v>
      </c>
    </row>
    <row r="1112" spans="1:9" x14ac:dyDescent="0.25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tr">
        <f t="shared" si="17"/>
        <v>Москва-Эконом</v>
      </c>
      <c r="H1112" t="s">
        <v>10</v>
      </c>
      <c r="I1112" t="s">
        <v>9</v>
      </c>
    </row>
    <row r="1113" spans="1:9" x14ac:dyDescent="0.25">
      <c r="A1113">
        <v>112227</v>
      </c>
      <c r="B1113">
        <v>3170</v>
      </c>
      <c r="C1113" s="3">
        <v>44401.734548611108</v>
      </c>
      <c r="D1113" s="3">
        <v>44401.735937500001</v>
      </c>
      <c r="G1113" t="str">
        <f t="shared" si="17"/>
        <v>Санкт-Петербург-Комфорт</v>
      </c>
      <c r="H1113" t="s">
        <v>12</v>
      </c>
      <c r="I1113" t="s">
        <v>11</v>
      </c>
    </row>
    <row r="1114" spans="1:9" x14ac:dyDescent="0.25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tr">
        <f t="shared" si="17"/>
        <v>Москва-Комфорт</v>
      </c>
      <c r="H1114" t="s">
        <v>10</v>
      </c>
      <c r="I1114" t="s">
        <v>11</v>
      </c>
    </row>
    <row r="1115" spans="1:9" x14ac:dyDescent="0.25">
      <c r="A1115">
        <v>110978</v>
      </c>
      <c r="B1115">
        <v>1095</v>
      </c>
      <c r="C1115" s="3">
        <v>44401.761979166666</v>
      </c>
      <c r="D1115" s="3">
        <v>44401.764756944445</v>
      </c>
      <c r="G1115" t="str">
        <f t="shared" si="17"/>
        <v>Москва-Комфорт</v>
      </c>
      <c r="H1115" t="s">
        <v>10</v>
      </c>
      <c r="I1115" t="s">
        <v>11</v>
      </c>
    </row>
    <row r="1116" spans="1:9" x14ac:dyDescent="0.25">
      <c r="A1116">
        <v>113556</v>
      </c>
      <c r="B1116">
        <v>2245</v>
      </c>
      <c r="C1116" s="3">
        <v>44401.810833333337</v>
      </c>
      <c r="G1116" t="str">
        <f t="shared" si="17"/>
        <v>Москва-Эконом</v>
      </c>
      <c r="H1116" t="s">
        <v>10</v>
      </c>
      <c r="I1116" t="s">
        <v>9</v>
      </c>
    </row>
    <row r="1117" spans="1:9" x14ac:dyDescent="0.25">
      <c r="A1117">
        <v>112697</v>
      </c>
      <c r="B1117">
        <v>3229</v>
      </c>
      <c r="C1117" s="3">
        <v>44401.835196759261</v>
      </c>
      <c r="G1117" t="str">
        <f t="shared" si="17"/>
        <v>Москва-Комфорт</v>
      </c>
      <c r="H1117" t="s">
        <v>10</v>
      </c>
      <c r="I1117" t="s">
        <v>11</v>
      </c>
    </row>
    <row r="1118" spans="1:9" x14ac:dyDescent="0.25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tr">
        <f t="shared" si="17"/>
        <v>Москва-Эконом</v>
      </c>
      <c r="H1118" t="s">
        <v>10</v>
      </c>
      <c r="I1118" t="s">
        <v>9</v>
      </c>
    </row>
    <row r="1119" spans="1:9" x14ac:dyDescent="0.25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tr">
        <f t="shared" si="17"/>
        <v>Санкт-Петербург-Комфорт</v>
      </c>
      <c r="H1119" t="s">
        <v>12</v>
      </c>
      <c r="I1119" t="s">
        <v>11</v>
      </c>
    </row>
    <row r="1120" spans="1:9" x14ac:dyDescent="0.25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tr">
        <f t="shared" si="17"/>
        <v>Москва-Эконом</v>
      </c>
      <c r="H1120" t="s">
        <v>10</v>
      </c>
      <c r="I1120" t="s">
        <v>9</v>
      </c>
    </row>
    <row r="1121" spans="1:9" x14ac:dyDescent="0.25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tr">
        <f t="shared" si="17"/>
        <v>Москва-Эконом</v>
      </c>
      <c r="H1121" t="s">
        <v>10</v>
      </c>
      <c r="I1121" t="s">
        <v>9</v>
      </c>
    </row>
    <row r="1122" spans="1:9" x14ac:dyDescent="0.25">
      <c r="A1122">
        <v>110140</v>
      </c>
      <c r="C1122" s="3">
        <v>44401.92114583333</v>
      </c>
      <c r="G1122" t="str">
        <f t="shared" si="17"/>
        <v>Москва-Комфорт</v>
      </c>
      <c r="H1122" t="s">
        <v>10</v>
      </c>
      <c r="I1122" t="s">
        <v>11</v>
      </c>
    </row>
    <row r="1123" spans="1:9" x14ac:dyDescent="0.25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tr">
        <f t="shared" si="17"/>
        <v>Москва-Эконом</v>
      </c>
      <c r="H1123" t="s">
        <v>10</v>
      </c>
      <c r="I1123" t="s">
        <v>9</v>
      </c>
    </row>
    <row r="1124" spans="1:9" x14ac:dyDescent="0.25">
      <c r="A1124">
        <v>110638</v>
      </c>
      <c r="C1124" s="3">
        <v>44401.944768518515</v>
      </c>
      <c r="G1124" t="str">
        <f t="shared" si="17"/>
        <v>Санкт-Петербург-Комфорт</v>
      </c>
      <c r="H1124" t="s">
        <v>12</v>
      </c>
      <c r="I1124" t="s">
        <v>11</v>
      </c>
    </row>
    <row r="1125" spans="1:9" x14ac:dyDescent="0.25">
      <c r="A1125">
        <v>113755</v>
      </c>
      <c r="B1125">
        <v>907</v>
      </c>
      <c r="C1125" s="3">
        <v>44401.958692129629</v>
      </c>
      <c r="G1125" t="str">
        <f t="shared" si="17"/>
        <v>Москва-Комфорт</v>
      </c>
      <c r="H1125" t="s">
        <v>10</v>
      </c>
      <c r="I1125" t="s">
        <v>11</v>
      </c>
    </row>
    <row r="1126" spans="1:9" x14ac:dyDescent="0.25">
      <c r="A1126">
        <v>114692</v>
      </c>
      <c r="B1126">
        <v>185</v>
      </c>
      <c r="C1126" s="3">
        <v>44401.982129629629</v>
      </c>
      <c r="G1126" t="str">
        <f t="shared" si="17"/>
        <v>Санкт-Петербург-Комфорт</v>
      </c>
      <c r="H1126" t="s">
        <v>12</v>
      </c>
      <c r="I1126" t="s">
        <v>11</v>
      </c>
    </row>
    <row r="1127" spans="1:9" x14ac:dyDescent="0.25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tr">
        <f t="shared" si="17"/>
        <v>Москва-Эконом</v>
      </c>
      <c r="H1127" t="s">
        <v>10</v>
      </c>
      <c r="I1127" t="s">
        <v>9</v>
      </c>
    </row>
    <row r="1128" spans="1:9" x14ac:dyDescent="0.25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tr">
        <f t="shared" si="17"/>
        <v>Москва-Эконом</v>
      </c>
      <c r="H1128" t="s">
        <v>10</v>
      </c>
      <c r="I1128" t="s">
        <v>9</v>
      </c>
    </row>
    <row r="1129" spans="1:9" x14ac:dyDescent="0.25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tr">
        <f t="shared" si="17"/>
        <v>Санкт-Петербург-Эконом</v>
      </c>
      <c r="H1129" t="s">
        <v>12</v>
      </c>
      <c r="I1129" t="s">
        <v>9</v>
      </c>
    </row>
    <row r="1130" spans="1:9" x14ac:dyDescent="0.25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tr">
        <f t="shared" si="17"/>
        <v>Москва-Комфорт</v>
      </c>
      <c r="H1130" t="s">
        <v>10</v>
      </c>
      <c r="I1130" t="s">
        <v>11</v>
      </c>
    </row>
    <row r="1131" spans="1:9" x14ac:dyDescent="0.25">
      <c r="A1131">
        <v>111299</v>
      </c>
      <c r="C1131" s="3">
        <v>44402.132430555554</v>
      </c>
      <c r="G1131" t="str">
        <f t="shared" si="17"/>
        <v>Москва-Эконом</v>
      </c>
      <c r="H1131" t="s">
        <v>10</v>
      </c>
      <c r="I1131" t="s">
        <v>9</v>
      </c>
    </row>
    <row r="1132" spans="1:9" x14ac:dyDescent="0.25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tr">
        <f t="shared" si="17"/>
        <v>Москва-Эконом</v>
      </c>
      <c r="H1132" t="s">
        <v>10</v>
      </c>
      <c r="I1132" t="s">
        <v>9</v>
      </c>
    </row>
    <row r="1133" spans="1:9" x14ac:dyDescent="0.25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tr">
        <f t="shared" si="17"/>
        <v>Санкт-Петербург-Эконом</v>
      </c>
      <c r="H1133" t="s">
        <v>12</v>
      </c>
      <c r="I1133" t="s">
        <v>9</v>
      </c>
    </row>
    <row r="1134" spans="1:9" x14ac:dyDescent="0.25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tr">
        <f t="shared" si="17"/>
        <v>Москва-Эконом</v>
      </c>
      <c r="H1134" t="s">
        <v>10</v>
      </c>
      <c r="I1134" t="s">
        <v>9</v>
      </c>
    </row>
    <row r="1135" spans="1:9" x14ac:dyDescent="0.25">
      <c r="A1135">
        <v>114979</v>
      </c>
      <c r="B1135">
        <v>3679</v>
      </c>
      <c r="C1135" s="3">
        <v>44402.263182870367</v>
      </c>
      <c r="D1135" s="3">
        <v>44402.26734953704</v>
      </c>
      <c r="G1135" t="str">
        <f t="shared" si="17"/>
        <v>Москва-Эконом</v>
      </c>
      <c r="H1135" t="s">
        <v>10</v>
      </c>
      <c r="I1135" t="s">
        <v>9</v>
      </c>
    </row>
    <row r="1136" spans="1:9" x14ac:dyDescent="0.25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tr">
        <f t="shared" si="17"/>
        <v>Москва-Эконом</v>
      </c>
      <c r="H1136" t="s">
        <v>10</v>
      </c>
      <c r="I1136" t="s">
        <v>9</v>
      </c>
    </row>
    <row r="1137" spans="1:9" x14ac:dyDescent="0.25">
      <c r="A1137">
        <v>114441</v>
      </c>
      <c r="B1137">
        <v>3370</v>
      </c>
      <c r="C1137" s="3">
        <v>44402.339872685188</v>
      </c>
      <c r="D1137" s="3">
        <v>44402.343344907407</v>
      </c>
      <c r="G1137" t="str">
        <f t="shared" si="17"/>
        <v>Москва-Эконом</v>
      </c>
      <c r="H1137" t="s">
        <v>10</v>
      </c>
      <c r="I1137" t="s">
        <v>9</v>
      </c>
    </row>
    <row r="1138" spans="1:9" x14ac:dyDescent="0.25">
      <c r="A1138">
        <v>110799</v>
      </c>
      <c r="B1138">
        <v>945</v>
      </c>
      <c r="C1138" s="3">
        <v>44402.384618055556</v>
      </c>
      <c r="D1138" s="3">
        <v>44402.386701388888</v>
      </c>
      <c r="G1138" t="str">
        <f t="shared" si="17"/>
        <v>Москва-Эконом</v>
      </c>
      <c r="H1138" t="s">
        <v>10</v>
      </c>
      <c r="I1138" t="s">
        <v>9</v>
      </c>
    </row>
    <row r="1139" spans="1:9" x14ac:dyDescent="0.25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tr">
        <f t="shared" si="17"/>
        <v>Москва-Комфорт</v>
      </c>
      <c r="H1139" t="s">
        <v>10</v>
      </c>
      <c r="I1139" t="s">
        <v>11</v>
      </c>
    </row>
    <row r="1140" spans="1:9" x14ac:dyDescent="0.25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tr">
        <f t="shared" si="17"/>
        <v>Москва-Эконом</v>
      </c>
      <c r="H1140" t="s">
        <v>10</v>
      </c>
      <c r="I1140" t="s">
        <v>9</v>
      </c>
    </row>
    <row r="1141" spans="1:9" x14ac:dyDescent="0.25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tr">
        <f t="shared" si="17"/>
        <v>Москва-Эконом</v>
      </c>
      <c r="H1141" t="s">
        <v>10</v>
      </c>
      <c r="I1141" t="s">
        <v>9</v>
      </c>
    </row>
    <row r="1142" spans="1:9" x14ac:dyDescent="0.25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tr">
        <f t="shared" si="17"/>
        <v>Москва-Эконом</v>
      </c>
      <c r="H1142" t="s">
        <v>10</v>
      </c>
      <c r="I1142" t="s">
        <v>9</v>
      </c>
    </row>
    <row r="1143" spans="1:9" x14ac:dyDescent="0.25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tr">
        <f t="shared" si="17"/>
        <v>Москва-Комфорт</v>
      </c>
      <c r="H1143" t="s">
        <v>10</v>
      </c>
      <c r="I1143" t="s">
        <v>11</v>
      </c>
    </row>
    <row r="1144" spans="1:9" x14ac:dyDescent="0.25">
      <c r="A1144">
        <v>112664</v>
      </c>
      <c r="B1144">
        <v>4009</v>
      </c>
      <c r="C1144" s="3">
        <v>44402.489907407406</v>
      </c>
      <c r="D1144" s="3">
        <v>44402.493379629632</v>
      </c>
      <c r="G1144" t="str">
        <f t="shared" si="17"/>
        <v>Москва-Эконом</v>
      </c>
      <c r="H1144" t="s">
        <v>10</v>
      </c>
      <c r="I1144" t="s">
        <v>9</v>
      </c>
    </row>
    <row r="1145" spans="1:9" x14ac:dyDescent="0.25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tr">
        <f t="shared" si="17"/>
        <v>Москва-Комфорт</v>
      </c>
      <c r="H1145" t="s">
        <v>10</v>
      </c>
      <c r="I1145" t="s">
        <v>11</v>
      </c>
    </row>
    <row r="1146" spans="1:9" x14ac:dyDescent="0.25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tr">
        <f t="shared" si="17"/>
        <v>Москва-Эконом</v>
      </c>
      <c r="H1146" t="s">
        <v>10</v>
      </c>
      <c r="I1146" t="s">
        <v>9</v>
      </c>
    </row>
    <row r="1147" spans="1:9" x14ac:dyDescent="0.25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tr">
        <f t="shared" si="17"/>
        <v>Москва-Эконом</v>
      </c>
      <c r="H1147" t="s">
        <v>10</v>
      </c>
      <c r="I1147" t="s">
        <v>9</v>
      </c>
    </row>
    <row r="1148" spans="1:9" x14ac:dyDescent="0.25">
      <c r="A1148">
        <v>113599</v>
      </c>
      <c r="B1148">
        <v>3268</v>
      </c>
      <c r="C1148" s="3">
        <v>44402.525810185187</v>
      </c>
      <c r="D1148" s="3">
        <v>44402.529282407406</v>
      </c>
      <c r="G1148" t="str">
        <f t="shared" si="17"/>
        <v>Москва-Комфорт</v>
      </c>
      <c r="H1148" t="s">
        <v>10</v>
      </c>
      <c r="I1148" t="s">
        <v>11</v>
      </c>
    </row>
    <row r="1149" spans="1:9" x14ac:dyDescent="0.25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tr">
        <f t="shared" si="17"/>
        <v>Санкт-Петербург-Эконом</v>
      </c>
      <c r="H1149" t="s">
        <v>12</v>
      </c>
      <c r="I1149" t="s">
        <v>9</v>
      </c>
    </row>
    <row r="1150" spans="1:9" x14ac:dyDescent="0.25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tr">
        <f t="shared" si="17"/>
        <v>Москва-Комфорт</v>
      </c>
      <c r="H1150" t="s">
        <v>10</v>
      </c>
      <c r="I1150" t="s">
        <v>11</v>
      </c>
    </row>
    <row r="1151" spans="1:9" x14ac:dyDescent="0.25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tr">
        <f t="shared" si="17"/>
        <v>Москва-Эконом</v>
      </c>
      <c r="H1151" t="s">
        <v>10</v>
      </c>
      <c r="I1151" t="s">
        <v>9</v>
      </c>
    </row>
    <row r="1152" spans="1:9" x14ac:dyDescent="0.25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tr">
        <f t="shared" si="17"/>
        <v>Санкт-Петербург-Эконом</v>
      </c>
      <c r="H1152" t="s">
        <v>12</v>
      </c>
      <c r="I1152" t="s">
        <v>9</v>
      </c>
    </row>
    <row r="1153" spans="1:9" x14ac:dyDescent="0.25">
      <c r="A1153">
        <v>114001</v>
      </c>
      <c r="B1153">
        <v>3887</v>
      </c>
      <c r="C1153" s="3">
        <v>44402.648495370369</v>
      </c>
      <c r="D1153" s="3">
        <v>44402.650578703702</v>
      </c>
      <c r="G1153" t="str">
        <f t="shared" si="17"/>
        <v>Санкт-Петербург-Эконом</v>
      </c>
      <c r="H1153" t="s">
        <v>12</v>
      </c>
      <c r="I1153" t="s">
        <v>9</v>
      </c>
    </row>
    <row r="1154" spans="1:9" x14ac:dyDescent="0.25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tr">
        <f t="shared" si="17"/>
        <v>Москва-Комфорт</v>
      </c>
      <c r="H1154" t="s">
        <v>10</v>
      </c>
      <c r="I1154" t="s">
        <v>11</v>
      </c>
    </row>
    <row r="1155" spans="1:9" x14ac:dyDescent="0.25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tr">
        <f t="shared" si="17"/>
        <v>Москва-Эконом</v>
      </c>
      <c r="H1155" t="s">
        <v>10</v>
      </c>
      <c r="I1155" t="s">
        <v>9</v>
      </c>
    </row>
    <row r="1156" spans="1:9" x14ac:dyDescent="0.25">
      <c r="A1156">
        <v>114397</v>
      </c>
      <c r="B1156">
        <v>1752</v>
      </c>
      <c r="C1156" s="3">
        <v>44402.707013888888</v>
      </c>
      <c r="G1156" t="str">
        <f t="shared" ref="G1156:G1219" si="18">_xlfn.TEXTJOIN("-",0,H1156,I1156)</f>
        <v>Санкт-Петербург-Комфорт</v>
      </c>
      <c r="H1156" t="s">
        <v>12</v>
      </c>
      <c r="I1156" t="s">
        <v>11</v>
      </c>
    </row>
    <row r="1157" spans="1:9" x14ac:dyDescent="0.25">
      <c r="A1157">
        <v>110515</v>
      </c>
      <c r="B1157">
        <v>135</v>
      </c>
      <c r="C1157" s="3">
        <v>44402.770092592589</v>
      </c>
      <c r="D1157" s="3">
        <v>44402.770787037036</v>
      </c>
      <c r="G1157" t="str">
        <f t="shared" si="18"/>
        <v>Москва-Комфорт</v>
      </c>
      <c r="H1157" t="s">
        <v>10</v>
      </c>
      <c r="I1157" t="s">
        <v>11</v>
      </c>
    </row>
    <row r="1158" spans="1:9" x14ac:dyDescent="0.25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tr">
        <f t="shared" si="18"/>
        <v>Москва-Эконом</v>
      </c>
      <c r="H1158" t="s">
        <v>10</v>
      </c>
      <c r="I1158" t="s">
        <v>9</v>
      </c>
    </row>
    <row r="1159" spans="1:9" x14ac:dyDescent="0.25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tr">
        <f t="shared" si="18"/>
        <v>Москва-Комфорт</v>
      </c>
      <c r="H1159" t="s">
        <v>10</v>
      </c>
      <c r="I1159" t="s">
        <v>11</v>
      </c>
    </row>
    <row r="1160" spans="1:9" x14ac:dyDescent="0.25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tr">
        <f t="shared" si="18"/>
        <v>Санкт-Петербург-Эконом</v>
      </c>
      <c r="H1160" t="s">
        <v>12</v>
      </c>
      <c r="I1160" t="s">
        <v>9</v>
      </c>
    </row>
    <row r="1161" spans="1:9" x14ac:dyDescent="0.25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tr">
        <f t="shared" si="18"/>
        <v>Москва-Эконом</v>
      </c>
      <c r="H1161" t="s">
        <v>10</v>
      </c>
      <c r="I1161" t="s">
        <v>9</v>
      </c>
    </row>
    <row r="1162" spans="1:9" x14ac:dyDescent="0.25">
      <c r="A1162">
        <v>114899</v>
      </c>
      <c r="B1162">
        <v>3886</v>
      </c>
      <c r="C1162" s="3">
        <v>44402.93005787037</v>
      </c>
      <c r="D1162" s="3">
        <v>44402.932141203702</v>
      </c>
      <c r="G1162" t="str">
        <f t="shared" si="18"/>
        <v>Москва-Эконом</v>
      </c>
      <c r="H1162" t="s">
        <v>10</v>
      </c>
      <c r="I1162" t="s">
        <v>9</v>
      </c>
    </row>
    <row r="1163" spans="1:9" x14ac:dyDescent="0.25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tr">
        <f t="shared" si="18"/>
        <v>Санкт-Петербург-Комфорт</v>
      </c>
      <c r="H1163" t="s">
        <v>12</v>
      </c>
      <c r="I1163" t="s">
        <v>11</v>
      </c>
    </row>
    <row r="1164" spans="1:9" x14ac:dyDescent="0.25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tr">
        <f t="shared" si="18"/>
        <v>Москва-Эконом</v>
      </c>
      <c r="H1164" t="s">
        <v>10</v>
      </c>
      <c r="I1164" t="s">
        <v>9</v>
      </c>
    </row>
    <row r="1165" spans="1:9" x14ac:dyDescent="0.25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tr">
        <f t="shared" si="18"/>
        <v>Москва-Эконом</v>
      </c>
      <c r="H1165" t="s">
        <v>10</v>
      </c>
      <c r="I1165" t="s">
        <v>9</v>
      </c>
    </row>
    <row r="1166" spans="1:9" x14ac:dyDescent="0.25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tr">
        <f t="shared" si="18"/>
        <v>Санкт-Петербург-Комфорт</v>
      </c>
      <c r="H1166" t="s">
        <v>12</v>
      </c>
      <c r="I1166" t="s">
        <v>11</v>
      </c>
    </row>
    <row r="1167" spans="1:9" x14ac:dyDescent="0.25">
      <c r="A1167">
        <v>113473</v>
      </c>
      <c r="B1167">
        <v>1947</v>
      </c>
      <c r="C1167" s="3">
        <v>44403.220081018517</v>
      </c>
      <c r="G1167" t="str">
        <f t="shared" si="18"/>
        <v>Санкт-Петербург-Комфорт</v>
      </c>
      <c r="H1167" t="s">
        <v>12</v>
      </c>
      <c r="I1167" t="s">
        <v>11</v>
      </c>
    </row>
    <row r="1168" spans="1:9" x14ac:dyDescent="0.25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tr">
        <f t="shared" si="18"/>
        <v>Москва-Эконом</v>
      </c>
      <c r="H1168" t="s">
        <v>10</v>
      </c>
      <c r="I1168" t="s">
        <v>9</v>
      </c>
    </row>
    <row r="1169" spans="1:9" x14ac:dyDescent="0.25">
      <c r="A1169">
        <v>110635</v>
      </c>
      <c r="C1169" s="3">
        <v>44403.257986111108</v>
      </c>
      <c r="G1169" t="str">
        <f t="shared" si="18"/>
        <v>Москва-Комфорт</v>
      </c>
      <c r="H1169" t="s">
        <v>10</v>
      </c>
      <c r="I1169" t="s">
        <v>11</v>
      </c>
    </row>
    <row r="1170" spans="1:9" x14ac:dyDescent="0.25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tr">
        <f t="shared" si="18"/>
        <v>Москва-Эконом</v>
      </c>
      <c r="H1170" t="s">
        <v>10</v>
      </c>
      <c r="I1170" t="s">
        <v>9</v>
      </c>
    </row>
    <row r="1171" spans="1:9" x14ac:dyDescent="0.25">
      <c r="A1171">
        <v>112315</v>
      </c>
      <c r="B1171">
        <v>1706</v>
      </c>
      <c r="C1171" s="3">
        <v>44403.282048611109</v>
      </c>
      <c r="D1171" s="3">
        <v>44403.283437500002</v>
      </c>
      <c r="G1171" t="str">
        <f t="shared" si="18"/>
        <v>Москва-Эконом</v>
      </c>
      <c r="H1171" t="s">
        <v>10</v>
      </c>
      <c r="I1171" t="s">
        <v>9</v>
      </c>
    </row>
    <row r="1172" spans="1:9" x14ac:dyDescent="0.25">
      <c r="A1172">
        <v>112581</v>
      </c>
      <c r="B1172">
        <v>4303</v>
      </c>
      <c r="C1172" s="3">
        <v>44403.285601851851</v>
      </c>
      <c r="D1172" s="3">
        <v>44403.289074074077</v>
      </c>
      <c r="G1172" t="str">
        <f t="shared" si="18"/>
        <v>Санкт-Петербург-Эконом</v>
      </c>
      <c r="H1172" t="s">
        <v>12</v>
      </c>
      <c r="I1172" t="s">
        <v>9</v>
      </c>
    </row>
    <row r="1173" spans="1:9" x14ac:dyDescent="0.25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tr">
        <f t="shared" si="18"/>
        <v>Москва-Комфорт</v>
      </c>
      <c r="H1173" t="s">
        <v>10</v>
      </c>
      <c r="I1173" t="s">
        <v>11</v>
      </c>
    </row>
    <row r="1174" spans="1:9" x14ac:dyDescent="0.25">
      <c r="A1174">
        <v>111616</v>
      </c>
      <c r="B1174">
        <v>1740</v>
      </c>
      <c r="C1174" s="3">
        <v>44403.354780092595</v>
      </c>
      <c r="G1174" t="str">
        <f t="shared" si="18"/>
        <v>Москва-Комфорт</v>
      </c>
      <c r="H1174" t="s">
        <v>10</v>
      </c>
      <c r="I1174" t="s">
        <v>11</v>
      </c>
    </row>
    <row r="1175" spans="1:9" x14ac:dyDescent="0.25">
      <c r="A1175">
        <v>112758</v>
      </c>
      <c r="B1175">
        <v>3067</v>
      </c>
      <c r="C1175" s="3">
        <v>44403.36383101852</v>
      </c>
      <c r="G1175" t="str">
        <f t="shared" si="18"/>
        <v>Москва-Комфорт</v>
      </c>
      <c r="H1175" t="s">
        <v>10</v>
      </c>
      <c r="I1175" t="s">
        <v>11</v>
      </c>
    </row>
    <row r="1176" spans="1:9" x14ac:dyDescent="0.25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tr">
        <f t="shared" si="18"/>
        <v>Москва-Эконом</v>
      </c>
      <c r="H1176" t="s">
        <v>10</v>
      </c>
      <c r="I1176" t="s">
        <v>9</v>
      </c>
    </row>
    <row r="1177" spans="1:9" x14ac:dyDescent="0.25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tr">
        <f t="shared" si="18"/>
        <v>Москва-Эконом</v>
      </c>
      <c r="H1177" t="s">
        <v>10</v>
      </c>
      <c r="I1177" t="s">
        <v>9</v>
      </c>
    </row>
    <row r="1178" spans="1:9" x14ac:dyDescent="0.25">
      <c r="A1178">
        <v>110692</v>
      </c>
      <c r="B1178">
        <v>4194</v>
      </c>
      <c r="C1178" s="3">
        <v>44403.38857638889</v>
      </c>
      <c r="D1178" s="3">
        <v>44403.392048611109</v>
      </c>
      <c r="G1178" t="str">
        <f t="shared" si="18"/>
        <v>Санкт-Петербург-Комфорт</v>
      </c>
      <c r="H1178" t="s">
        <v>12</v>
      </c>
      <c r="I1178" t="s">
        <v>11</v>
      </c>
    </row>
    <row r="1179" spans="1:9" x14ac:dyDescent="0.25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tr">
        <f t="shared" si="18"/>
        <v>Москва-Комфорт</v>
      </c>
      <c r="H1179" t="s">
        <v>10</v>
      </c>
      <c r="I1179" t="s">
        <v>11</v>
      </c>
    </row>
    <row r="1180" spans="1:9" x14ac:dyDescent="0.25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tr">
        <f t="shared" si="18"/>
        <v>Москва-Эконом</v>
      </c>
      <c r="H1180" t="s">
        <v>10</v>
      </c>
      <c r="I1180" t="s">
        <v>9</v>
      </c>
    </row>
    <row r="1181" spans="1:9" x14ac:dyDescent="0.25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tr">
        <f t="shared" si="18"/>
        <v>Санкт-Петербург-Эконом</v>
      </c>
      <c r="H1181" t="s">
        <v>12</v>
      </c>
      <c r="I1181" t="s">
        <v>9</v>
      </c>
    </row>
    <row r="1182" spans="1:9" x14ac:dyDescent="0.25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tr">
        <f t="shared" si="18"/>
        <v>Санкт-Петербург-Эконом</v>
      </c>
      <c r="H1182" t="s">
        <v>12</v>
      </c>
      <c r="I1182" t="s">
        <v>9</v>
      </c>
    </row>
    <row r="1183" spans="1:9" x14ac:dyDescent="0.25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tr">
        <f t="shared" si="18"/>
        <v>Москва-Эконом</v>
      </c>
      <c r="H1183" t="s">
        <v>10</v>
      </c>
      <c r="I1183" t="s">
        <v>9</v>
      </c>
    </row>
    <row r="1184" spans="1:9" x14ac:dyDescent="0.25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tr">
        <f t="shared" si="18"/>
        <v>Москва-Эконом</v>
      </c>
      <c r="H1184" t="s">
        <v>10</v>
      </c>
      <c r="I1184" t="s">
        <v>9</v>
      </c>
    </row>
    <row r="1185" spans="1:9" x14ac:dyDescent="0.25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tr">
        <f t="shared" si="18"/>
        <v>Санкт-Петербург-Комфорт</v>
      </c>
      <c r="H1185" t="s">
        <v>12</v>
      </c>
      <c r="I1185" t="s">
        <v>11</v>
      </c>
    </row>
    <row r="1186" spans="1:9" x14ac:dyDescent="0.25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tr">
        <f t="shared" si="18"/>
        <v>Москва-Комфорт</v>
      </c>
      <c r="H1186" t="s">
        <v>10</v>
      </c>
      <c r="I1186" t="s">
        <v>11</v>
      </c>
    </row>
    <row r="1187" spans="1:9" x14ac:dyDescent="0.25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tr">
        <f t="shared" si="18"/>
        <v>Москва-Эконом</v>
      </c>
      <c r="H1187" t="s">
        <v>10</v>
      </c>
      <c r="I1187" t="s">
        <v>9</v>
      </c>
    </row>
    <row r="1188" spans="1:9" x14ac:dyDescent="0.25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tr">
        <f t="shared" si="18"/>
        <v>Санкт-Петербург-Комфорт</v>
      </c>
      <c r="H1188" t="s">
        <v>12</v>
      </c>
      <c r="I1188" t="s">
        <v>11</v>
      </c>
    </row>
    <row r="1189" spans="1:9" x14ac:dyDescent="0.25">
      <c r="A1189">
        <v>112599</v>
      </c>
      <c r="B1189">
        <v>3493</v>
      </c>
      <c r="C1189" s="3">
        <v>44403.586006944446</v>
      </c>
      <c r="D1189" s="3">
        <v>44403.590173611112</v>
      </c>
      <c r="G1189" t="str">
        <f t="shared" si="18"/>
        <v>Москва-Комфорт</v>
      </c>
      <c r="H1189" t="s">
        <v>10</v>
      </c>
      <c r="I1189" t="s">
        <v>11</v>
      </c>
    </row>
    <row r="1190" spans="1:9" x14ac:dyDescent="0.25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tr">
        <f t="shared" si="18"/>
        <v>Москва-Эконом</v>
      </c>
      <c r="H1190" t="s">
        <v>10</v>
      </c>
      <c r="I1190" t="s">
        <v>9</v>
      </c>
    </row>
    <row r="1191" spans="1:9" x14ac:dyDescent="0.25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tr">
        <f t="shared" si="18"/>
        <v>Москва-Комфорт</v>
      </c>
      <c r="H1191" t="s">
        <v>10</v>
      </c>
      <c r="I1191" t="s">
        <v>11</v>
      </c>
    </row>
    <row r="1192" spans="1:9" x14ac:dyDescent="0.25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tr">
        <f t="shared" si="18"/>
        <v>Москва-Комфорт</v>
      </c>
      <c r="H1192" t="s">
        <v>10</v>
      </c>
      <c r="I1192" t="s">
        <v>11</v>
      </c>
    </row>
    <row r="1193" spans="1:9" x14ac:dyDescent="0.25">
      <c r="A1193">
        <v>114430</v>
      </c>
      <c r="B1193">
        <v>1965</v>
      </c>
      <c r="C1193" s="3">
        <v>44403.689143518517</v>
      </c>
      <c r="D1193" s="3">
        <v>44403.692615740743</v>
      </c>
      <c r="G1193" t="str">
        <f t="shared" si="18"/>
        <v>Санкт-Петербург-Эконом</v>
      </c>
      <c r="H1193" t="s">
        <v>12</v>
      </c>
      <c r="I1193" t="s">
        <v>9</v>
      </c>
    </row>
    <row r="1194" spans="1:9" x14ac:dyDescent="0.25">
      <c r="A1194">
        <v>110144</v>
      </c>
      <c r="C1194" s="3">
        <v>44403.708148148151</v>
      </c>
      <c r="G1194" t="str">
        <f t="shared" si="18"/>
        <v>Москва-Комфорт</v>
      </c>
      <c r="H1194" t="s">
        <v>10</v>
      </c>
      <c r="I1194" t="s">
        <v>11</v>
      </c>
    </row>
    <row r="1195" spans="1:9" x14ac:dyDescent="0.25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tr">
        <f t="shared" si="18"/>
        <v>Москва-Эконом</v>
      </c>
      <c r="H1195" t="s">
        <v>10</v>
      </c>
      <c r="I1195" t="s">
        <v>9</v>
      </c>
    </row>
    <row r="1196" spans="1:9" x14ac:dyDescent="0.25">
      <c r="A1196">
        <v>111682</v>
      </c>
      <c r="B1196">
        <v>2608</v>
      </c>
      <c r="C1196" s="3">
        <v>44403.716979166667</v>
      </c>
      <c r="D1196" s="3">
        <v>44403.721145833333</v>
      </c>
      <c r="G1196" t="str">
        <f t="shared" si="18"/>
        <v>Санкт-Петербург-Эконом</v>
      </c>
      <c r="H1196" t="s">
        <v>12</v>
      </c>
      <c r="I1196" t="s">
        <v>9</v>
      </c>
    </row>
    <row r="1197" spans="1:9" x14ac:dyDescent="0.25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tr">
        <f t="shared" si="18"/>
        <v>Москва-Комфорт</v>
      </c>
      <c r="H1197" t="s">
        <v>10</v>
      </c>
      <c r="I1197" t="s">
        <v>11</v>
      </c>
    </row>
    <row r="1198" spans="1:9" x14ac:dyDescent="0.25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tr">
        <f t="shared" si="18"/>
        <v>Москва-Эконом</v>
      </c>
      <c r="H1198" t="s">
        <v>10</v>
      </c>
      <c r="I1198" t="s">
        <v>9</v>
      </c>
    </row>
    <row r="1199" spans="1:9" x14ac:dyDescent="0.25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tr">
        <f t="shared" si="18"/>
        <v>Москва-Эконом</v>
      </c>
      <c r="H1199" t="s">
        <v>10</v>
      </c>
      <c r="I1199" t="s">
        <v>9</v>
      </c>
    </row>
    <row r="1200" spans="1:9" x14ac:dyDescent="0.25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tr">
        <f t="shared" si="18"/>
        <v>Санкт-Петербург-Эконом</v>
      </c>
      <c r="H1200" t="s">
        <v>12</v>
      </c>
      <c r="I1200" t="s">
        <v>9</v>
      </c>
    </row>
    <row r="1201" spans="1:9" x14ac:dyDescent="0.25">
      <c r="A1201">
        <v>114466</v>
      </c>
      <c r="B1201">
        <v>1198</v>
      </c>
      <c r="C1201" s="3">
        <v>44403.817858796298</v>
      </c>
      <c r="D1201" s="3">
        <v>44403.822025462963</v>
      </c>
      <c r="G1201" t="str">
        <f t="shared" si="18"/>
        <v>Москва-Эконом</v>
      </c>
      <c r="H1201" t="s">
        <v>10</v>
      </c>
      <c r="I1201" t="s">
        <v>9</v>
      </c>
    </row>
    <row r="1202" spans="1:9" x14ac:dyDescent="0.25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tr">
        <f t="shared" si="18"/>
        <v>Москва-Комфорт</v>
      </c>
      <c r="H1202" t="s">
        <v>10</v>
      </c>
      <c r="I1202" t="s">
        <v>11</v>
      </c>
    </row>
    <row r="1203" spans="1:9" x14ac:dyDescent="0.25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tr">
        <f t="shared" si="18"/>
        <v>Санкт-Петербург-Эконом</v>
      </c>
      <c r="H1203" t="s">
        <v>12</v>
      </c>
      <c r="I1203" t="s">
        <v>9</v>
      </c>
    </row>
    <row r="1204" spans="1:9" x14ac:dyDescent="0.25">
      <c r="A1204">
        <v>114436</v>
      </c>
      <c r="B1204">
        <v>4549</v>
      </c>
      <c r="C1204" s="3">
        <v>44403.916435185187</v>
      </c>
      <c r="G1204" t="str">
        <f t="shared" si="18"/>
        <v>Москва-Комфорт</v>
      </c>
      <c r="H1204" t="s">
        <v>10</v>
      </c>
      <c r="I1204" t="s">
        <v>11</v>
      </c>
    </row>
    <row r="1205" spans="1:9" x14ac:dyDescent="0.25">
      <c r="A1205">
        <v>113092</v>
      </c>
      <c r="B1205">
        <v>2882</v>
      </c>
      <c r="C1205" s="3">
        <v>44403.919039351851</v>
      </c>
      <c r="D1205" s="3">
        <v>44403.922511574077</v>
      </c>
      <c r="G1205" t="str">
        <f t="shared" si="18"/>
        <v>Москва-Комфорт</v>
      </c>
      <c r="H1205" t="s">
        <v>10</v>
      </c>
      <c r="I1205" t="s">
        <v>11</v>
      </c>
    </row>
    <row r="1206" spans="1:9" x14ac:dyDescent="0.25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tr">
        <f t="shared" si="18"/>
        <v>Москва-Эконом</v>
      </c>
      <c r="H1206" t="s">
        <v>10</v>
      </c>
      <c r="I1206" t="s">
        <v>9</v>
      </c>
    </row>
    <row r="1207" spans="1:9" x14ac:dyDescent="0.25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tr">
        <f t="shared" si="18"/>
        <v>Москва-Комфорт</v>
      </c>
      <c r="H1207" t="s">
        <v>10</v>
      </c>
      <c r="I1207" t="s">
        <v>11</v>
      </c>
    </row>
    <row r="1208" spans="1:9" x14ac:dyDescent="0.25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tr">
        <f t="shared" si="18"/>
        <v>Москва-Эконом</v>
      </c>
      <c r="H1208" t="s">
        <v>10</v>
      </c>
      <c r="I1208" t="s">
        <v>9</v>
      </c>
    </row>
    <row r="1209" spans="1:9" x14ac:dyDescent="0.25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tr">
        <f t="shared" si="18"/>
        <v>Москва-Эконом</v>
      </c>
      <c r="H1209" t="s">
        <v>10</v>
      </c>
      <c r="I1209" t="s">
        <v>9</v>
      </c>
    </row>
    <row r="1210" spans="1:9" x14ac:dyDescent="0.25">
      <c r="A1210">
        <v>114009</v>
      </c>
      <c r="B1210">
        <v>4943</v>
      </c>
      <c r="C1210" s="3">
        <v>44404.056122685186</v>
      </c>
      <c r="G1210" t="str">
        <f t="shared" si="18"/>
        <v>Санкт-Петербург-Комфорт</v>
      </c>
      <c r="H1210" t="s">
        <v>12</v>
      </c>
      <c r="I1210" t="s">
        <v>11</v>
      </c>
    </row>
    <row r="1211" spans="1:9" x14ac:dyDescent="0.25">
      <c r="A1211">
        <v>113570</v>
      </c>
      <c r="B1211">
        <v>1998</v>
      </c>
      <c r="C1211" s="3">
        <v>44404.093321759261</v>
      </c>
      <c r="G1211" t="str">
        <f t="shared" si="18"/>
        <v>Москва-Комфорт</v>
      </c>
      <c r="H1211" t="s">
        <v>10</v>
      </c>
      <c r="I1211" t="s">
        <v>11</v>
      </c>
    </row>
    <row r="1212" spans="1:9" x14ac:dyDescent="0.25">
      <c r="A1212">
        <v>113470</v>
      </c>
      <c r="B1212">
        <v>2232</v>
      </c>
      <c r="C1212" s="3">
        <v>44404.135949074072</v>
      </c>
      <c r="D1212" s="3">
        <v>44404.136643518519</v>
      </c>
      <c r="G1212" t="str">
        <f t="shared" si="18"/>
        <v>Москва-Комфорт</v>
      </c>
      <c r="H1212" t="s">
        <v>10</v>
      </c>
      <c r="I1212" t="s">
        <v>11</v>
      </c>
    </row>
    <row r="1213" spans="1:9" x14ac:dyDescent="0.25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tr">
        <f t="shared" si="18"/>
        <v>Москва-Комфорт</v>
      </c>
      <c r="H1213" t="s">
        <v>10</v>
      </c>
      <c r="I1213" t="s">
        <v>11</v>
      </c>
    </row>
    <row r="1214" spans="1:9" x14ac:dyDescent="0.25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tr">
        <f t="shared" si="18"/>
        <v>Москва-Эконом</v>
      </c>
      <c r="H1214" t="s">
        <v>10</v>
      </c>
      <c r="I1214" t="s">
        <v>9</v>
      </c>
    </row>
    <row r="1215" spans="1:9" x14ac:dyDescent="0.25">
      <c r="A1215">
        <v>114464</v>
      </c>
      <c r="B1215">
        <v>227</v>
      </c>
      <c r="C1215" s="3">
        <v>44404.201249999998</v>
      </c>
      <c r="D1215" s="3">
        <v>44404.205416666664</v>
      </c>
      <c r="G1215" t="str">
        <f t="shared" si="18"/>
        <v>Москва-Эконом</v>
      </c>
      <c r="H1215" t="s">
        <v>10</v>
      </c>
      <c r="I1215" t="s">
        <v>9</v>
      </c>
    </row>
    <row r="1216" spans="1:9" x14ac:dyDescent="0.25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tr">
        <f t="shared" si="18"/>
        <v>Москва-Эконом</v>
      </c>
      <c r="H1216" t="s">
        <v>10</v>
      </c>
      <c r="I1216" t="s">
        <v>9</v>
      </c>
    </row>
    <row r="1217" spans="1:9" x14ac:dyDescent="0.25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tr">
        <f t="shared" si="18"/>
        <v>Москва-Эконом</v>
      </c>
      <c r="H1217" t="s">
        <v>10</v>
      </c>
      <c r="I1217" t="s">
        <v>9</v>
      </c>
    </row>
    <row r="1218" spans="1:9" x14ac:dyDescent="0.25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tr">
        <f t="shared" si="18"/>
        <v>Москва-Комфорт</v>
      </c>
      <c r="H1218" t="s">
        <v>10</v>
      </c>
      <c r="I1218" t="s">
        <v>11</v>
      </c>
    </row>
    <row r="1219" spans="1:9" x14ac:dyDescent="0.25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tr">
        <f t="shared" si="18"/>
        <v>Москва-Эконом</v>
      </c>
      <c r="H1219" t="s">
        <v>10</v>
      </c>
      <c r="I1219" t="s">
        <v>9</v>
      </c>
    </row>
    <row r="1220" spans="1:9" x14ac:dyDescent="0.25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tr">
        <f t="shared" ref="G1220:G1283" si="19">_xlfn.TEXTJOIN("-",0,H1220,I1220)</f>
        <v>Санкт-Петербург-Комфорт</v>
      </c>
      <c r="H1220" t="s">
        <v>12</v>
      </c>
      <c r="I1220" t="s">
        <v>11</v>
      </c>
    </row>
    <row r="1221" spans="1:9" x14ac:dyDescent="0.25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tr">
        <f t="shared" si="19"/>
        <v>Санкт-Петербург-Эконом</v>
      </c>
      <c r="H1221" t="s">
        <v>12</v>
      </c>
      <c r="I1221" t="s">
        <v>9</v>
      </c>
    </row>
    <row r="1222" spans="1:9" x14ac:dyDescent="0.25">
      <c r="A1222">
        <v>110212</v>
      </c>
      <c r="B1222">
        <v>141</v>
      </c>
      <c r="C1222" s="3">
        <v>44404.319467592592</v>
      </c>
      <c r="D1222" s="3">
        <v>44404.322245370371</v>
      </c>
      <c r="G1222" t="str">
        <f t="shared" si="19"/>
        <v>Москва-Эконом</v>
      </c>
      <c r="H1222" t="s">
        <v>10</v>
      </c>
      <c r="I1222" t="s">
        <v>9</v>
      </c>
    </row>
    <row r="1223" spans="1:9" x14ac:dyDescent="0.25">
      <c r="A1223">
        <v>111072</v>
      </c>
      <c r="B1223">
        <v>4834</v>
      </c>
      <c r="C1223" s="3">
        <v>44404.329953703702</v>
      </c>
      <c r="D1223" s="3">
        <v>44404.332037037035</v>
      </c>
      <c r="G1223" t="str">
        <f t="shared" si="19"/>
        <v>Москва-Комфорт</v>
      </c>
      <c r="H1223" t="s">
        <v>10</v>
      </c>
      <c r="I1223" t="s">
        <v>11</v>
      </c>
    </row>
    <row r="1224" spans="1:9" x14ac:dyDescent="0.25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tr">
        <f t="shared" si="19"/>
        <v>Москва-Комфорт</v>
      </c>
      <c r="H1224" t="s">
        <v>10</v>
      </c>
      <c r="I1224" t="s">
        <v>11</v>
      </c>
    </row>
    <row r="1225" spans="1:9" x14ac:dyDescent="0.25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tr">
        <f t="shared" si="19"/>
        <v>Москва-Эконом</v>
      </c>
      <c r="H1225" t="s">
        <v>10</v>
      </c>
      <c r="I1225" t="s">
        <v>9</v>
      </c>
    </row>
    <row r="1226" spans="1:9" x14ac:dyDescent="0.25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tr">
        <f t="shared" si="19"/>
        <v>Москва-Эконом</v>
      </c>
      <c r="H1226" t="s">
        <v>10</v>
      </c>
      <c r="I1226" t="s">
        <v>9</v>
      </c>
    </row>
    <row r="1227" spans="1:9" x14ac:dyDescent="0.25">
      <c r="A1227">
        <v>111547</v>
      </c>
      <c r="B1227">
        <v>1623</v>
      </c>
      <c r="C1227" s="3">
        <v>44404.369456018518</v>
      </c>
      <c r="G1227" t="str">
        <f t="shared" si="19"/>
        <v>Москва-Комфорт</v>
      </c>
      <c r="H1227" t="s">
        <v>10</v>
      </c>
      <c r="I1227" t="s">
        <v>11</v>
      </c>
    </row>
    <row r="1228" spans="1:9" x14ac:dyDescent="0.25">
      <c r="A1228">
        <v>111445</v>
      </c>
      <c r="C1228" s="3">
        <v>44404.396539351852</v>
      </c>
      <c r="G1228" t="str">
        <f t="shared" si="19"/>
        <v>Москва-Комфорт</v>
      </c>
      <c r="H1228" t="s">
        <v>10</v>
      </c>
      <c r="I1228" t="s">
        <v>11</v>
      </c>
    </row>
    <row r="1229" spans="1:9" x14ac:dyDescent="0.25">
      <c r="A1229">
        <v>111127</v>
      </c>
      <c r="B1229">
        <v>3353</v>
      </c>
      <c r="C1229" s="3">
        <v>44404.446863425925</v>
      </c>
      <c r="D1229" s="3">
        <v>44404.448252314818</v>
      </c>
      <c r="G1229" t="str">
        <f t="shared" si="19"/>
        <v>Москва-Эконом</v>
      </c>
      <c r="H1229" t="s">
        <v>10</v>
      </c>
      <c r="I1229" t="s">
        <v>9</v>
      </c>
    </row>
    <row r="1230" spans="1:9" x14ac:dyDescent="0.25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tr">
        <f t="shared" si="19"/>
        <v>Санкт-Петербург-Комфорт</v>
      </c>
      <c r="H1230" t="s">
        <v>12</v>
      </c>
      <c r="I1230" t="s">
        <v>11</v>
      </c>
    </row>
    <row r="1231" spans="1:9" x14ac:dyDescent="0.25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tr">
        <f t="shared" si="19"/>
        <v>Москва-Эконом</v>
      </c>
      <c r="H1231" t="s">
        <v>10</v>
      </c>
      <c r="I1231" t="s">
        <v>9</v>
      </c>
    </row>
    <row r="1232" spans="1:9" x14ac:dyDescent="0.25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tr">
        <f t="shared" si="19"/>
        <v>Санкт-Петербург-Комфорт</v>
      </c>
      <c r="H1232" t="s">
        <v>12</v>
      </c>
      <c r="I1232" t="s">
        <v>11</v>
      </c>
    </row>
    <row r="1233" spans="1:9" x14ac:dyDescent="0.25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tr">
        <f t="shared" si="19"/>
        <v>Санкт-Петербург-Комфорт</v>
      </c>
      <c r="H1233" t="s">
        <v>12</v>
      </c>
      <c r="I1233" t="s">
        <v>11</v>
      </c>
    </row>
    <row r="1234" spans="1:9" x14ac:dyDescent="0.25">
      <c r="A1234">
        <v>110524</v>
      </c>
      <c r="B1234">
        <v>2688</v>
      </c>
      <c r="C1234" s="3">
        <v>44404.597731481481</v>
      </c>
      <c r="D1234" s="3">
        <v>44404.601898148147</v>
      </c>
      <c r="G1234" t="str">
        <f t="shared" si="19"/>
        <v>Москва-Эконом</v>
      </c>
      <c r="H1234" t="s">
        <v>10</v>
      </c>
      <c r="I1234" t="s">
        <v>9</v>
      </c>
    </row>
    <row r="1235" spans="1:9" x14ac:dyDescent="0.25">
      <c r="A1235">
        <v>110451</v>
      </c>
      <c r="B1235">
        <v>4063</v>
      </c>
      <c r="C1235" s="3">
        <v>44404.618819444448</v>
      </c>
      <c r="D1235" s="3">
        <v>44404.62159722222</v>
      </c>
      <c r="G1235" t="str">
        <f t="shared" si="19"/>
        <v>Москва-Комфорт</v>
      </c>
      <c r="H1235" t="s">
        <v>10</v>
      </c>
      <c r="I1235" t="s">
        <v>11</v>
      </c>
    </row>
    <row r="1236" spans="1:9" x14ac:dyDescent="0.25">
      <c r="A1236">
        <v>111277</v>
      </c>
      <c r="C1236" s="3">
        <v>44404.619363425925</v>
      </c>
      <c r="G1236" t="str">
        <f t="shared" si="19"/>
        <v>Москва-Комфорт</v>
      </c>
      <c r="H1236" t="s">
        <v>10</v>
      </c>
      <c r="I1236" t="s">
        <v>11</v>
      </c>
    </row>
    <row r="1237" spans="1:9" x14ac:dyDescent="0.25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tr">
        <f t="shared" si="19"/>
        <v>Москва-Комфорт</v>
      </c>
      <c r="H1237" t="s">
        <v>10</v>
      </c>
      <c r="I1237" t="s">
        <v>11</v>
      </c>
    </row>
    <row r="1238" spans="1:9" x14ac:dyDescent="0.25">
      <c r="A1238">
        <v>114285</v>
      </c>
      <c r="B1238">
        <v>586</v>
      </c>
      <c r="C1238" s="3">
        <v>44404.656782407408</v>
      </c>
      <c r="G1238" t="str">
        <f t="shared" si="19"/>
        <v>Москва-Комфорт</v>
      </c>
      <c r="H1238" t="s">
        <v>10</v>
      </c>
      <c r="I1238" t="s">
        <v>11</v>
      </c>
    </row>
    <row r="1239" spans="1:9" x14ac:dyDescent="0.25">
      <c r="A1239">
        <v>112806</v>
      </c>
      <c r="B1239">
        <v>4459</v>
      </c>
      <c r="C1239" s="3">
        <v>44404.692650462966</v>
      </c>
      <c r="D1239" s="3">
        <v>44404.694733796299</v>
      </c>
      <c r="G1239" t="str">
        <f t="shared" si="19"/>
        <v>Санкт-Петербург-Эконом</v>
      </c>
      <c r="H1239" t="s">
        <v>12</v>
      </c>
      <c r="I1239" t="s">
        <v>9</v>
      </c>
    </row>
    <row r="1240" spans="1:9" x14ac:dyDescent="0.25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tr">
        <f t="shared" si="19"/>
        <v>Москва-Комфорт</v>
      </c>
      <c r="H1240" t="s">
        <v>10</v>
      </c>
      <c r="I1240" t="s">
        <v>11</v>
      </c>
    </row>
    <row r="1241" spans="1:9" x14ac:dyDescent="0.25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tr">
        <f t="shared" si="19"/>
        <v>Москва-Эконом</v>
      </c>
      <c r="H1241" t="s">
        <v>10</v>
      </c>
      <c r="I1241" t="s">
        <v>9</v>
      </c>
    </row>
    <row r="1242" spans="1:9" x14ac:dyDescent="0.25">
      <c r="A1242">
        <v>110264</v>
      </c>
      <c r="B1242">
        <v>104</v>
      </c>
      <c r="C1242" s="3">
        <v>44404.817858796298</v>
      </c>
      <c r="D1242" s="3">
        <v>44404.822025462963</v>
      </c>
      <c r="G1242" t="str">
        <f t="shared" si="19"/>
        <v>Москва-Эконом</v>
      </c>
      <c r="H1242" t="s">
        <v>10</v>
      </c>
      <c r="I1242" t="s">
        <v>9</v>
      </c>
    </row>
    <row r="1243" spans="1:9" x14ac:dyDescent="0.25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tr">
        <f t="shared" si="19"/>
        <v>Москва-Комфорт</v>
      </c>
      <c r="H1243" t="s">
        <v>10</v>
      </c>
      <c r="I1243" t="s">
        <v>11</v>
      </c>
    </row>
    <row r="1244" spans="1:9" x14ac:dyDescent="0.25">
      <c r="A1244">
        <v>112569</v>
      </c>
      <c r="B1244">
        <v>3146</v>
      </c>
      <c r="C1244" s="3">
        <v>44404.863842592589</v>
      </c>
      <c r="G1244" t="str">
        <f t="shared" si="19"/>
        <v>Москва-Комфорт</v>
      </c>
      <c r="H1244" t="s">
        <v>10</v>
      </c>
      <c r="I1244" t="s">
        <v>11</v>
      </c>
    </row>
    <row r="1245" spans="1:9" x14ac:dyDescent="0.25">
      <c r="A1245">
        <v>113177</v>
      </c>
      <c r="B1245">
        <v>3701</v>
      </c>
      <c r="C1245" s="3">
        <v>44404.87159722222</v>
      </c>
      <c r="D1245" s="3">
        <v>44404.875069444446</v>
      </c>
      <c r="G1245" t="str">
        <f t="shared" si="19"/>
        <v>Москва-Эконом</v>
      </c>
      <c r="H1245" t="s">
        <v>10</v>
      </c>
      <c r="I1245" t="s">
        <v>9</v>
      </c>
    </row>
    <row r="1246" spans="1:9" x14ac:dyDescent="0.25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tr">
        <f t="shared" si="19"/>
        <v>Москва-Комфорт</v>
      </c>
      <c r="H1246" t="s">
        <v>10</v>
      </c>
      <c r="I1246" t="s">
        <v>11</v>
      </c>
    </row>
    <row r="1247" spans="1:9" x14ac:dyDescent="0.25">
      <c r="A1247">
        <v>111760</v>
      </c>
      <c r="B1247">
        <v>1213</v>
      </c>
      <c r="C1247" s="3">
        <v>44404.943136574075</v>
      </c>
      <c r="G1247" t="str">
        <f t="shared" si="19"/>
        <v>Санкт-Петербург-Комфорт</v>
      </c>
      <c r="H1247" t="s">
        <v>12</v>
      </c>
      <c r="I1247" t="s">
        <v>11</v>
      </c>
    </row>
    <row r="1248" spans="1:9" x14ac:dyDescent="0.25">
      <c r="A1248">
        <v>110103</v>
      </c>
      <c r="B1248">
        <v>1739</v>
      </c>
      <c r="C1248" s="3">
        <v>44404.952824074076</v>
      </c>
      <c r="D1248" s="3">
        <v>44404.956296296295</v>
      </c>
      <c r="G1248" t="str">
        <f t="shared" si="19"/>
        <v>Москва-Эконом</v>
      </c>
      <c r="H1248" t="s">
        <v>10</v>
      </c>
      <c r="I1248" t="s">
        <v>9</v>
      </c>
    </row>
    <row r="1249" spans="1:9" x14ac:dyDescent="0.25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tr">
        <f t="shared" si="19"/>
        <v>Москва-Эконом</v>
      </c>
      <c r="H1249" t="s">
        <v>10</v>
      </c>
      <c r="I1249" t="s">
        <v>9</v>
      </c>
    </row>
    <row r="1250" spans="1:9" x14ac:dyDescent="0.25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tr">
        <f t="shared" si="19"/>
        <v>Москва-Эконом</v>
      </c>
      <c r="H1250" t="s">
        <v>10</v>
      </c>
      <c r="I1250" t="s">
        <v>9</v>
      </c>
    </row>
    <row r="1251" spans="1:9" x14ac:dyDescent="0.25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tr">
        <f t="shared" si="19"/>
        <v>Москва-Комфорт</v>
      </c>
      <c r="H1251" t="s">
        <v>10</v>
      </c>
      <c r="I1251" t="s">
        <v>11</v>
      </c>
    </row>
    <row r="1252" spans="1:9" x14ac:dyDescent="0.25">
      <c r="A1252">
        <v>112359</v>
      </c>
      <c r="B1252">
        <v>2064</v>
      </c>
      <c r="C1252" s="3">
        <v>44405.083402777775</v>
      </c>
      <c r="G1252" t="str">
        <f t="shared" si="19"/>
        <v>Москва-Комфорт</v>
      </c>
      <c r="H1252" t="s">
        <v>10</v>
      </c>
      <c r="I1252" t="s">
        <v>11</v>
      </c>
    </row>
    <row r="1253" spans="1:9" x14ac:dyDescent="0.25">
      <c r="A1253">
        <v>112356</v>
      </c>
      <c r="B1253">
        <v>4452</v>
      </c>
      <c r="C1253" s="3">
        <v>44405.145173611112</v>
      </c>
      <c r="D1253" s="3">
        <v>44405.149340277778</v>
      </c>
      <c r="G1253" t="str">
        <f t="shared" si="19"/>
        <v>Москва-Эконом</v>
      </c>
      <c r="H1253" t="s">
        <v>10</v>
      </c>
      <c r="I1253" t="s">
        <v>9</v>
      </c>
    </row>
    <row r="1254" spans="1:9" x14ac:dyDescent="0.25">
      <c r="A1254">
        <v>110619</v>
      </c>
      <c r="B1254">
        <v>3631</v>
      </c>
      <c r="C1254" s="3">
        <v>44405.161979166667</v>
      </c>
      <c r="D1254" s="3">
        <v>44405.162673611114</v>
      </c>
      <c r="G1254" t="str">
        <f t="shared" si="19"/>
        <v>Москва-Комфорт</v>
      </c>
      <c r="H1254" t="s">
        <v>10</v>
      </c>
      <c r="I1254" t="s">
        <v>11</v>
      </c>
    </row>
    <row r="1255" spans="1:9" x14ac:dyDescent="0.25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tr">
        <f t="shared" si="19"/>
        <v>Москва-Комфорт</v>
      </c>
      <c r="H1255" t="s">
        <v>10</v>
      </c>
      <c r="I1255" t="s">
        <v>11</v>
      </c>
    </row>
    <row r="1256" spans="1:9" x14ac:dyDescent="0.25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tr">
        <f t="shared" si="19"/>
        <v>Москва-Эконом</v>
      </c>
      <c r="H1256" t="s">
        <v>10</v>
      </c>
      <c r="I1256" t="s">
        <v>9</v>
      </c>
    </row>
    <row r="1257" spans="1:9" x14ac:dyDescent="0.25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tr">
        <f t="shared" si="19"/>
        <v>Санкт-Петербург-Эконом</v>
      </c>
      <c r="H1257" t="s">
        <v>12</v>
      </c>
      <c r="I1257" t="s">
        <v>9</v>
      </c>
    </row>
    <row r="1258" spans="1:9" x14ac:dyDescent="0.25">
      <c r="A1258">
        <v>114769</v>
      </c>
      <c r="B1258">
        <v>3051</v>
      </c>
      <c r="C1258" s="3">
        <v>44405.307384259257</v>
      </c>
      <c r="D1258" s="3">
        <v>44405.310856481483</v>
      </c>
      <c r="G1258" t="str">
        <f t="shared" si="19"/>
        <v>Санкт-Петербург-Комфорт</v>
      </c>
      <c r="H1258" t="s">
        <v>12</v>
      </c>
      <c r="I1258" t="s">
        <v>11</v>
      </c>
    </row>
    <row r="1259" spans="1:9" x14ac:dyDescent="0.25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tr">
        <f t="shared" si="19"/>
        <v>Москва-Эконом</v>
      </c>
      <c r="H1259" t="s">
        <v>10</v>
      </c>
      <c r="I1259" t="s">
        <v>9</v>
      </c>
    </row>
    <row r="1260" spans="1:9" x14ac:dyDescent="0.25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tr">
        <f t="shared" si="19"/>
        <v>Санкт-Петербург-Эконом</v>
      </c>
      <c r="H1260" t="s">
        <v>12</v>
      </c>
      <c r="I1260" t="s">
        <v>9</v>
      </c>
    </row>
    <row r="1261" spans="1:9" x14ac:dyDescent="0.25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tr">
        <f t="shared" si="19"/>
        <v>Москва-Эконом</v>
      </c>
      <c r="H1261" t="s">
        <v>10</v>
      </c>
      <c r="I1261" t="s">
        <v>9</v>
      </c>
    </row>
    <row r="1262" spans="1:9" x14ac:dyDescent="0.25">
      <c r="A1262">
        <v>112133</v>
      </c>
      <c r="B1262">
        <v>2341</v>
      </c>
      <c r="C1262" s="3">
        <v>44405.420324074075</v>
      </c>
      <c r="G1262" t="str">
        <f t="shared" si="19"/>
        <v>Москва-Комфорт</v>
      </c>
      <c r="H1262" t="s">
        <v>10</v>
      </c>
      <c r="I1262" t="s">
        <v>11</v>
      </c>
    </row>
    <row r="1263" spans="1:9" x14ac:dyDescent="0.25">
      <c r="A1263">
        <v>111688</v>
      </c>
      <c r="B1263">
        <v>1519</v>
      </c>
      <c r="C1263" s="3">
        <v>44405.50203703704</v>
      </c>
      <c r="D1263" s="3">
        <v>44405.504120370373</v>
      </c>
      <c r="G1263" t="str">
        <f t="shared" si="19"/>
        <v>Москва-Комфорт</v>
      </c>
      <c r="H1263" t="s">
        <v>10</v>
      </c>
      <c r="I1263" t="s">
        <v>11</v>
      </c>
    </row>
    <row r="1264" spans="1:9" x14ac:dyDescent="0.25">
      <c r="A1264">
        <v>111060</v>
      </c>
      <c r="B1264">
        <v>1559</v>
      </c>
      <c r="C1264" s="3">
        <v>44405.502453703702</v>
      </c>
      <c r="D1264" s="3">
        <v>44405.503148148149</v>
      </c>
      <c r="G1264" t="str">
        <f t="shared" si="19"/>
        <v>Москва-Комфорт</v>
      </c>
      <c r="H1264" t="s">
        <v>10</v>
      </c>
      <c r="I1264" t="s">
        <v>11</v>
      </c>
    </row>
    <row r="1265" spans="1:9" x14ac:dyDescent="0.25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tr">
        <f t="shared" si="19"/>
        <v>Москва-Эконом</v>
      </c>
      <c r="H1265" t="s">
        <v>10</v>
      </c>
      <c r="I1265" t="s">
        <v>9</v>
      </c>
    </row>
    <row r="1266" spans="1:9" x14ac:dyDescent="0.25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tr">
        <f t="shared" si="19"/>
        <v>Москва-Эконом</v>
      </c>
      <c r="H1266" t="s">
        <v>10</v>
      </c>
      <c r="I1266" t="s">
        <v>9</v>
      </c>
    </row>
    <row r="1267" spans="1:9" x14ac:dyDescent="0.25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tr">
        <f t="shared" si="19"/>
        <v>Москва-Комфорт</v>
      </c>
      <c r="H1267" t="s">
        <v>10</v>
      </c>
      <c r="I1267" t="s">
        <v>11</v>
      </c>
    </row>
    <row r="1268" spans="1:9" x14ac:dyDescent="0.25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tr">
        <f t="shared" si="19"/>
        <v>Москва-Эконом</v>
      </c>
      <c r="H1268" t="s">
        <v>10</v>
      </c>
      <c r="I1268" t="s">
        <v>9</v>
      </c>
    </row>
    <row r="1269" spans="1:9" x14ac:dyDescent="0.25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tr">
        <f t="shared" si="19"/>
        <v>Санкт-Петербург-Комфорт</v>
      </c>
      <c r="H1269" t="s">
        <v>12</v>
      </c>
      <c r="I1269" t="s">
        <v>11</v>
      </c>
    </row>
    <row r="1270" spans="1:9" x14ac:dyDescent="0.25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tr">
        <f t="shared" si="19"/>
        <v>Москва-Эконом</v>
      </c>
      <c r="H1270" t="s">
        <v>10</v>
      </c>
      <c r="I1270" t="s">
        <v>9</v>
      </c>
    </row>
    <row r="1271" spans="1:9" x14ac:dyDescent="0.25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tr">
        <f t="shared" si="19"/>
        <v>Москва-Эконом</v>
      </c>
      <c r="H1271" t="s">
        <v>10</v>
      </c>
      <c r="I1271" t="s">
        <v>9</v>
      </c>
    </row>
    <row r="1272" spans="1:9" x14ac:dyDescent="0.25">
      <c r="A1272">
        <v>110229</v>
      </c>
      <c r="B1272">
        <v>1258</v>
      </c>
      <c r="C1272" s="3">
        <v>44405.650787037041</v>
      </c>
      <c r="D1272" s="3">
        <v>44405.65425925926</v>
      </c>
      <c r="G1272" t="str">
        <f t="shared" si="19"/>
        <v>Москва-Комфорт</v>
      </c>
      <c r="H1272" t="s">
        <v>10</v>
      </c>
      <c r="I1272" t="s">
        <v>11</v>
      </c>
    </row>
    <row r="1273" spans="1:9" x14ac:dyDescent="0.25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tr">
        <f t="shared" si="19"/>
        <v>Москва-Комфорт</v>
      </c>
      <c r="H1273" t="s">
        <v>10</v>
      </c>
      <c r="I1273" t="s">
        <v>11</v>
      </c>
    </row>
    <row r="1274" spans="1:9" x14ac:dyDescent="0.25">
      <c r="A1274">
        <v>110028</v>
      </c>
      <c r="C1274" s="3">
        <v>44405.667361111111</v>
      </c>
      <c r="G1274" t="str">
        <f t="shared" si="19"/>
        <v>Москва-Комфорт</v>
      </c>
      <c r="H1274" t="s">
        <v>10</v>
      </c>
      <c r="I1274" t="s">
        <v>11</v>
      </c>
    </row>
    <row r="1275" spans="1:9" x14ac:dyDescent="0.25">
      <c r="A1275">
        <v>112724</v>
      </c>
      <c r="B1275">
        <v>4324</v>
      </c>
      <c r="C1275" s="3">
        <v>44405.688275462962</v>
      </c>
      <c r="D1275" s="3">
        <v>44405.691053240742</v>
      </c>
      <c r="G1275" t="str">
        <f t="shared" si="19"/>
        <v>Москва-Эконом</v>
      </c>
      <c r="H1275" t="s">
        <v>10</v>
      </c>
      <c r="I1275" t="s">
        <v>9</v>
      </c>
    </row>
    <row r="1276" spans="1:9" x14ac:dyDescent="0.25">
      <c r="A1276">
        <v>112818</v>
      </c>
      <c r="B1276">
        <v>607</v>
      </c>
      <c r="C1276" s="3">
        <v>44405.704421296294</v>
      </c>
      <c r="G1276" t="str">
        <f t="shared" si="19"/>
        <v>Москва-Комфорт</v>
      </c>
      <c r="H1276" t="s">
        <v>10</v>
      </c>
      <c r="I1276" t="s">
        <v>11</v>
      </c>
    </row>
    <row r="1277" spans="1:9" x14ac:dyDescent="0.25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tr">
        <f t="shared" si="19"/>
        <v>Москва-Эконом</v>
      </c>
      <c r="H1277" t="s">
        <v>10</v>
      </c>
      <c r="I1277" t="s">
        <v>9</v>
      </c>
    </row>
    <row r="1278" spans="1:9" x14ac:dyDescent="0.25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tr">
        <f t="shared" si="19"/>
        <v>Москва-Эконом</v>
      </c>
      <c r="H1278" t="s">
        <v>10</v>
      </c>
      <c r="I1278" t="s">
        <v>9</v>
      </c>
    </row>
    <row r="1279" spans="1:9" x14ac:dyDescent="0.25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tr">
        <f t="shared" si="19"/>
        <v>Москва-Эконом</v>
      </c>
      <c r="H1279" t="s">
        <v>10</v>
      </c>
      <c r="I1279" t="s">
        <v>9</v>
      </c>
    </row>
    <row r="1280" spans="1:9" x14ac:dyDescent="0.25">
      <c r="A1280">
        <v>113049</v>
      </c>
      <c r="B1280">
        <v>2753</v>
      </c>
      <c r="C1280" s="3">
        <v>44405.865208333336</v>
      </c>
      <c r="D1280" s="3">
        <v>44405.867291666669</v>
      </c>
      <c r="G1280" t="str">
        <f t="shared" si="19"/>
        <v>Санкт-Петербург-Комфорт</v>
      </c>
      <c r="H1280" t="s">
        <v>12</v>
      </c>
      <c r="I1280" t="s">
        <v>11</v>
      </c>
    </row>
    <row r="1281" spans="1:9" x14ac:dyDescent="0.25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tr">
        <f t="shared" si="19"/>
        <v>Москва-Эконом</v>
      </c>
      <c r="H1281" t="s">
        <v>10</v>
      </c>
      <c r="I1281" t="s">
        <v>9</v>
      </c>
    </row>
    <row r="1282" spans="1:9" x14ac:dyDescent="0.25">
      <c r="A1282">
        <v>113234</v>
      </c>
      <c r="B1282">
        <v>165</v>
      </c>
      <c r="C1282" s="3">
        <v>44405.910914351851</v>
      </c>
      <c r="D1282" s="3">
        <v>44405.91369212963</v>
      </c>
      <c r="G1282" t="str">
        <f t="shared" si="19"/>
        <v>Москва-Комфорт</v>
      </c>
      <c r="H1282" t="s">
        <v>10</v>
      </c>
      <c r="I1282" t="s">
        <v>11</v>
      </c>
    </row>
    <row r="1283" spans="1:9" x14ac:dyDescent="0.25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tr">
        <f t="shared" si="19"/>
        <v>Санкт-Петербург-Комфорт</v>
      </c>
      <c r="H1283" t="s">
        <v>12</v>
      </c>
      <c r="I1283" t="s">
        <v>11</v>
      </c>
    </row>
    <row r="1284" spans="1:9" x14ac:dyDescent="0.25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tr">
        <f t="shared" ref="G1284:G1347" si="20">_xlfn.TEXTJOIN("-",0,H1284,I1284)</f>
        <v>Москва-Эконом</v>
      </c>
      <c r="H1284" t="s">
        <v>10</v>
      </c>
      <c r="I1284" t="s">
        <v>9</v>
      </c>
    </row>
    <row r="1285" spans="1:9" x14ac:dyDescent="0.25">
      <c r="A1285">
        <v>114721</v>
      </c>
      <c r="B1285">
        <v>1393</v>
      </c>
      <c r="C1285" s="3">
        <v>44405.950289351851</v>
      </c>
      <c r="D1285" s="3">
        <v>44405.951678240737</v>
      </c>
      <c r="G1285" t="str">
        <f t="shared" si="20"/>
        <v>Москва-Комфорт</v>
      </c>
      <c r="H1285" t="s">
        <v>10</v>
      </c>
      <c r="I1285" t="s">
        <v>11</v>
      </c>
    </row>
    <row r="1286" spans="1:9" x14ac:dyDescent="0.25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tr">
        <f t="shared" si="20"/>
        <v>Москва-Эконом</v>
      </c>
      <c r="H1286" t="s">
        <v>10</v>
      </c>
      <c r="I1286" t="s">
        <v>9</v>
      </c>
    </row>
    <row r="1287" spans="1:9" x14ac:dyDescent="0.25">
      <c r="A1287">
        <v>113395</v>
      </c>
      <c r="B1287">
        <v>4762</v>
      </c>
      <c r="C1287" s="3">
        <v>44406.002465277779</v>
      </c>
      <c r="D1287" s="3">
        <v>44406.005243055559</v>
      </c>
      <c r="G1287" t="str">
        <f t="shared" si="20"/>
        <v>Москва-Эконом</v>
      </c>
      <c r="H1287" t="s">
        <v>10</v>
      </c>
      <c r="I1287" t="s">
        <v>9</v>
      </c>
    </row>
    <row r="1288" spans="1:9" x14ac:dyDescent="0.25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tr">
        <f t="shared" si="20"/>
        <v>Москва-Комфорт</v>
      </c>
      <c r="H1288" t="s">
        <v>10</v>
      </c>
      <c r="I1288" t="s">
        <v>11</v>
      </c>
    </row>
    <row r="1289" spans="1:9" x14ac:dyDescent="0.25">
      <c r="A1289">
        <v>114913</v>
      </c>
      <c r="B1289">
        <v>3334</v>
      </c>
      <c r="C1289" s="3">
        <v>44406.043541666666</v>
      </c>
      <c r="D1289" s="3">
        <v>44406.045624999999</v>
      </c>
      <c r="G1289" t="str">
        <f t="shared" si="20"/>
        <v>Москва-Комфорт</v>
      </c>
      <c r="H1289" t="s">
        <v>10</v>
      </c>
      <c r="I1289" t="s">
        <v>11</v>
      </c>
    </row>
    <row r="1290" spans="1:9" x14ac:dyDescent="0.25">
      <c r="A1290">
        <v>111908</v>
      </c>
      <c r="B1290">
        <v>1403</v>
      </c>
      <c r="C1290" s="3">
        <v>44406.059502314813</v>
      </c>
      <c r="G1290" t="str">
        <f t="shared" si="20"/>
        <v>Москва-Комфорт</v>
      </c>
      <c r="H1290" t="s">
        <v>10</v>
      </c>
      <c r="I1290" t="s">
        <v>11</v>
      </c>
    </row>
    <row r="1291" spans="1:9" x14ac:dyDescent="0.25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tr">
        <f t="shared" si="20"/>
        <v>Москва-Эконом</v>
      </c>
      <c r="H1291" t="s">
        <v>10</v>
      </c>
      <c r="I1291" t="s">
        <v>9</v>
      </c>
    </row>
    <row r="1292" spans="1:9" x14ac:dyDescent="0.25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tr">
        <f t="shared" si="20"/>
        <v>Санкт-Петербург-Эконом</v>
      </c>
      <c r="H1292" t="s">
        <v>12</v>
      </c>
      <c r="I1292" t="s">
        <v>9</v>
      </c>
    </row>
    <row r="1293" spans="1:9" x14ac:dyDescent="0.25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tr">
        <f t="shared" si="20"/>
        <v>Москва-Комфорт</v>
      </c>
      <c r="H1293" t="s">
        <v>10</v>
      </c>
      <c r="I1293" t="s">
        <v>11</v>
      </c>
    </row>
    <row r="1294" spans="1:9" x14ac:dyDescent="0.25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tr">
        <f t="shared" si="20"/>
        <v>Москва-Эконом</v>
      </c>
      <c r="H1294" t="s">
        <v>10</v>
      </c>
      <c r="I1294" t="s">
        <v>9</v>
      </c>
    </row>
    <row r="1295" spans="1:9" x14ac:dyDescent="0.25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tr">
        <f t="shared" si="20"/>
        <v>Москва-Эконом</v>
      </c>
      <c r="H1295" t="s">
        <v>10</v>
      </c>
      <c r="I1295" t="s">
        <v>9</v>
      </c>
    </row>
    <row r="1296" spans="1:9" x14ac:dyDescent="0.25">
      <c r="A1296">
        <v>113401</v>
      </c>
      <c r="B1296">
        <v>3100</v>
      </c>
      <c r="C1296" s="3">
        <v>44406.181192129632</v>
      </c>
      <c r="G1296" t="str">
        <f t="shared" si="20"/>
        <v>Москва-Комфорт</v>
      </c>
      <c r="H1296" t="s">
        <v>10</v>
      </c>
      <c r="I1296" t="s">
        <v>11</v>
      </c>
    </row>
    <row r="1297" spans="1:9" x14ac:dyDescent="0.25">
      <c r="A1297">
        <v>111398</v>
      </c>
      <c r="B1297">
        <v>4068</v>
      </c>
      <c r="C1297" s="3">
        <v>44406.191712962966</v>
      </c>
      <c r="D1297" s="3">
        <v>44406.195185185185</v>
      </c>
      <c r="G1297" t="str">
        <f t="shared" si="20"/>
        <v>Санкт-Петербург-Комфорт</v>
      </c>
      <c r="H1297" t="s">
        <v>12</v>
      </c>
      <c r="I1297" t="s">
        <v>11</v>
      </c>
    </row>
    <row r="1298" spans="1:9" x14ac:dyDescent="0.25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tr">
        <f t="shared" si="20"/>
        <v>Москва-Эконом</v>
      </c>
      <c r="H1298" t="s">
        <v>10</v>
      </c>
      <c r="I1298" t="s">
        <v>9</v>
      </c>
    </row>
    <row r="1299" spans="1:9" x14ac:dyDescent="0.25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tr">
        <f t="shared" si="20"/>
        <v>Москва-Эконом</v>
      </c>
      <c r="H1299" t="s">
        <v>10</v>
      </c>
      <c r="I1299" t="s">
        <v>9</v>
      </c>
    </row>
    <row r="1300" spans="1:9" x14ac:dyDescent="0.25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tr">
        <f t="shared" si="20"/>
        <v>Москва-Комфорт</v>
      </c>
      <c r="H1300" t="s">
        <v>10</v>
      </c>
      <c r="I1300" t="s">
        <v>11</v>
      </c>
    </row>
    <row r="1301" spans="1:9" x14ac:dyDescent="0.25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tr">
        <f t="shared" si="20"/>
        <v>Москва-Комфорт</v>
      </c>
      <c r="H1301" t="s">
        <v>10</v>
      </c>
      <c r="I1301" t="s">
        <v>11</v>
      </c>
    </row>
    <row r="1302" spans="1:9" x14ac:dyDescent="0.25">
      <c r="A1302">
        <v>112300</v>
      </c>
      <c r="B1302">
        <v>328</v>
      </c>
      <c r="C1302" s="3">
        <v>44406.276018518518</v>
      </c>
      <c r="D1302" s="3">
        <v>44406.276712962965</v>
      </c>
      <c r="G1302" t="str">
        <f t="shared" si="20"/>
        <v>Москва-Эконом</v>
      </c>
      <c r="H1302" t="s">
        <v>10</v>
      </c>
      <c r="I1302" t="s">
        <v>9</v>
      </c>
    </row>
    <row r="1303" spans="1:9" x14ac:dyDescent="0.25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tr">
        <f t="shared" si="20"/>
        <v>Москва-Комфорт</v>
      </c>
      <c r="H1303" t="s">
        <v>10</v>
      </c>
      <c r="I1303" t="s">
        <v>11</v>
      </c>
    </row>
    <row r="1304" spans="1:9" x14ac:dyDescent="0.25">
      <c r="A1304">
        <v>110478</v>
      </c>
      <c r="B1304">
        <v>1303</v>
      </c>
      <c r="C1304" s="3">
        <v>44406.291990740741</v>
      </c>
      <c r="D1304" s="3">
        <v>44406.29546296296</v>
      </c>
      <c r="G1304" t="str">
        <f t="shared" si="20"/>
        <v>Санкт-Петербург-Эконом</v>
      </c>
      <c r="H1304" t="s">
        <v>12</v>
      </c>
      <c r="I1304" t="s">
        <v>9</v>
      </c>
    </row>
    <row r="1305" spans="1:9" x14ac:dyDescent="0.25">
      <c r="A1305">
        <v>111087</v>
      </c>
      <c r="B1305">
        <v>4817</v>
      </c>
      <c r="C1305" s="3">
        <v>44406.321782407409</v>
      </c>
      <c r="D1305" s="3">
        <v>44406.323865740742</v>
      </c>
      <c r="G1305" t="str">
        <f t="shared" si="20"/>
        <v>Москва-Комфорт</v>
      </c>
      <c r="H1305" t="s">
        <v>10</v>
      </c>
      <c r="I1305" t="s">
        <v>11</v>
      </c>
    </row>
    <row r="1306" spans="1:9" x14ac:dyDescent="0.25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tr">
        <f t="shared" si="20"/>
        <v>Санкт-Петербург-Комфорт</v>
      </c>
      <c r="H1306" t="s">
        <v>12</v>
      </c>
      <c r="I1306" t="s">
        <v>11</v>
      </c>
    </row>
    <row r="1307" spans="1:9" x14ac:dyDescent="0.25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tr">
        <f t="shared" si="20"/>
        <v>Санкт-Петербург-Эконом</v>
      </c>
      <c r="H1307" t="s">
        <v>12</v>
      </c>
      <c r="I1307" t="s">
        <v>9</v>
      </c>
    </row>
    <row r="1308" spans="1:9" x14ac:dyDescent="0.25">
      <c r="A1308">
        <v>111710</v>
      </c>
      <c r="B1308">
        <v>2595</v>
      </c>
      <c r="C1308" s="3">
        <v>44406.340590277781</v>
      </c>
      <c r="D1308" s="3">
        <v>44406.344756944447</v>
      </c>
      <c r="G1308" t="str">
        <f t="shared" si="20"/>
        <v>Москва-Эконом</v>
      </c>
      <c r="H1308" t="s">
        <v>10</v>
      </c>
      <c r="I1308" t="s">
        <v>9</v>
      </c>
    </row>
    <row r="1309" spans="1:9" x14ac:dyDescent="0.25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tr">
        <f t="shared" si="20"/>
        <v>Москва-Эконом</v>
      </c>
      <c r="H1309" t="s">
        <v>10</v>
      </c>
      <c r="I1309" t="s">
        <v>9</v>
      </c>
    </row>
    <row r="1310" spans="1:9" x14ac:dyDescent="0.25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tr">
        <f t="shared" si="20"/>
        <v>Санкт-Петербург-Эконом</v>
      </c>
      <c r="H1310" t="s">
        <v>12</v>
      </c>
      <c r="I1310" t="s">
        <v>9</v>
      </c>
    </row>
    <row r="1311" spans="1:9" x14ac:dyDescent="0.25">
      <c r="A1311">
        <v>114219</v>
      </c>
      <c r="B1311">
        <v>2316</v>
      </c>
      <c r="C1311" s="3">
        <v>44406.432280092595</v>
      </c>
      <c r="G1311" t="str">
        <f t="shared" si="20"/>
        <v>Москва-Комфорт</v>
      </c>
      <c r="H1311" t="s">
        <v>10</v>
      </c>
      <c r="I1311" t="s">
        <v>11</v>
      </c>
    </row>
    <row r="1312" spans="1:9" x14ac:dyDescent="0.25">
      <c r="A1312">
        <v>111002</v>
      </c>
      <c r="C1312" s="3">
        <v>44406.435104166667</v>
      </c>
      <c r="G1312" t="str">
        <f t="shared" si="20"/>
        <v>Москва-Эконом</v>
      </c>
      <c r="H1312" t="s">
        <v>10</v>
      </c>
      <c r="I1312" t="s">
        <v>9</v>
      </c>
    </row>
    <row r="1313" spans="1:9" x14ac:dyDescent="0.25">
      <c r="A1313">
        <v>110066</v>
      </c>
      <c r="C1313" s="3">
        <v>44406.462118055555</v>
      </c>
      <c r="G1313" t="str">
        <f t="shared" si="20"/>
        <v>Москва-Комфорт</v>
      </c>
      <c r="H1313" t="s">
        <v>10</v>
      </c>
      <c r="I1313" t="s">
        <v>11</v>
      </c>
    </row>
    <row r="1314" spans="1:9" x14ac:dyDescent="0.25">
      <c r="A1314">
        <v>112415</v>
      </c>
      <c r="B1314">
        <v>3090</v>
      </c>
      <c r="C1314" s="3">
        <v>44406.511388888888</v>
      </c>
      <c r="G1314" t="str">
        <f t="shared" si="20"/>
        <v>Санкт-Петербург-Эконом</v>
      </c>
      <c r="H1314" t="s">
        <v>12</v>
      </c>
      <c r="I1314" t="s">
        <v>9</v>
      </c>
    </row>
    <row r="1315" spans="1:9" x14ac:dyDescent="0.25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tr">
        <f t="shared" si="20"/>
        <v>Москва-Эконом</v>
      </c>
      <c r="H1315" t="s">
        <v>10</v>
      </c>
      <c r="I1315" t="s">
        <v>9</v>
      </c>
    </row>
    <row r="1316" spans="1:9" x14ac:dyDescent="0.25">
      <c r="A1316">
        <v>110237</v>
      </c>
      <c r="B1316">
        <v>3855</v>
      </c>
      <c r="C1316" s="3">
        <v>44406.54960648148</v>
      </c>
      <c r="D1316" s="3">
        <v>44406.552384259259</v>
      </c>
      <c r="G1316" t="str">
        <f t="shared" si="20"/>
        <v>Москва-Эконом</v>
      </c>
      <c r="H1316" t="s">
        <v>10</v>
      </c>
      <c r="I1316" t="s">
        <v>9</v>
      </c>
    </row>
    <row r="1317" spans="1:9" x14ac:dyDescent="0.25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tr">
        <f t="shared" si="20"/>
        <v>Москва-Комфорт</v>
      </c>
      <c r="H1317" t="s">
        <v>10</v>
      </c>
      <c r="I1317" t="s">
        <v>11</v>
      </c>
    </row>
    <row r="1318" spans="1:9" x14ac:dyDescent="0.25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tr">
        <f t="shared" si="20"/>
        <v>Санкт-Петербург-Комфорт</v>
      </c>
      <c r="H1318" t="s">
        <v>12</v>
      </c>
      <c r="I1318" t="s">
        <v>11</v>
      </c>
    </row>
    <row r="1319" spans="1:9" x14ac:dyDescent="0.25">
      <c r="A1319">
        <v>112948</v>
      </c>
      <c r="B1319">
        <v>4775</v>
      </c>
      <c r="C1319" s="3">
        <v>44406.617488425924</v>
      </c>
      <c r="G1319" t="str">
        <f t="shared" si="20"/>
        <v>Москва-Комфорт</v>
      </c>
      <c r="H1319" t="s">
        <v>10</v>
      </c>
      <c r="I1319" t="s">
        <v>11</v>
      </c>
    </row>
    <row r="1320" spans="1:9" x14ac:dyDescent="0.25">
      <c r="A1320">
        <v>111860</v>
      </c>
      <c r="B1320">
        <v>4120</v>
      </c>
      <c r="C1320" s="3">
        <v>44406.695972222224</v>
      </c>
      <c r="G1320" t="str">
        <f t="shared" si="20"/>
        <v>Санкт-Петербург-Комфорт</v>
      </c>
      <c r="H1320" t="s">
        <v>12</v>
      </c>
      <c r="I1320" t="s">
        <v>11</v>
      </c>
    </row>
    <row r="1321" spans="1:9" x14ac:dyDescent="0.25">
      <c r="A1321">
        <v>110120</v>
      </c>
      <c r="C1321" s="3">
        <v>44406.699641203704</v>
      </c>
      <c r="G1321" t="str">
        <f t="shared" si="20"/>
        <v>Москва-Комфорт</v>
      </c>
      <c r="H1321" t="s">
        <v>10</v>
      </c>
      <c r="I1321" t="s">
        <v>11</v>
      </c>
    </row>
    <row r="1322" spans="1:9" x14ac:dyDescent="0.25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tr">
        <f t="shared" si="20"/>
        <v>Москва-Эконом</v>
      </c>
      <c r="H1322" t="s">
        <v>10</v>
      </c>
      <c r="I1322" t="s">
        <v>9</v>
      </c>
    </row>
    <row r="1323" spans="1:9" x14ac:dyDescent="0.25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tr">
        <f t="shared" si="20"/>
        <v>Москва-Эконом</v>
      </c>
      <c r="H1323" t="s">
        <v>10</v>
      </c>
      <c r="I1323" t="s">
        <v>9</v>
      </c>
    </row>
    <row r="1324" spans="1:9" x14ac:dyDescent="0.25">
      <c r="A1324">
        <v>111910</v>
      </c>
      <c r="B1324">
        <v>2608</v>
      </c>
      <c r="C1324" s="3">
        <v>44406.725162037037</v>
      </c>
      <c r="G1324" t="str">
        <f t="shared" si="20"/>
        <v>Москва-Комфорт</v>
      </c>
      <c r="H1324" t="s">
        <v>10</v>
      </c>
      <c r="I1324" t="s">
        <v>11</v>
      </c>
    </row>
    <row r="1325" spans="1:9" x14ac:dyDescent="0.25">
      <c r="A1325">
        <v>114671</v>
      </c>
      <c r="B1325">
        <v>1674</v>
      </c>
      <c r="C1325" s="3">
        <v>44406.726631944446</v>
      </c>
      <c r="D1325" s="3">
        <v>44406.728715277779</v>
      </c>
      <c r="G1325" t="str">
        <f t="shared" si="20"/>
        <v>Москва-Комфорт</v>
      </c>
      <c r="H1325" t="s">
        <v>10</v>
      </c>
      <c r="I1325" t="s">
        <v>11</v>
      </c>
    </row>
    <row r="1326" spans="1:9" x14ac:dyDescent="0.25">
      <c r="A1326">
        <v>112440</v>
      </c>
      <c r="B1326">
        <v>4040</v>
      </c>
      <c r="C1326" s="3">
        <v>44406.770486111112</v>
      </c>
      <c r="D1326" s="3">
        <v>44406.773263888892</v>
      </c>
      <c r="G1326" t="str">
        <f t="shared" si="20"/>
        <v>Москва-Комфорт</v>
      </c>
      <c r="H1326" t="s">
        <v>10</v>
      </c>
      <c r="I1326" t="s">
        <v>11</v>
      </c>
    </row>
    <row r="1327" spans="1:9" x14ac:dyDescent="0.25">
      <c r="A1327">
        <v>112620</v>
      </c>
      <c r="B1327">
        <v>1463</v>
      </c>
      <c r="C1327" s="3">
        <v>44406.804618055554</v>
      </c>
      <c r="D1327" s="3">
        <v>44406.80878472222</v>
      </c>
      <c r="G1327" t="str">
        <f t="shared" si="20"/>
        <v>Москва-Эконом</v>
      </c>
      <c r="H1327" t="s">
        <v>10</v>
      </c>
      <c r="I1327" t="s">
        <v>9</v>
      </c>
    </row>
    <row r="1328" spans="1:9" x14ac:dyDescent="0.25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tr">
        <f t="shared" si="20"/>
        <v>Москва-Эконом</v>
      </c>
      <c r="H1328" t="s">
        <v>10</v>
      </c>
      <c r="I1328" t="s">
        <v>9</v>
      </c>
    </row>
    <row r="1329" spans="1:9" x14ac:dyDescent="0.25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tr">
        <f t="shared" si="20"/>
        <v>Москва-Эконом</v>
      </c>
      <c r="H1329" t="s">
        <v>10</v>
      </c>
      <c r="I1329" t="s">
        <v>9</v>
      </c>
    </row>
    <row r="1330" spans="1:9" x14ac:dyDescent="0.25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tr">
        <f t="shared" si="20"/>
        <v>Москва-Комфорт</v>
      </c>
      <c r="H1330" t="s">
        <v>10</v>
      </c>
      <c r="I1330" t="s">
        <v>11</v>
      </c>
    </row>
    <row r="1331" spans="1:9" x14ac:dyDescent="0.25">
      <c r="A1331">
        <v>114135</v>
      </c>
      <c r="B1331">
        <v>140</v>
      </c>
      <c r="C1331" s="3">
        <v>44406.868807870371</v>
      </c>
      <c r="D1331" s="3">
        <v>44406.87158564815</v>
      </c>
      <c r="G1331" t="str">
        <f t="shared" si="20"/>
        <v>Москва-Комфорт</v>
      </c>
      <c r="H1331" t="s">
        <v>10</v>
      </c>
      <c r="I1331" t="s">
        <v>11</v>
      </c>
    </row>
    <row r="1332" spans="1:9" x14ac:dyDescent="0.25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tr">
        <f t="shared" si="20"/>
        <v>Москва-Эконом</v>
      </c>
      <c r="H1332" t="s">
        <v>10</v>
      </c>
      <c r="I1332" t="s">
        <v>9</v>
      </c>
    </row>
    <row r="1333" spans="1:9" x14ac:dyDescent="0.25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tr">
        <f t="shared" si="20"/>
        <v>Москва-Комфорт</v>
      </c>
      <c r="H1333" t="s">
        <v>10</v>
      </c>
      <c r="I1333" t="s">
        <v>11</v>
      </c>
    </row>
    <row r="1334" spans="1:9" x14ac:dyDescent="0.25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tr">
        <f t="shared" si="20"/>
        <v>Москва-Эконом</v>
      </c>
      <c r="H1334" t="s">
        <v>10</v>
      </c>
      <c r="I1334" t="s">
        <v>9</v>
      </c>
    </row>
    <row r="1335" spans="1:9" x14ac:dyDescent="0.25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tr">
        <f t="shared" si="20"/>
        <v>Москва-Эконом</v>
      </c>
      <c r="H1335" t="s">
        <v>10</v>
      </c>
      <c r="I1335" t="s">
        <v>9</v>
      </c>
    </row>
    <row r="1336" spans="1:9" x14ac:dyDescent="0.25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tr">
        <f t="shared" si="20"/>
        <v>Москва-Эконом</v>
      </c>
      <c r="H1336" t="s">
        <v>10</v>
      </c>
      <c r="I1336" t="s">
        <v>9</v>
      </c>
    </row>
    <row r="1337" spans="1:9" x14ac:dyDescent="0.25">
      <c r="A1337">
        <v>110404</v>
      </c>
      <c r="B1337">
        <v>4770</v>
      </c>
      <c r="C1337" s="3">
        <v>44406.962777777779</v>
      </c>
      <c r="D1337" s="3">
        <v>44406.966249999998</v>
      </c>
      <c r="G1337" t="str">
        <f t="shared" si="20"/>
        <v>Санкт-Петербург-Эконом</v>
      </c>
      <c r="H1337" t="s">
        <v>12</v>
      </c>
      <c r="I1337" t="s">
        <v>9</v>
      </c>
    </row>
    <row r="1338" spans="1:9" x14ac:dyDescent="0.25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tr">
        <f t="shared" si="20"/>
        <v>Москва-Эконом</v>
      </c>
      <c r="H1338" t="s">
        <v>10</v>
      </c>
      <c r="I1338" t="s">
        <v>9</v>
      </c>
    </row>
    <row r="1339" spans="1:9" x14ac:dyDescent="0.25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tr">
        <f t="shared" si="20"/>
        <v>Москва-Эконом</v>
      </c>
      <c r="H1339" t="s">
        <v>10</v>
      </c>
      <c r="I1339" t="s">
        <v>9</v>
      </c>
    </row>
    <row r="1340" spans="1:9" x14ac:dyDescent="0.25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tr">
        <f t="shared" si="20"/>
        <v>Санкт-Петербург-Комфорт</v>
      </c>
      <c r="H1340" t="s">
        <v>12</v>
      </c>
      <c r="I1340" t="s">
        <v>11</v>
      </c>
    </row>
    <row r="1341" spans="1:9" x14ac:dyDescent="0.25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tr">
        <f t="shared" si="20"/>
        <v>Москва-Эконом</v>
      </c>
      <c r="H1341" t="s">
        <v>10</v>
      </c>
      <c r="I1341" t="s">
        <v>9</v>
      </c>
    </row>
    <row r="1342" spans="1:9" x14ac:dyDescent="0.25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tr">
        <f t="shared" si="20"/>
        <v>Москва-Эконом</v>
      </c>
      <c r="H1342" t="s">
        <v>10</v>
      </c>
      <c r="I1342" t="s">
        <v>9</v>
      </c>
    </row>
    <row r="1343" spans="1:9" x14ac:dyDescent="0.25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tr">
        <f t="shared" si="20"/>
        <v>Санкт-Петербург-Комфорт</v>
      </c>
      <c r="H1343" t="s">
        <v>12</v>
      </c>
      <c r="I1343" t="s">
        <v>11</v>
      </c>
    </row>
    <row r="1344" spans="1:9" x14ac:dyDescent="0.25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tr">
        <f t="shared" si="20"/>
        <v>Москва-Эконом</v>
      </c>
      <c r="H1344" t="s">
        <v>10</v>
      </c>
      <c r="I1344" t="s">
        <v>9</v>
      </c>
    </row>
    <row r="1345" spans="1:9" x14ac:dyDescent="0.25">
      <c r="A1345">
        <v>112389</v>
      </c>
      <c r="B1345">
        <v>4632</v>
      </c>
      <c r="C1345" s="3">
        <v>44407.154479166667</v>
      </c>
      <c r="G1345" t="str">
        <f t="shared" si="20"/>
        <v>Москва-Эконом</v>
      </c>
      <c r="H1345" t="s">
        <v>10</v>
      </c>
      <c r="I1345" t="s">
        <v>9</v>
      </c>
    </row>
    <row r="1346" spans="1:9" x14ac:dyDescent="0.25">
      <c r="A1346">
        <v>110828</v>
      </c>
      <c r="B1346">
        <v>4087</v>
      </c>
      <c r="C1346" s="3">
        <v>44407.176817129628</v>
      </c>
      <c r="D1346" s="3">
        <v>44407.178206018521</v>
      </c>
      <c r="G1346" t="str">
        <f t="shared" si="20"/>
        <v>Москва-Эконом</v>
      </c>
      <c r="H1346" t="s">
        <v>10</v>
      </c>
      <c r="I1346" t="s">
        <v>9</v>
      </c>
    </row>
    <row r="1347" spans="1:9" x14ac:dyDescent="0.25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tr">
        <f t="shared" si="20"/>
        <v>Санкт-Петербург-Комфорт</v>
      </c>
      <c r="H1347" t="s">
        <v>12</v>
      </c>
      <c r="I1347" t="s">
        <v>11</v>
      </c>
    </row>
    <row r="1348" spans="1:9" x14ac:dyDescent="0.25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tr">
        <f t="shared" ref="G1348:G1411" si="21">_xlfn.TEXTJOIN("-",0,H1348,I1348)</f>
        <v>Москва-Эконом</v>
      </c>
      <c r="H1348" t="s">
        <v>10</v>
      </c>
      <c r="I1348" t="s">
        <v>9</v>
      </c>
    </row>
    <row r="1349" spans="1:9" x14ac:dyDescent="0.25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tr">
        <f t="shared" si="21"/>
        <v>Москва-Эконом</v>
      </c>
      <c r="H1349" t="s">
        <v>10</v>
      </c>
      <c r="I1349" t="s">
        <v>9</v>
      </c>
    </row>
    <row r="1350" spans="1:9" x14ac:dyDescent="0.25">
      <c r="A1350">
        <v>113979</v>
      </c>
      <c r="B1350">
        <v>2379</v>
      </c>
      <c r="C1350" s="3">
        <v>44407.188587962963</v>
      </c>
      <c r="G1350" t="str">
        <f t="shared" si="21"/>
        <v>Москва-Комфорт</v>
      </c>
      <c r="H1350" t="s">
        <v>10</v>
      </c>
      <c r="I1350" t="s">
        <v>11</v>
      </c>
    </row>
    <row r="1351" spans="1:9" x14ac:dyDescent="0.25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tr">
        <f t="shared" si="21"/>
        <v>Санкт-Петербург-Эконом</v>
      </c>
      <c r="H1351" t="s">
        <v>12</v>
      </c>
      <c r="I1351" t="s">
        <v>9</v>
      </c>
    </row>
    <row r="1352" spans="1:9" x14ac:dyDescent="0.25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tr">
        <f t="shared" si="21"/>
        <v>Санкт-Петербург-Комфорт</v>
      </c>
      <c r="H1352" t="s">
        <v>12</v>
      </c>
      <c r="I1352" t="s">
        <v>11</v>
      </c>
    </row>
    <row r="1353" spans="1:9" x14ac:dyDescent="0.25">
      <c r="A1353">
        <v>114580</v>
      </c>
      <c r="B1353">
        <v>3061</v>
      </c>
      <c r="C1353" s="3">
        <v>44407.212511574071</v>
      </c>
      <c r="D1353" s="3">
        <v>44407.213206018518</v>
      </c>
      <c r="G1353" t="str">
        <f t="shared" si="21"/>
        <v>Санкт-Петербург-Комфорт</v>
      </c>
      <c r="H1353" t="s">
        <v>12</v>
      </c>
      <c r="I1353" t="s">
        <v>11</v>
      </c>
    </row>
    <row r="1354" spans="1:9" x14ac:dyDescent="0.25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tr">
        <f t="shared" si="21"/>
        <v>Москва-Комфорт</v>
      </c>
      <c r="H1354" t="s">
        <v>10</v>
      </c>
      <c r="I1354" t="s">
        <v>11</v>
      </c>
    </row>
    <row r="1355" spans="1:9" x14ac:dyDescent="0.25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tr">
        <f t="shared" si="21"/>
        <v>Москва-Эконом</v>
      </c>
      <c r="H1355" t="s">
        <v>10</v>
      </c>
      <c r="I1355" t="s">
        <v>9</v>
      </c>
    </row>
    <row r="1356" spans="1:9" x14ac:dyDescent="0.25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tr">
        <f t="shared" si="21"/>
        <v>Санкт-Петербург-Эконом</v>
      </c>
      <c r="H1356" t="s">
        <v>12</v>
      </c>
      <c r="I1356" t="s">
        <v>9</v>
      </c>
    </row>
    <row r="1357" spans="1:9" x14ac:dyDescent="0.25">
      <c r="A1357">
        <v>112347</v>
      </c>
      <c r="B1357">
        <v>1846</v>
      </c>
      <c r="C1357" s="3">
        <v>44407.282465277778</v>
      </c>
      <c r="D1357" s="3">
        <v>44407.283854166664</v>
      </c>
      <c r="G1357" t="str">
        <f t="shared" si="21"/>
        <v>Москва-Комфорт</v>
      </c>
      <c r="H1357" t="s">
        <v>10</v>
      </c>
      <c r="I1357" t="s">
        <v>11</v>
      </c>
    </row>
    <row r="1358" spans="1:9" x14ac:dyDescent="0.25">
      <c r="A1358">
        <v>113545</v>
      </c>
      <c r="B1358">
        <v>832</v>
      </c>
      <c r="C1358" s="3">
        <v>44407.304363425923</v>
      </c>
      <c r="D1358" s="3">
        <v>44407.307141203702</v>
      </c>
      <c r="G1358" t="str">
        <f t="shared" si="21"/>
        <v>Москва-Эконом</v>
      </c>
      <c r="H1358" t="s">
        <v>10</v>
      </c>
      <c r="I1358" t="s">
        <v>9</v>
      </c>
    </row>
    <row r="1359" spans="1:9" x14ac:dyDescent="0.25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tr">
        <f t="shared" si="21"/>
        <v>Москва-Эконом</v>
      </c>
      <c r="H1359" t="s">
        <v>10</v>
      </c>
      <c r="I1359" t="s">
        <v>9</v>
      </c>
    </row>
    <row r="1360" spans="1:9" x14ac:dyDescent="0.25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tr">
        <f t="shared" si="21"/>
        <v>Санкт-Петербург-Эконом</v>
      </c>
      <c r="H1360" t="s">
        <v>12</v>
      </c>
      <c r="I1360" t="s">
        <v>9</v>
      </c>
    </row>
    <row r="1361" spans="1:9" x14ac:dyDescent="0.25">
      <c r="A1361">
        <v>113691</v>
      </c>
      <c r="B1361">
        <v>3573</v>
      </c>
      <c r="C1361" s="3">
        <v>44407.342916666668</v>
      </c>
      <c r="G1361" t="str">
        <f t="shared" si="21"/>
        <v>Москва-Комфорт</v>
      </c>
      <c r="H1361" t="s">
        <v>10</v>
      </c>
      <c r="I1361" t="s">
        <v>11</v>
      </c>
    </row>
    <row r="1362" spans="1:9" x14ac:dyDescent="0.25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tr">
        <f t="shared" si="21"/>
        <v>Москва-Эконом</v>
      </c>
      <c r="H1362" t="s">
        <v>10</v>
      </c>
      <c r="I1362" t="s">
        <v>9</v>
      </c>
    </row>
    <row r="1363" spans="1:9" x14ac:dyDescent="0.25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tr">
        <f t="shared" si="21"/>
        <v>Москва-Эконом</v>
      </c>
      <c r="H1363" t="s">
        <v>10</v>
      </c>
      <c r="I1363" t="s">
        <v>9</v>
      </c>
    </row>
    <row r="1364" spans="1:9" x14ac:dyDescent="0.25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tr">
        <f t="shared" si="21"/>
        <v>Москва-Комфорт</v>
      </c>
      <c r="H1364" t="s">
        <v>10</v>
      </c>
      <c r="I1364" t="s">
        <v>11</v>
      </c>
    </row>
    <row r="1365" spans="1:9" x14ac:dyDescent="0.25">
      <c r="A1365">
        <v>110233</v>
      </c>
      <c r="B1365">
        <v>3940</v>
      </c>
      <c r="C1365" s="3">
        <v>44407.442824074074</v>
      </c>
      <c r="D1365" s="3">
        <v>44407.446296296293</v>
      </c>
      <c r="G1365" t="str">
        <f t="shared" si="21"/>
        <v>Москва-Комфорт</v>
      </c>
      <c r="H1365" t="s">
        <v>10</v>
      </c>
      <c r="I1365" t="s">
        <v>11</v>
      </c>
    </row>
    <row r="1366" spans="1:9" x14ac:dyDescent="0.25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tr">
        <f t="shared" si="21"/>
        <v>Москва-Эконом</v>
      </c>
      <c r="H1366" t="s">
        <v>10</v>
      </c>
      <c r="I1366" t="s">
        <v>9</v>
      </c>
    </row>
    <row r="1367" spans="1:9" x14ac:dyDescent="0.25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tr">
        <f t="shared" si="21"/>
        <v>Москва-Комфорт</v>
      </c>
      <c r="H1367" t="s">
        <v>10</v>
      </c>
      <c r="I1367" t="s">
        <v>11</v>
      </c>
    </row>
    <row r="1368" spans="1:9" x14ac:dyDescent="0.25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tr">
        <f t="shared" si="21"/>
        <v>Санкт-Петербург-Комфорт</v>
      </c>
      <c r="H1368" t="s">
        <v>12</v>
      </c>
      <c r="I1368" t="s">
        <v>11</v>
      </c>
    </row>
    <row r="1369" spans="1:9" x14ac:dyDescent="0.25">
      <c r="A1369">
        <v>110784</v>
      </c>
      <c r="B1369">
        <v>1010</v>
      </c>
      <c r="C1369" s="3">
        <v>44407.506921296299</v>
      </c>
      <c r="D1369" s="3">
        <v>44407.509699074071</v>
      </c>
      <c r="G1369" t="str">
        <f t="shared" si="21"/>
        <v>Москва-Эконом</v>
      </c>
      <c r="H1369" t="s">
        <v>10</v>
      </c>
      <c r="I1369" t="s">
        <v>9</v>
      </c>
    </row>
    <row r="1370" spans="1:9" x14ac:dyDescent="0.25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tr">
        <f t="shared" si="21"/>
        <v>Москва-Эконом</v>
      </c>
      <c r="H1370" t="s">
        <v>10</v>
      </c>
      <c r="I1370" t="s">
        <v>9</v>
      </c>
    </row>
    <row r="1371" spans="1:9" x14ac:dyDescent="0.25">
      <c r="A1371">
        <v>110671</v>
      </c>
      <c r="B1371">
        <v>4148</v>
      </c>
      <c r="C1371" s="3">
        <v>44407.532430555555</v>
      </c>
      <c r="D1371" s="3">
        <v>44407.536597222221</v>
      </c>
      <c r="G1371" t="str">
        <f t="shared" si="21"/>
        <v>Москва-Эконом</v>
      </c>
      <c r="H1371" t="s">
        <v>10</v>
      </c>
      <c r="I1371" t="s">
        <v>9</v>
      </c>
    </row>
    <row r="1372" spans="1:9" x14ac:dyDescent="0.25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tr">
        <f t="shared" si="21"/>
        <v>Москва-Комфорт</v>
      </c>
      <c r="H1372" t="s">
        <v>10</v>
      </c>
      <c r="I1372" t="s">
        <v>11</v>
      </c>
    </row>
    <row r="1373" spans="1:9" x14ac:dyDescent="0.25">
      <c r="A1373">
        <v>110759</v>
      </c>
      <c r="C1373" s="3">
        <v>44407.544675925928</v>
      </c>
      <c r="G1373" t="str">
        <f t="shared" si="21"/>
        <v>Москва-Комфорт</v>
      </c>
      <c r="H1373" t="s">
        <v>10</v>
      </c>
      <c r="I1373" t="s">
        <v>11</v>
      </c>
    </row>
    <row r="1374" spans="1:9" x14ac:dyDescent="0.25">
      <c r="A1374">
        <v>114806</v>
      </c>
      <c r="B1374">
        <v>1591</v>
      </c>
      <c r="C1374" s="3">
        <v>44407.548414351855</v>
      </c>
      <c r="D1374" s="3">
        <v>44407.549108796295</v>
      </c>
      <c r="G1374" t="str">
        <f t="shared" si="21"/>
        <v>Москва-Эконом</v>
      </c>
      <c r="H1374" t="s">
        <v>10</v>
      </c>
      <c r="I1374" t="s">
        <v>9</v>
      </c>
    </row>
    <row r="1375" spans="1:9" x14ac:dyDescent="0.25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tr">
        <f t="shared" si="21"/>
        <v>Москва-Эконом</v>
      </c>
      <c r="H1375" t="s">
        <v>10</v>
      </c>
      <c r="I1375" t="s">
        <v>9</v>
      </c>
    </row>
    <row r="1376" spans="1:9" x14ac:dyDescent="0.25">
      <c r="A1376">
        <v>113244</v>
      </c>
      <c r="B1376">
        <v>4540</v>
      </c>
      <c r="C1376" s="3">
        <v>44407.581736111111</v>
      </c>
      <c r="D1376" s="3">
        <v>44407.582430555558</v>
      </c>
      <c r="G1376" t="str">
        <f t="shared" si="21"/>
        <v>Москва-Комфорт</v>
      </c>
      <c r="H1376" t="s">
        <v>10</v>
      </c>
      <c r="I1376" t="s">
        <v>11</v>
      </c>
    </row>
    <row r="1377" spans="1:9" x14ac:dyDescent="0.25">
      <c r="A1377">
        <v>113419</v>
      </c>
      <c r="B1377">
        <v>3370</v>
      </c>
      <c r="C1377" s="3">
        <v>44407.587245370371</v>
      </c>
      <c r="D1377" s="3">
        <v>44407.590717592589</v>
      </c>
      <c r="G1377" t="str">
        <f t="shared" si="21"/>
        <v>Москва-Эконом</v>
      </c>
      <c r="H1377" t="s">
        <v>10</v>
      </c>
      <c r="I1377" t="s">
        <v>9</v>
      </c>
    </row>
    <row r="1378" spans="1:9" x14ac:dyDescent="0.25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tr">
        <f t="shared" si="21"/>
        <v>Москва-Комфорт</v>
      </c>
      <c r="H1378" t="s">
        <v>10</v>
      </c>
      <c r="I1378" t="s">
        <v>11</v>
      </c>
    </row>
    <row r="1379" spans="1:9" x14ac:dyDescent="0.25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tr">
        <f t="shared" si="21"/>
        <v>Москва-Эконом</v>
      </c>
      <c r="H1379" t="s">
        <v>10</v>
      </c>
      <c r="I1379" t="s">
        <v>9</v>
      </c>
    </row>
    <row r="1380" spans="1:9" x14ac:dyDescent="0.25">
      <c r="A1380">
        <v>110315</v>
      </c>
      <c r="B1380">
        <v>4411</v>
      </c>
      <c r="C1380" s="3">
        <v>44407.6719212963</v>
      </c>
      <c r="D1380" s="3">
        <v>44407.674699074072</v>
      </c>
      <c r="G1380" t="str">
        <f t="shared" si="21"/>
        <v>Москва-Эконом</v>
      </c>
      <c r="H1380" t="s">
        <v>10</v>
      </c>
      <c r="I1380" t="s">
        <v>9</v>
      </c>
    </row>
    <row r="1381" spans="1:9" x14ac:dyDescent="0.25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tr">
        <f t="shared" si="21"/>
        <v>Москва-Эконом</v>
      </c>
      <c r="H1381" t="s">
        <v>10</v>
      </c>
      <c r="I1381" t="s">
        <v>9</v>
      </c>
    </row>
    <row r="1382" spans="1:9" x14ac:dyDescent="0.25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tr">
        <f t="shared" si="21"/>
        <v>Санкт-Петербург-Эконом</v>
      </c>
      <c r="H1382" t="s">
        <v>12</v>
      </c>
      <c r="I1382" t="s">
        <v>9</v>
      </c>
    </row>
    <row r="1383" spans="1:9" x14ac:dyDescent="0.25">
      <c r="A1383">
        <v>112294</v>
      </c>
      <c r="B1383">
        <v>2209</v>
      </c>
      <c r="C1383" s="3">
        <v>44407.800405092596</v>
      </c>
      <c r="D1383" s="3">
        <v>44407.803182870368</v>
      </c>
      <c r="G1383" t="str">
        <f t="shared" si="21"/>
        <v>Москва-Комфорт</v>
      </c>
      <c r="H1383" t="s">
        <v>10</v>
      </c>
      <c r="I1383" t="s">
        <v>11</v>
      </c>
    </row>
    <row r="1384" spans="1:9" x14ac:dyDescent="0.25">
      <c r="A1384">
        <v>111708</v>
      </c>
      <c r="B1384">
        <v>4270</v>
      </c>
      <c r="C1384" s="3">
        <v>44407.831354166665</v>
      </c>
      <c r="D1384" s="3">
        <v>44407.833437499998</v>
      </c>
      <c r="G1384" t="str">
        <f t="shared" si="21"/>
        <v>Москва-Эконом</v>
      </c>
      <c r="H1384" t="s">
        <v>10</v>
      </c>
      <c r="I1384" t="s">
        <v>9</v>
      </c>
    </row>
    <row r="1385" spans="1:9" x14ac:dyDescent="0.25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tr">
        <f t="shared" si="21"/>
        <v>Москва-Эконом</v>
      </c>
      <c r="H1385" t="s">
        <v>10</v>
      </c>
      <c r="I1385" t="s">
        <v>9</v>
      </c>
    </row>
    <row r="1386" spans="1:9" x14ac:dyDescent="0.25">
      <c r="A1386">
        <v>114096</v>
      </c>
      <c r="B1386">
        <v>3575</v>
      </c>
      <c r="C1386" s="3">
        <v>44407.892928240741</v>
      </c>
      <c r="D1386" s="3">
        <v>44407.895011574074</v>
      </c>
      <c r="G1386" t="str">
        <f t="shared" si="21"/>
        <v>Москва-Эконом</v>
      </c>
      <c r="H1386" t="s">
        <v>10</v>
      </c>
      <c r="I1386" t="s">
        <v>9</v>
      </c>
    </row>
    <row r="1387" spans="1:9" x14ac:dyDescent="0.25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tr">
        <f t="shared" si="21"/>
        <v>Москва-Эконом</v>
      </c>
      <c r="H1387" t="s">
        <v>10</v>
      </c>
      <c r="I1387" t="s">
        <v>9</v>
      </c>
    </row>
    <row r="1388" spans="1:9" x14ac:dyDescent="0.25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tr">
        <f t="shared" si="21"/>
        <v>Санкт-Петербург-Эконом</v>
      </c>
      <c r="H1388" t="s">
        <v>12</v>
      </c>
      <c r="I1388" t="s">
        <v>9</v>
      </c>
    </row>
    <row r="1389" spans="1:9" x14ac:dyDescent="0.25">
      <c r="A1389">
        <v>114674</v>
      </c>
      <c r="B1389">
        <v>371</v>
      </c>
      <c r="C1389" s="3">
        <v>44408.001516203702</v>
      </c>
      <c r="G1389" t="str">
        <f t="shared" si="21"/>
        <v>Москва-Комфорт</v>
      </c>
      <c r="H1389" t="s">
        <v>10</v>
      </c>
      <c r="I1389" t="s">
        <v>11</v>
      </c>
    </row>
    <row r="1390" spans="1:9" x14ac:dyDescent="0.25">
      <c r="A1390">
        <v>113894</v>
      </c>
      <c r="B1390">
        <v>1643</v>
      </c>
      <c r="C1390" s="3">
        <v>44408.031377314815</v>
      </c>
      <c r="D1390" s="3">
        <v>44408.032766203702</v>
      </c>
      <c r="G1390" t="str">
        <f t="shared" si="21"/>
        <v>Москва-Эконом</v>
      </c>
      <c r="H1390" t="s">
        <v>10</v>
      </c>
      <c r="I1390" t="s">
        <v>9</v>
      </c>
    </row>
    <row r="1391" spans="1:9" x14ac:dyDescent="0.25">
      <c r="A1391">
        <v>111753</v>
      </c>
      <c r="B1391">
        <v>2582</v>
      </c>
      <c r="C1391" s="3">
        <v>44408.051574074074</v>
      </c>
      <c r="G1391" t="str">
        <f t="shared" si="21"/>
        <v>Москва-Комфорт</v>
      </c>
      <c r="H1391" t="s">
        <v>10</v>
      </c>
      <c r="I1391" t="s">
        <v>11</v>
      </c>
    </row>
    <row r="1392" spans="1:9" x14ac:dyDescent="0.25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tr">
        <f t="shared" si="21"/>
        <v>Москва-Комфорт</v>
      </c>
      <c r="H1392" t="s">
        <v>10</v>
      </c>
      <c r="I1392" t="s">
        <v>11</v>
      </c>
    </row>
    <row r="1393" spans="1:9" x14ac:dyDescent="0.25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tr">
        <f t="shared" si="21"/>
        <v>Москва-Эконом</v>
      </c>
      <c r="H1393" t="s">
        <v>10</v>
      </c>
      <c r="I1393" t="s">
        <v>9</v>
      </c>
    </row>
    <row r="1394" spans="1:9" x14ac:dyDescent="0.25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tr">
        <f t="shared" si="21"/>
        <v>Санкт-Петербург-Эконом</v>
      </c>
      <c r="H1394" t="s">
        <v>12</v>
      </c>
      <c r="I1394" t="s">
        <v>9</v>
      </c>
    </row>
    <row r="1395" spans="1:9" x14ac:dyDescent="0.25">
      <c r="A1395">
        <v>112114</v>
      </c>
      <c r="B1395">
        <v>2099</v>
      </c>
      <c r="C1395" s="3">
        <v>44408.138564814813</v>
      </c>
      <c r="D1395" s="3">
        <v>44408.14203703704</v>
      </c>
      <c r="G1395" t="str">
        <f t="shared" si="21"/>
        <v>Москва-Эконом</v>
      </c>
      <c r="H1395" t="s">
        <v>10</v>
      </c>
      <c r="I1395" t="s">
        <v>9</v>
      </c>
    </row>
    <row r="1396" spans="1:9" x14ac:dyDescent="0.25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tr">
        <f t="shared" si="21"/>
        <v>Санкт-Петербург-Эконом</v>
      </c>
      <c r="H1396" t="s">
        <v>12</v>
      </c>
      <c r="I1396" t="s">
        <v>9</v>
      </c>
    </row>
    <row r="1397" spans="1:9" x14ac:dyDescent="0.25">
      <c r="A1397">
        <v>110614</v>
      </c>
      <c r="C1397" s="3">
        <v>44408.14230324074</v>
      </c>
      <c r="G1397" t="str">
        <f t="shared" si="21"/>
        <v>Москва-Комфорт</v>
      </c>
      <c r="H1397" t="s">
        <v>10</v>
      </c>
      <c r="I1397" t="s">
        <v>11</v>
      </c>
    </row>
    <row r="1398" spans="1:9" x14ac:dyDescent="0.25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tr">
        <f t="shared" si="21"/>
        <v>Москва-Эконом</v>
      </c>
      <c r="H1398" t="s">
        <v>10</v>
      </c>
      <c r="I1398" t="s">
        <v>9</v>
      </c>
    </row>
    <row r="1399" spans="1:9" x14ac:dyDescent="0.25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tr">
        <f t="shared" si="21"/>
        <v>Москва-Комфорт</v>
      </c>
      <c r="H1399" t="s">
        <v>10</v>
      </c>
      <c r="I1399" t="s">
        <v>11</v>
      </c>
    </row>
    <row r="1400" spans="1:9" x14ac:dyDescent="0.25">
      <c r="A1400">
        <v>110389</v>
      </c>
      <c r="B1400">
        <v>774</v>
      </c>
      <c r="C1400" s="3">
        <v>44408.174641203703</v>
      </c>
      <c r="D1400" s="3">
        <v>44408.178807870368</v>
      </c>
      <c r="G1400" t="str">
        <f t="shared" si="21"/>
        <v>Москва-Эконом</v>
      </c>
      <c r="H1400" t="s">
        <v>10</v>
      </c>
      <c r="I1400" t="s">
        <v>9</v>
      </c>
    </row>
    <row r="1401" spans="1:9" x14ac:dyDescent="0.25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tr">
        <f t="shared" si="21"/>
        <v>Москва-Эконом</v>
      </c>
      <c r="H1401" t="s">
        <v>10</v>
      </c>
      <c r="I1401" t="s">
        <v>9</v>
      </c>
    </row>
    <row r="1402" spans="1:9" x14ac:dyDescent="0.25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tr">
        <f t="shared" si="21"/>
        <v>Москва-Комфорт</v>
      </c>
      <c r="H1402" t="s">
        <v>10</v>
      </c>
      <c r="I1402" t="s">
        <v>11</v>
      </c>
    </row>
    <row r="1403" spans="1:9" x14ac:dyDescent="0.25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tr">
        <f t="shared" si="21"/>
        <v>Москва-Эконом</v>
      </c>
      <c r="H1403" t="s">
        <v>10</v>
      </c>
      <c r="I1403" t="s">
        <v>9</v>
      </c>
    </row>
    <row r="1404" spans="1:9" x14ac:dyDescent="0.25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tr">
        <f t="shared" si="21"/>
        <v>Москва-Эконом</v>
      </c>
      <c r="H1404" t="s">
        <v>10</v>
      </c>
      <c r="I1404" t="s">
        <v>9</v>
      </c>
    </row>
    <row r="1405" spans="1:9" x14ac:dyDescent="0.25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tr">
        <f t="shared" si="21"/>
        <v>Москва-Эконом</v>
      </c>
      <c r="H1405" t="s">
        <v>10</v>
      </c>
      <c r="I1405" t="s">
        <v>9</v>
      </c>
    </row>
    <row r="1406" spans="1:9" x14ac:dyDescent="0.25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tr">
        <f t="shared" si="21"/>
        <v>Москва-Комфорт</v>
      </c>
      <c r="H1406" t="s">
        <v>10</v>
      </c>
      <c r="I1406" t="s">
        <v>11</v>
      </c>
    </row>
    <row r="1407" spans="1:9" x14ac:dyDescent="0.25">
      <c r="A1407">
        <v>110905</v>
      </c>
      <c r="B1407">
        <v>577</v>
      </c>
      <c r="C1407" s="3">
        <v>44408.35052083333</v>
      </c>
      <c r="D1407" s="3">
        <v>44408.353993055556</v>
      </c>
      <c r="G1407" t="str">
        <f t="shared" si="21"/>
        <v>Москва-Эконом</v>
      </c>
      <c r="H1407" t="s">
        <v>10</v>
      </c>
      <c r="I1407" t="s">
        <v>9</v>
      </c>
    </row>
    <row r="1408" spans="1:9" x14ac:dyDescent="0.25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tr">
        <f t="shared" si="21"/>
        <v>Москва-Эконом</v>
      </c>
      <c r="H1408" t="s">
        <v>10</v>
      </c>
      <c r="I1408" t="s">
        <v>9</v>
      </c>
    </row>
    <row r="1409" spans="1:9" x14ac:dyDescent="0.25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tr">
        <f t="shared" si="21"/>
        <v>Санкт-Петербург-Комфорт</v>
      </c>
      <c r="H1409" t="s">
        <v>12</v>
      </c>
      <c r="I1409" t="s">
        <v>11</v>
      </c>
    </row>
    <row r="1410" spans="1:9" x14ac:dyDescent="0.25">
      <c r="A1410">
        <v>113110</v>
      </c>
      <c r="B1410">
        <v>3334</v>
      </c>
      <c r="C1410" s="3">
        <v>44408.372256944444</v>
      </c>
      <c r="D1410" s="3">
        <v>44408.37572916667</v>
      </c>
      <c r="G1410" t="str">
        <f t="shared" si="21"/>
        <v>Москва-Эконом</v>
      </c>
      <c r="H1410" t="s">
        <v>10</v>
      </c>
      <c r="I1410" t="s">
        <v>9</v>
      </c>
    </row>
    <row r="1411" spans="1:9" x14ac:dyDescent="0.25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tr">
        <f t="shared" si="21"/>
        <v>Москва-Эконом</v>
      </c>
      <c r="H1411" t="s">
        <v>10</v>
      </c>
      <c r="I1411" t="s">
        <v>9</v>
      </c>
    </row>
    <row r="1412" spans="1:9" x14ac:dyDescent="0.25">
      <c r="A1412">
        <v>113428</v>
      </c>
      <c r="B1412">
        <v>1838</v>
      </c>
      <c r="C1412" s="3">
        <v>44408.391759259262</v>
      </c>
      <c r="D1412" s="3">
        <v>44408.393842592595</v>
      </c>
      <c r="G1412" t="str">
        <f t="shared" ref="G1412:G1434" si="22">_xlfn.TEXTJOIN("-",0,H1412,I1412)</f>
        <v>Москва-Эконом</v>
      </c>
      <c r="H1412" t="s">
        <v>10</v>
      </c>
      <c r="I1412" t="s">
        <v>9</v>
      </c>
    </row>
    <row r="1413" spans="1:9" x14ac:dyDescent="0.25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tr">
        <f t="shared" si="22"/>
        <v>Санкт-Петербург-Эконом</v>
      </c>
      <c r="H1413" t="s">
        <v>12</v>
      </c>
      <c r="I1413" t="s">
        <v>9</v>
      </c>
    </row>
    <row r="1414" spans="1:9" x14ac:dyDescent="0.25">
      <c r="A1414">
        <v>110206</v>
      </c>
      <c r="B1414">
        <v>3102</v>
      </c>
      <c r="C1414" s="3">
        <v>44408.441250000003</v>
      </c>
      <c r="D1414" s="3">
        <v>44408.444027777776</v>
      </c>
      <c r="G1414" t="str">
        <f t="shared" si="22"/>
        <v>Москва-Эконом</v>
      </c>
      <c r="H1414" t="s">
        <v>10</v>
      </c>
      <c r="I1414" t="s">
        <v>9</v>
      </c>
    </row>
    <row r="1415" spans="1:9" x14ac:dyDescent="0.25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tr">
        <f t="shared" si="22"/>
        <v>Санкт-Петербург-Эконом</v>
      </c>
      <c r="H1415" t="s">
        <v>12</v>
      </c>
      <c r="I1415" t="s">
        <v>9</v>
      </c>
    </row>
    <row r="1416" spans="1:9" x14ac:dyDescent="0.25">
      <c r="A1416">
        <v>114804</v>
      </c>
      <c r="B1416">
        <v>4480</v>
      </c>
      <c r="C1416" s="3">
        <v>44408.52684027778</v>
      </c>
      <c r="G1416" t="str">
        <f t="shared" si="22"/>
        <v>Москва-Комфорт</v>
      </c>
      <c r="H1416" t="s">
        <v>10</v>
      </c>
      <c r="I1416" t="s">
        <v>11</v>
      </c>
    </row>
    <row r="1417" spans="1:9" x14ac:dyDescent="0.25">
      <c r="A1417">
        <v>113892</v>
      </c>
      <c r="B1417">
        <v>3293</v>
      </c>
      <c r="C1417" s="3">
        <v>44408.527673611112</v>
      </c>
      <c r="D1417" s="3">
        <v>44408.529062499998</v>
      </c>
      <c r="G1417" t="str">
        <f t="shared" si="22"/>
        <v>Москва-Комфорт</v>
      </c>
      <c r="H1417" t="s">
        <v>10</v>
      </c>
      <c r="I1417" t="s">
        <v>11</v>
      </c>
    </row>
    <row r="1418" spans="1:9" x14ac:dyDescent="0.25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tr">
        <f t="shared" si="22"/>
        <v>Москва-Эконом</v>
      </c>
      <c r="H1418" t="s">
        <v>10</v>
      </c>
      <c r="I1418" t="s">
        <v>9</v>
      </c>
    </row>
    <row r="1419" spans="1:9" x14ac:dyDescent="0.25">
      <c r="A1419">
        <v>114324</v>
      </c>
      <c r="B1419">
        <v>3707</v>
      </c>
      <c r="C1419" s="3">
        <v>44408.633564814816</v>
      </c>
      <c r="D1419" s="3">
        <v>44408.634953703702</v>
      </c>
      <c r="G1419" t="str">
        <f t="shared" si="22"/>
        <v>Москва-Комфорт</v>
      </c>
      <c r="H1419" t="s">
        <v>10</v>
      </c>
      <c r="I1419" t="s">
        <v>11</v>
      </c>
    </row>
    <row r="1420" spans="1:9" x14ac:dyDescent="0.25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tr">
        <f t="shared" si="22"/>
        <v>Москва-Комфорт</v>
      </c>
      <c r="H1420" t="s">
        <v>10</v>
      </c>
      <c r="I1420" t="s">
        <v>11</v>
      </c>
    </row>
    <row r="1421" spans="1:9" x14ac:dyDescent="0.25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tr">
        <f t="shared" si="22"/>
        <v>Москва-Комфорт</v>
      </c>
      <c r="H1421" t="s">
        <v>10</v>
      </c>
      <c r="I1421" t="s">
        <v>11</v>
      </c>
    </row>
    <row r="1422" spans="1:9" x14ac:dyDescent="0.25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tr">
        <f t="shared" si="22"/>
        <v>Москва-Комфорт</v>
      </c>
      <c r="H1422" t="s">
        <v>10</v>
      </c>
      <c r="I1422" t="s">
        <v>11</v>
      </c>
    </row>
    <row r="1423" spans="1:9" x14ac:dyDescent="0.25">
      <c r="A1423">
        <v>112102</v>
      </c>
      <c r="B1423">
        <v>911</v>
      </c>
      <c r="C1423" s="3">
        <v>44408.674386574072</v>
      </c>
      <c r="G1423" t="str">
        <f t="shared" si="22"/>
        <v>Москва-Комфорт</v>
      </c>
      <c r="H1423" t="s">
        <v>10</v>
      </c>
      <c r="I1423" t="s">
        <v>11</v>
      </c>
    </row>
    <row r="1424" spans="1:9" x14ac:dyDescent="0.25">
      <c r="A1424">
        <v>113640</v>
      </c>
      <c r="B1424">
        <v>2381</v>
      </c>
      <c r="C1424" s="3">
        <v>44408.764236111114</v>
      </c>
      <c r="D1424" s="3">
        <v>44408.767013888886</v>
      </c>
      <c r="G1424" t="str">
        <f t="shared" si="22"/>
        <v>Москва-Эконом</v>
      </c>
      <c r="H1424" t="s">
        <v>10</v>
      </c>
      <c r="I1424" t="s">
        <v>9</v>
      </c>
    </row>
    <row r="1425" spans="1:9" x14ac:dyDescent="0.25">
      <c r="A1425">
        <v>114244</v>
      </c>
      <c r="B1425">
        <v>1076</v>
      </c>
      <c r="C1425" s="3">
        <v>44408.847141203703</v>
      </c>
      <c r="G1425" t="str">
        <f t="shared" si="22"/>
        <v>Москва-Комфорт</v>
      </c>
      <c r="H1425" t="s">
        <v>10</v>
      </c>
      <c r="I1425" t="s">
        <v>11</v>
      </c>
    </row>
    <row r="1426" spans="1:9" x14ac:dyDescent="0.25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tr">
        <f t="shared" si="22"/>
        <v>Москва-Эконом</v>
      </c>
      <c r="H1426" t="s">
        <v>10</v>
      </c>
      <c r="I1426" t="s">
        <v>9</v>
      </c>
    </row>
    <row r="1427" spans="1:9" x14ac:dyDescent="0.25">
      <c r="A1427">
        <v>113241</v>
      </c>
      <c r="B1427">
        <v>1748</v>
      </c>
      <c r="C1427" s="3">
        <v>44408.873333333337</v>
      </c>
      <c r="D1427" s="3">
        <v>44408.875416666669</v>
      </c>
      <c r="G1427" t="str">
        <f t="shared" si="22"/>
        <v>Москва-Комфорт</v>
      </c>
      <c r="H1427" t="s">
        <v>10</v>
      </c>
      <c r="I1427" t="s">
        <v>11</v>
      </c>
    </row>
    <row r="1428" spans="1:9" x14ac:dyDescent="0.25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tr">
        <f t="shared" si="22"/>
        <v>Москва-Эконом</v>
      </c>
      <c r="H1428" t="s">
        <v>10</v>
      </c>
      <c r="I1428" t="s">
        <v>9</v>
      </c>
    </row>
    <row r="1429" spans="1:9" x14ac:dyDescent="0.25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tr">
        <f t="shared" si="22"/>
        <v>Санкт-Петербург-Эконом</v>
      </c>
      <c r="H1429" t="s">
        <v>12</v>
      </c>
      <c r="I1429" t="s">
        <v>9</v>
      </c>
    </row>
    <row r="1430" spans="1:9" x14ac:dyDescent="0.25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tr">
        <f t="shared" si="22"/>
        <v>Москва-Комфорт</v>
      </c>
      <c r="H1430" t="s">
        <v>10</v>
      </c>
      <c r="I1430" t="s">
        <v>11</v>
      </c>
    </row>
    <row r="1431" spans="1:9" x14ac:dyDescent="0.25">
      <c r="A1431">
        <v>112607</v>
      </c>
      <c r="B1431">
        <v>2064</v>
      </c>
      <c r="C1431" s="3">
        <v>44408.920266203706</v>
      </c>
      <c r="D1431" s="3">
        <v>44408.922349537039</v>
      </c>
      <c r="G1431" t="str">
        <f t="shared" si="22"/>
        <v>Москва-Эконом</v>
      </c>
      <c r="H1431" t="s">
        <v>10</v>
      </c>
      <c r="I1431" t="s">
        <v>9</v>
      </c>
    </row>
    <row r="1432" spans="1:9" x14ac:dyDescent="0.25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tr">
        <f t="shared" si="22"/>
        <v>Москва-Эконом</v>
      </c>
      <c r="H1432" t="s">
        <v>10</v>
      </c>
      <c r="I1432" t="s">
        <v>9</v>
      </c>
    </row>
    <row r="1433" spans="1:9" x14ac:dyDescent="0.25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tr">
        <f t="shared" si="22"/>
        <v>Москва-Комфорт</v>
      </c>
      <c r="H1433" t="s">
        <v>10</v>
      </c>
      <c r="I1433" t="s">
        <v>11</v>
      </c>
    </row>
    <row r="1434" spans="1:9" x14ac:dyDescent="0.25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tr">
        <f t="shared" si="22"/>
        <v>Москва-Комфорт</v>
      </c>
      <c r="H1434" t="s">
        <v>10</v>
      </c>
      <c r="I143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AR2019"/>
  <sheetViews>
    <sheetView workbookViewId="0"/>
  </sheetViews>
  <sheetFormatPr defaultRowHeight="15" x14ac:dyDescent="0.25"/>
  <cols>
    <col min="1" max="1" width="8.5703125" bestFit="1" customWidth="1"/>
    <col min="2" max="2" width="9" bestFit="1" customWidth="1"/>
    <col min="3" max="4" width="13.28515625" bestFit="1" customWidth="1"/>
    <col min="5" max="5" width="20.42578125" bestFit="1" customWidth="1"/>
    <col min="6" max="6" width="17.28515625" bestFit="1" customWidth="1"/>
    <col min="7" max="7" width="25.85546875" bestFit="1" customWidth="1"/>
    <col min="8" max="8" width="16.5703125" bestFit="1" customWidth="1"/>
    <col min="9" max="9" width="9.140625" bestFit="1" customWidth="1"/>
    <col min="10" max="10" width="3.7109375" customWidth="1"/>
    <col min="11" max="11" width="12.85546875" bestFit="1" customWidth="1"/>
    <col min="12" max="12" width="17.28515625" bestFit="1" customWidth="1"/>
    <col min="13" max="13" width="15.85546875" bestFit="1" customWidth="1"/>
    <col min="14" max="14" width="26.140625" bestFit="1" customWidth="1"/>
    <col min="15" max="15" width="24.7109375" bestFit="1" customWidth="1"/>
    <col min="16" max="16" width="11.85546875" bestFit="1" customWidth="1"/>
    <col min="17" max="17" width="3.7109375" customWidth="1"/>
    <col min="18" max="18" width="12.42578125" bestFit="1" customWidth="1"/>
    <col min="19" max="19" width="17.28515625" bestFit="1" customWidth="1"/>
    <col min="20" max="20" width="15.85546875" bestFit="1" customWidth="1"/>
    <col min="21" max="21" width="26.140625" bestFit="1" customWidth="1"/>
    <col min="22" max="22" width="24.7109375" bestFit="1" customWidth="1"/>
    <col min="23" max="23" width="11.85546875" bestFit="1" customWidth="1"/>
    <col min="24" max="24" width="3.7109375" customWidth="1"/>
    <col min="25" max="25" width="13.5703125" bestFit="1" customWidth="1"/>
    <col min="26" max="26" width="17.28515625" bestFit="1" customWidth="1"/>
    <col min="27" max="27" width="15.85546875" bestFit="1" customWidth="1"/>
    <col min="28" max="28" width="26.140625" bestFit="1" customWidth="1"/>
    <col min="29" max="29" width="24.7109375" bestFit="1" customWidth="1"/>
    <col min="30" max="30" width="11.85546875" bestFit="1" customWidth="1"/>
    <col min="31" max="31" width="3.7109375" customWidth="1"/>
    <col min="32" max="32" width="13.7109375" bestFit="1" customWidth="1"/>
    <col min="33" max="33" width="17.28515625" bestFit="1" customWidth="1"/>
    <col min="34" max="34" width="15.85546875" bestFit="1" customWidth="1"/>
    <col min="35" max="35" width="26.140625" bestFit="1" customWidth="1"/>
    <col min="36" max="36" width="24.7109375" bestFit="1" customWidth="1"/>
    <col min="37" max="37" width="11.85546875" bestFit="1" customWidth="1"/>
    <col min="38" max="38" width="3.7109375" customWidth="1"/>
    <col min="39" max="39" width="11.7109375" bestFit="1" customWidth="1"/>
    <col min="40" max="40" width="17.28515625" bestFit="1" customWidth="1"/>
    <col min="41" max="41" width="15.85546875" bestFit="1" customWidth="1"/>
    <col min="42" max="42" width="26.140625" bestFit="1" customWidth="1"/>
    <col min="43" max="43" width="24.7109375" bestFit="1" customWidth="1"/>
    <col min="44" max="44" width="11.85546875" bestFit="1" customWidth="1"/>
  </cols>
  <sheetData>
    <row r="1" spans="1:44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60</v>
      </c>
      <c r="H1" t="s">
        <v>8</v>
      </c>
      <c r="I1" t="s">
        <v>7</v>
      </c>
      <c r="K1" s="4" t="s">
        <v>107</v>
      </c>
      <c r="L1" s="4" t="s">
        <v>68</v>
      </c>
      <c r="R1" s="4" t="s">
        <v>66</v>
      </c>
      <c r="S1" s="4" t="s">
        <v>68</v>
      </c>
      <c r="Y1" s="4" t="s">
        <v>67</v>
      </c>
      <c r="Z1" s="4" t="s">
        <v>68</v>
      </c>
      <c r="AF1" s="4" t="s">
        <v>69</v>
      </c>
      <c r="AG1" s="4" t="s">
        <v>68</v>
      </c>
      <c r="AM1" s="4" t="s">
        <v>70</v>
      </c>
      <c r="AN1" s="4" t="s">
        <v>68</v>
      </c>
    </row>
    <row r="2" spans="1:44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s="2" t="str">
        <f>_xlfn.TEXTJOIN("-",0,H2,I2)</f>
        <v>Москва-Эконом</v>
      </c>
      <c r="H2" t="s">
        <v>10</v>
      </c>
      <c r="I2" t="s">
        <v>9</v>
      </c>
      <c r="K2" s="4" t="s">
        <v>51</v>
      </c>
      <c r="L2" t="s">
        <v>61</v>
      </c>
      <c r="M2" t="s">
        <v>62</v>
      </c>
      <c r="N2" t="s">
        <v>63</v>
      </c>
      <c r="O2" t="s">
        <v>64</v>
      </c>
      <c r="P2" t="s">
        <v>16</v>
      </c>
      <c r="R2" s="4" t="s">
        <v>51</v>
      </c>
      <c r="S2" t="s">
        <v>61</v>
      </c>
      <c r="T2" t="s">
        <v>62</v>
      </c>
      <c r="U2" t="s">
        <v>63</v>
      </c>
      <c r="V2" t="s">
        <v>64</v>
      </c>
      <c r="W2" t="s">
        <v>16</v>
      </c>
      <c r="Y2" s="4" t="s">
        <v>51</v>
      </c>
      <c r="Z2" t="s">
        <v>61</v>
      </c>
      <c r="AA2" t="s">
        <v>62</v>
      </c>
      <c r="AB2" t="s">
        <v>63</v>
      </c>
      <c r="AC2" t="s">
        <v>64</v>
      </c>
      <c r="AD2" t="s">
        <v>16</v>
      </c>
      <c r="AF2" s="4" t="s">
        <v>51</v>
      </c>
      <c r="AG2" t="s">
        <v>61</v>
      </c>
      <c r="AH2" t="s">
        <v>62</v>
      </c>
      <c r="AI2" t="s">
        <v>63</v>
      </c>
      <c r="AJ2" t="s">
        <v>64</v>
      </c>
      <c r="AK2" t="s">
        <v>16</v>
      </c>
      <c r="AM2" s="4" t="s">
        <v>51</v>
      </c>
      <c r="AN2" t="s">
        <v>61</v>
      </c>
      <c r="AO2" t="s">
        <v>62</v>
      </c>
      <c r="AP2" t="s">
        <v>63</v>
      </c>
      <c r="AQ2" t="s">
        <v>64</v>
      </c>
      <c r="AR2" t="s">
        <v>16</v>
      </c>
    </row>
    <row r="3" spans="1:44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s="2" t="str">
        <f t="shared" ref="G3:G66" si="0">_xlfn.TEXTJOIN("-",0,H3,I3)</f>
        <v>Москва-Комфорт</v>
      </c>
      <c r="H3" t="s">
        <v>10</v>
      </c>
      <c r="I3" t="s">
        <v>11</v>
      </c>
      <c r="K3" s="5" t="s">
        <v>76</v>
      </c>
      <c r="L3" s="6">
        <v>13</v>
      </c>
      <c r="M3" s="6">
        <v>32</v>
      </c>
      <c r="N3" s="6">
        <v>6</v>
      </c>
      <c r="O3" s="6">
        <v>12</v>
      </c>
      <c r="P3" s="6">
        <v>63</v>
      </c>
      <c r="R3" s="5" t="s">
        <v>108</v>
      </c>
      <c r="S3" s="6">
        <v>9</v>
      </c>
      <c r="T3" s="6">
        <v>26</v>
      </c>
      <c r="U3" s="6">
        <v>6</v>
      </c>
      <c r="V3" s="6">
        <v>11</v>
      </c>
      <c r="W3" s="6">
        <v>52</v>
      </c>
      <c r="Y3" s="5" t="s">
        <v>108</v>
      </c>
      <c r="Z3" s="6">
        <v>7</v>
      </c>
      <c r="AA3" s="6">
        <v>25</v>
      </c>
      <c r="AB3" s="6">
        <v>6</v>
      </c>
      <c r="AC3" s="6">
        <v>11</v>
      </c>
      <c r="AD3" s="6">
        <v>49</v>
      </c>
      <c r="AF3" s="5" t="s">
        <v>108</v>
      </c>
      <c r="AG3" s="6">
        <v>5</v>
      </c>
      <c r="AH3" s="6">
        <v>19</v>
      </c>
      <c r="AI3" s="6">
        <v>4</v>
      </c>
      <c r="AJ3" s="6">
        <v>8</v>
      </c>
      <c r="AK3" s="6">
        <v>36</v>
      </c>
      <c r="AM3" s="5" t="s">
        <v>108</v>
      </c>
      <c r="AN3" s="6">
        <v>4</v>
      </c>
      <c r="AO3" s="6">
        <v>19</v>
      </c>
      <c r="AP3" s="6">
        <v>4</v>
      </c>
      <c r="AQ3" s="6">
        <v>7</v>
      </c>
      <c r="AR3" s="6">
        <v>34</v>
      </c>
    </row>
    <row r="4" spans="1:44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s="2" t="str">
        <f t="shared" si="0"/>
        <v>Москва-Комфорт</v>
      </c>
      <c r="H4" t="s">
        <v>10</v>
      </c>
      <c r="I4" t="s">
        <v>11</v>
      </c>
      <c r="K4" s="5" t="s">
        <v>77</v>
      </c>
      <c r="L4" s="6">
        <v>17</v>
      </c>
      <c r="M4" s="6">
        <v>29</v>
      </c>
      <c r="N4" s="6">
        <v>11</v>
      </c>
      <c r="O4" s="6">
        <v>19</v>
      </c>
      <c r="P4" s="6">
        <v>76</v>
      </c>
      <c r="R4" s="5" t="s">
        <v>109</v>
      </c>
      <c r="S4" s="6">
        <v>12</v>
      </c>
      <c r="T4" s="6">
        <v>27</v>
      </c>
      <c r="U4" s="6">
        <v>11</v>
      </c>
      <c r="V4" s="6">
        <v>13</v>
      </c>
      <c r="W4" s="6">
        <v>63</v>
      </c>
      <c r="Y4" s="5" t="s">
        <v>109</v>
      </c>
      <c r="Z4" s="6">
        <v>11</v>
      </c>
      <c r="AA4" s="6">
        <v>25</v>
      </c>
      <c r="AB4" s="6">
        <v>7</v>
      </c>
      <c r="AC4" s="6">
        <v>13</v>
      </c>
      <c r="AD4" s="6">
        <v>56</v>
      </c>
      <c r="AF4" s="5" t="s">
        <v>109</v>
      </c>
      <c r="AG4" s="6">
        <v>9</v>
      </c>
      <c r="AH4" s="6">
        <v>18</v>
      </c>
      <c r="AI4" s="6">
        <v>6</v>
      </c>
      <c r="AJ4" s="6">
        <v>12</v>
      </c>
      <c r="AK4" s="6">
        <v>45</v>
      </c>
      <c r="AM4" s="5" t="s">
        <v>109</v>
      </c>
      <c r="AN4" s="6">
        <v>9</v>
      </c>
      <c r="AO4" s="6">
        <v>15</v>
      </c>
      <c r="AP4" s="6">
        <v>6</v>
      </c>
      <c r="AQ4" s="6">
        <v>10</v>
      </c>
      <c r="AR4" s="6">
        <v>40</v>
      </c>
    </row>
    <row r="5" spans="1:44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s="2" t="str">
        <f t="shared" si="0"/>
        <v>Москва-Комфорт</v>
      </c>
      <c r="H5" t="s">
        <v>10</v>
      </c>
      <c r="I5" t="s">
        <v>11</v>
      </c>
      <c r="K5" s="5" t="s">
        <v>78</v>
      </c>
      <c r="L5" s="6">
        <v>7</v>
      </c>
      <c r="M5" s="6">
        <v>27</v>
      </c>
      <c r="N5" s="6">
        <v>7</v>
      </c>
      <c r="O5" s="6">
        <v>12</v>
      </c>
      <c r="P5" s="6">
        <v>53</v>
      </c>
      <c r="R5" s="5" t="s">
        <v>110</v>
      </c>
      <c r="S5" s="6">
        <v>7</v>
      </c>
      <c r="T5" s="6">
        <v>17</v>
      </c>
      <c r="U5" s="6">
        <v>6</v>
      </c>
      <c r="V5" s="6">
        <v>9</v>
      </c>
      <c r="W5" s="6">
        <v>39</v>
      </c>
      <c r="Y5" s="5" t="s">
        <v>110</v>
      </c>
      <c r="Z5" s="6">
        <v>6</v>
      </c>
      <c r="AA5" s="6">
        <v>17</v>
      </c>
      <c r="AB5" s="6">
        <v>6</v>
      </c>
      <c r="AC5" s="6">
        <v>8</v>
      </c>
      <c r="AD5" s="6">
        <v>37</v>
      </c>
      <c r="AF5" s="5" t="s">
        <v>110</v>
      </c>
      <c r="AG5" s="6">
        <v>6</v>
      </c>
      <c r="AH5" s="6">
        <v>14</v>
      </c>
      <c r="AI5" s="6">
        <v>4</v>
      </c>
      <c r="AJ5" s="6">
        <v>7</v>
      </c>
      <c r="AK5" s="6">
        <v>31</v>
      </c>
      <c r="AM5" s="5" t="s">
        <v>110</v>
      </c>
      <c r="AN5" s="6">
        <v>6</v>
      </c>
      <c r="AO5" s="6">
        <v>12</v>
      </c>
      <c r="AP5" s="6">
        <v>3</v>
      </c>
      <c r="AQ5" s="6">
        <v>6</v>
      </c>
      <c r="AR5" s="6">
        <v>27</v>
      </c>
    </row>
    <row r="6" spans="1:44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s="2" t="str">
        <f t="shared" si="0"/>
        <v>Москва-Комфорт</v>
      </c>
      <c r="H6" t="s">
        <v>10</v>
      </c>
      <c r="I6" t="s">
        <v>11</v>
      </c>
      <c r="K6" s="5" t="s">
        <v>79</v>
      </c>
      <c r="L6" s="6">
        <v>19</v>
      </c>
      <c r="M6" s="6">
        <v>22</v>
      </c>
      <c r="N6" s="6">
        <v>8</v>
      </c>
      <c r="O6" s="6">
        <v>14</v>
      </c>
      <c r="P6" s="6">
        <v>63</v>
      </c>
      <c r="R6" s="5" t="s">
        <v>111</v>
      </c>
      <c r="S6" s="6">
        <v>16</v>
      </c>
      <c r="T6" s="6">
        <v>14</v>
      </c>
      <c r="U6" s="6">
        <v>5</v>
      </c>
      <c r="V6" s="6">
        <v>14</v>
      </c>
      <c r="W6" s="6">
        <v>49</v>
      </c>
      <c r="Y6" s="5" t="s">
        <v>111</v>
      </c>
      <c r="Z6" s="6">
        <v>12</v>
      </c>
      <c r="AA6" s="6">
        <v>14</v>
      </c>
      <c r="AB6" s="6">
        <v>5</v>
      </c>
      <c r="AC6" s="6">
        <v>13</v>
      </c>
      <c r="AD6" s="6">
        <v>44</v>
      </c>
      <c r="AF6" s="5" t="s">
        <v>111</v>
      </c>
      <c r="AG6" s="6">
        <v>11</v>
      </c>
      <c r="AH6" s="6">
        <v>11</v>
      </c>
      <c r="AI6" s="6">
        <v>5</v>
      </c>
      <c r="AJ6" s="6">
        <v>6</v>
      </c>
      <c r="AK6" s="6">
        <v>33</v>
      </c>
      <c r="AM6" s="5" t="s">
        <v>111</v>
      </c>
      <c r="AN6" s="6">
        <v>11</v>
      </c>
      <c r="AO6" s="6">
        <v>11</v>
      </c>
      <c r="AP6" s="6">
        <v>4</v>
      </c>
      <c r="AQ6" s="6">
        <v>6</v>
      </c>
      <c r="AR6" s="6">
        <v>32</v>
      </c>
    </row>
    <row r="7" spans="1:44" x14ac:dyDescent="0.25">
      <c r="A7">
        <v>118541</v>
      </c>
      <c r="C7" s="2">
        <v>44435.635416666664</v>
      </c>
      <c r="G7" s="2" t="str">
        <f t="shared" si="0"/>
        <v>Москва-Комфорт</v>
      </c>
      <c r="H7" t="s">
        <v>10</v>
      </c>
      <c r="I7" t="s">
        <v>11</v>
      </c>
      <c r="K7" s="5" t="s">
        <v>80</v>
      </c>
      <c r="L7" s="6">
        <v>21</v>
      </c>
      <c r="M7" s="6">
        <v>35</v>
      </c>
      <c r="N7" s="6">
        <v>4</v>
      </c>
      <c r="O7" s="6">
        <v>14</v>
      </c>
      <c r="P7" s="6">
        <v>74</v>
      </c>
      <c r="R7" s="5" t="s">
        <v>112</v>
      </c>
      <c r="S7" s="6">
        <v>17</v>
      </c>
      <c r="T7" s="6">
        <v>28</v>
      </c>
      <c r="U7" s="6">
        <v>3</v>
      </c>
      <c r="V7" s="6">
        <v>13</v>
      </c>
      <c r="W7" s="6">
        <v>61</v>
      </c>
      <c r="Y7" s="5" t="s">
        <v>112</v>
      </c>
      <c r="Z7" s="6">
        <v>14</v>
      </c>
      <c r="AA7" s="6">
        <v>26</v>
      </c>
      <c r="AB7" s="6">
        <v>3</v>
      </c>
      <c r="AC7" s="6">
        <v>13</v>
      </c>
      <c r="AD7" s="6">
        <v>56</v>
      </c>
      <c r="AF7" s="5" t="s">
        <v>112</v>
      </c>
      <c r="AG7" s="6">
        <v>11</v>
      </c>
      <c r="AH7" s="6">
        <v>21</v>
      </c>
      <c r="AI7" s="6">
        <v>3</v>
      </c>
      <c r="AJ7" s="6">
        <v>8</v>
      </c>
      <c r="AK7" s="6">
        <v>43</v>
      </c>
      <c r="AM7" s="5" t="s">
        <v>112</v>
      </c>
      <c r="AN7" s="6">
        <v>8</v>
      </c>
      <c r="AO7" s="6">
        <v>19</v>
      </c>
      <c r="AP7" s="6">
        <v>3</v>
      </c>
      <c r="AQ7" s="6">
        <v>8</v>
      </c>
      <c r="AR7" s="6">
        <v>38</v>
      </c>
    </row>
    <row r="8" spans="1:44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s="2" t="str">
        <f t="shared" si="0"/>
        <v>Москва-Эконом</v>
      </c>
      <c r="H8" t="s">
        <v>10</v>
      </c>
      <c r="I8" t="s">
        <v>9</v>
      </c>
      <c r="K8" s="5" t="s">
        <v>81</v>
      </c>
      <c r="L8" s="6">
        <v>16</v>
      </c>
      <c r="M8" s="6">
        <v>28</v>
      </c>
      <c r="N8" s="6">
        <v>3</v>
      </c>
      <c r="O8" s="6">
        <v>14</v>
      </c>
      <c r="P8" s="6">
        <v>61</v>
      </c>
      <c r="R8" s="5" t="s">
        <v>113</v>
      </c>
      <c r="S8" s="6">
        <v>13</v>
      </c>
      <c r="T8" s="6">
        <v>25</v>
      </c>
      <c r="U8" s="6">
        <v>2</v>
      </c>
      <c r="V8" s="6">
        <v>11</v>
      </c>
      <c r="W8" s="6">
        <v>51</v>
      </c>
      <c r="Y8" s="5" t="s">
        <v>113</v>
      </c>
      <c r="Z8" s="6">
        <v>12</v>
      </c>
      <c r="AA8" s="6">
        <v>25</v>
      </c>
      <c r="AB8" s="6">
        <v>2</v>
      </c>
      <c r="AC8" s="6">
        <v>11</v>
      </c>
      <c r="AD8" s="6">
        <v>50</v>
      </c>
      <c r="AF8" s="5" t="s">
        <v>113</v>
      </c>
      <c r="AG8" s="6">
        <v>10</v>
      </c>
      <c r="AH8" s="6">
        <v>21</v>
      </c>
      <c r="AI8" s="6">
        <v>2</v>
      </c>
      <c r="AJ8" s="6">
        <v>7</v>
      </c>
      <c r="AK8" s="6">
        <v>40</v>
      </c>
      <c r="AM8" s="5" t="s">
        <v>113</v>
      </c>
      <c r="AN8" s="6">
        <v>10</v>
      </c>
      <c r="AO8" s="6">
        <v>17</v>
      </c>
      <c r="AP8" s="6">
        <v>2</v>
      </c>
      <c r="AQ8" s="6">
        <v>7</v>
      </c>
      <c r="AR8" s="6">
        <v>36</v>
      </c>
    </row>
    <row r="9" spans="1:44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s="2" t="str">
        <f t="shared" si="0"/>
        <v>Москва-Эконом</v>
      </c>
      <c r="H9" t="s">
        <v>10</v>
      </c>
      <c r="I9" t="s">
        <v>9</v>
      </c>
      <c r="K9" s="5" t="s">
        <v>82</v>
      </c>
      <c r="L9" s="6">
        <v>14</v>
      </c>
      <c r="M9" s="6">
        <v>37</v>
      </c>
      <c r="N9" s="6">
        <v>6</v>
      </c>
      <c r="O9" s="6">
        <v>12</v>
      </c>
      <c r="P9" s="6">
        <v>69</v>
      </c>
      <c r="R9" s="5" t="s">
        <v>114</v>
      </c>
      <c r="S9" s="6">
        <v>13</v>
      </c>
      <c r="T9" s="6">
        <v>31</v>
      </c>
      <c r="U9" s="6">
        <v>4</v>
      </c>
      <c r="V9" s="6">
        <v>12</v>
      </c>
      <c r="W9" s="6">
        <v>60</v>
      </c>
      <c r="Y9" s="5" t="s">
        <v>114</v>
      </c>
      <c r="Z9" s="6">
        <v>8</v>
      </c>
      <c r="AA9" s="6">
        <v>29</v>
      </c>
      <c r="AB9" s="6">
        <v>4</v>
      </c>
      <c r="AC9" s="6">
        <v>12</v>
      </c>
      <c r="AD9" s="6">
        <v>53</v>
      </c>
      <c r="AF9" s="5" t="s">
        <v>114</v>
      </c>
      <c r="AG9" s="6">
        <v>5</v>
      </c>
      <c r="AH9" s="6">
        <v>23</v>
      </c>
      <c r="AI9" s="6">
        <v>3</v>
      </c>
      <c r="AJ9" s="6">
        <v>9</v>
      </c>
      <c r="AK9" s="6">
        <v>40</v>
      </c>
      <c r="AM9" s="5" t="s">
        <v>114</v>
      </c>
      <c r="AN9" s="6">
        <v>4</v>
      </c>
      <c r="AO9" s="6">
        <v>23</v>
      </c>
      <c r="AP9" s="6">
        <v>3</v>
      </c>
      <c r="AQ9" s="6">
        <v>7</v>
      </c>
      <c r="AR9" s="6">
        <v>37</v>
      </c>
    </row>
    <row r="10" spans="1:44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s="2" t="str">
        <f t="shared" si="0"/>
        <v>Москва-Комфорт</v>
      </c>
      <c r="H10" t="s">
        <v>10</v>
      </c>
      <c r="I10" t="s">
        <v>11</v>
      </c>
      <c r="K10" s="5" t="s">
        <v>83</v>
      </c>
      <c r="L10" s="6">
        <v>17</v>
      </c>
      <c r="M10" s="6">
        <v>17</v>
      </c>
      <c r="N10" s="6">
        <v>8</v>
      </c>
      <c r="O10" s="6">
        <v>17</v>
      </c>
      <c r="P10" s="6">
        <v>59</v>
      </c>
      <c r="R10" s="5" t="s">
        <v>115</v>
      </c>
      <c r="S10" s="6">
        <v>14</v>
      </c>
      <c r="T10" s="6">
        <v>11</v>
      </c>
      <c r="U10" s="6">
        <v>8</v>
      </c>
      <c r="V10" s="6">
        <v>13</v>
      </c>
      <c r="W10" s="6">
        <v>46</v>
      </c>
      <c r="Y10" s="5" t="s">
        <v>115</v>
      </c>
      <c r="Z10" s="6">
        <v>13</v>
      </c>
      <c r="AA10" s="6">
        <v>11</v>
      </c>
      <c r="AB10" s="6">
        <v>8</v>
      </c>
      <c r="AC10" s="6">
        <v>13</v>
      </c>
      <c r="AD10" s="6">
        <v>45</v>
      </c>
      <c r="AF10" s="5" t="s">
        <v>115</v>
      </c>
      <c r="AG10" s="6">
        <v>13</v>
      </c>
      <c r="AH10" s="6">
        <v>11</v>
      </c>
      <c r="AI10" s="6">
        <v>6</v>
      </c>
      <c r="AJ10" s="6">
        <v>12</v>
      </c>
      <c r="AK10" s="6">
        <v>42</v>
      </c>
      <c r="AM10" s="5" t="s">
        <v>115</v>
      </c>
      <c r="AN10" s="6">
        <v>13</v>
      </c>
      <c r="AO10" s="6">
        <v>11</v>
      </c>
      <c r="AP10" s="6">
        <v>4</v>
      </c>
      <c r="AQ10" s="6">
        <v>10</v>
      </c>
      <c r="AR10" s="6">
        <v>38</v>
      </c>
    </row>
    <row r="11" spans="1:44" x14ac:dyDescent="0.25">
      <c r="A11">
        <v>117900</v>
      </c>
      <c r="C11" s="2">
        <v>44414.195833333331</v>
      </c>
      <c r="G11" s="2" t="str">
        <f t="shared" si="0"/>
        <v>Санкт-Петербург-Комфорт</v>
      </c>
      <c r="H11" t="s">
        <v>12</v>
      </c>
      <c r="I11" t="s">
        <v>11</v>
      </c>
      <c r="K11" s="5" t="s">
        <v>84</v>
      </c>
      <c r="L11" s="6">
        <v>14</v>
      </c>
      <c r="M11" s="6">
        <v>26</v>
      </c>
      <c r="N11" s="6">
        <v>11</v>
      </c>
      <c r="O11" s="6">
        <v>17</v>
      </c>
      <c r="P11" s="6">
        <v>68</v>
      </c>
      <c r="R11" s="5" t="s">
        <v>116</v>
      </c>
      <c r="S11" s="6">
        <v>10</v>
      </c>
      <c r="T11" s="6">
        <v>22</v>
      </c>
      <c r="U11" s="6">
        <v>10</v>
      </c>
      <c r="V11" s="6">
        <v>13</v>
      </c>
      <c r="W11" s="6">
        <v>55</v>
      </c>
      <c r="Y11" s="5" t="s">
        <v>116</v>
      </c>
      <c r="Z11" s="6">
        <v>8</v>
      </c>
      <c r="AA11" s="6">
        <v>22</v>
      </c>
      <c r="AB11" s="6">
        <v>7</v>
      </c>
      <c r="AC11" s="6">
        <v>13</v>
      </c>
      <c r="AD11" s="6">
        <v>50</v>
      </c>
      <c r="AF11" s="5" t="s">
        <v>116</v>
      </c>
      <c r="AG11" s="6">
        <v>7</v>
      </c>
      <c r="AH11" s="6">
        <v>17</v>
      </c>
      <c r="AI11" s="6">
        <v>6</v>
      </c>
      <c r="AJ11" s="6">
        <v>7</v>
      </c>
      <c r="AK11" s="6">
        <v>37</v>
      </c>
      <c r="AM11" s="5" t="s">
        <v>116</v>
      </c>
      <c r="AN11" s="6">
        <v>6</v>
      </c>
      <c r="AO11" s="6">
        <v>14</v>
      </c>
      <c r="AP11" s="6">
        <v>4</v>
      </c>
      <c r="AQ11" s="6">
        <v>6</v>
      </c>
      <c r="AR11" s="6">
        <v>30</v>
      </c>
    </row>
    <row r="12" spans="1:44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s="2" t="str">
        <f t="shared" si="0"/>
        <v>Москва-Эконом</v>
      </c>
      <c r="H12" t="s">
        <v>10</v>
      </c>
      <c r="I12" t="s">
        <v>9</v>
      </c>
      <c r="K12" s="5" t="s">
        <v>85</v>
      </c>
      <c r="L12" s="6">
        <v>13</v>
      </c>
      <c r="M12" s="6">
        <v>37</v>
      </c>
      <c r="N12" s="6">
        <v>6</v>
      </c>
      <c r="O12" s="6">
        <v>12</v>
      </c>
      <c r="P12" s="6">
        <v>68</v>
      </c>
      <c r="R12" s="5" t="s">
        <v>117</v>
      </c>
      <c r="S12" s="6">
        <v>11</v>
      </c>
      <c r="T12" s="6">
        <v>30</v>
      </c>
      <c r="U12" s="6">
        <v>5</v>
      </c>
      <c r="V12" s="6">
        <v>6</v>
      </c>
      <c r="W12" s="6">
        <v>52</v>
      </c>
      <c r="Y12" s="5" t="s">
        <v>117</v>
      </c>
      <c r="Z12" s="6">
        <v>6</v>
      </c>
      <c r="AA12" s="6">
        <v>30</v>
      </c>
      <c r="AB12" s="6">
        <v>5</v>
      </c>
      <c r="AC12" s="6">
        <v>6</v>
      </c>
      <c r="AD12" s="6">
        <v>47</v>
      </c>
      <c r="AF12" s="5" t="s">
        <v>117</v>
      </c>
      <c r="AG12" s="6">
        <v>5</v>
      </c>
      <c r="AH12" s="6">
        <v>25</v>
      </c>
      <c r="AI12" s="6">
        <v>4</v>
      </c>
      <c r="AJ12" s="6">
        <v>5</v>
      </c>
      <c r="AK12" s="6">
        <v>39</v>
      </c>
      <c r="AM12" s="5" t="s">
        <v>117</v>
      </c>
      <c r="AN12" s="6">
        <v>5</v>
      </c>
      <c r="AO12" s="6">
        <v>18</v>
      </c>
      <c r="AP12" s="6">
        <v>3</v>
      </c>
      <c r="AQ12" s="6">
        <v>5</v>
      </c>
      <c r="AR12" s="6">
        <v>31</v>
      </c>
    </row>
    <row r="13" spans="1:44" x14ac:dyDescent="0.25">
      <c r="A13">
        <v>118757</v>
      </c>
      <c r="C13" s="2">
        <v>44432.783333333333</v>
      </c>
      <c r="G13" s="2" t="str">
        <f t="shared" si="0"/>
        <v>Москва-Эконом</v>
      </c>
      <c r="H13" t="s">
        <v>10</v>
      </c>
      <c r="I13" t="s">
        <v>9</v>
      </c>
      <c r="K13" s="5" t="s">
        <v>86</v>
      </c>
      <c r="L13" s="6">
        <v>15</v>
      </c>
      <c r="M13" s="6">
        <v>28</v>
      </c>
      <c r="N13" s="6">
        <v>9</v>
      </c>
      <c r="O13" s="6">
        <v>9</v>
      </c>
      <c r="P13" s="6">
        <v>61</v>
      </c>
      <c r="R13" s="5" t="s">
        <v>118</v>
      </c>
      <c r="S13" s="6">
        <v>12</v>
      </c>
      <c r="T13" s="6">
        <v>19</v>
      </c>
      <c r="U13" s="6">
        <v>8</v>
      </c>
      <c r="V13" s="6">
        <v>9</v>
      </c>
      <c r="W13" s="6">
        <v>48</v>
      </c>
      <c r="Y13" s="5" t="s">
        <v>118</v>
      </c>
      <c r="Z13" s="6">
        <v>12</v>
      </c>
      <c r="AA13" s="6">
        <v>18</v>
      </c>
      <c r="AB13" s="6">
        <v>7</v>
      </c>
      <c r="AC13" s="6">
        <v>9</v>
      </c>
      <c r="AD13" s="6">
        <v>46</v>
      </c>
      <c r="AF13" s="5" t="s">
        <v>118</v>
      </c>
      <c r="AG13" s="6">
        <v>12</v>
      </c>
      <c r="AH13" s="6">
        <v>15</v>
      </c>
      <c r="AI13" s="6">
        <v>5</v>
      </c>
      <c r="AJ13" s="6">
        <v>7</v>
      </c>
      <c r="AK13" s="6">
        <v>39</v>
      </c>
      <c r="AM13" s="5" t="s">
        <v>118</v>
      </c>
      <c r="AN13" s="6">
        <v>12</v>
      </c>
      <c r="AO13" s="6">
        <v>14</v>
      </c>
      <c r="AP13" s="6">
        <v>5</v>
      </c>
      <c r="AQ13" s="6">
        <v>6</v>
      </c>
      <c r="AR13" s="6">
        <v>37</v>
      </c>
    </row>
    <row r="14" spans="1:44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s="2" t="str">
        <f t="shared" si="0"/>
        <v>Санкт-Петербург-Эконом</v>
      </c>
      <c r="H14" t="s">
        <v>12</v>
      </c>
      <c r="I14" t="s">
        <v>9</v>
      </c>
      <c r="K14" s="5" t="s">
        <v>87</v>
      </c>
      <c r="L14" s="6">
        <v>25</v>
      </c>
      <c r="M14" s="6">
        <v>28</v>
      </c>
      <c r="N14" s="6">
        <v>9</v>
      </c>
      <c r="O14" s="6">
        <v>13</v>
      </c>
      <c r="P14" s="6">
        <v>75</v>
      </c>
      <c r="R14" s="5" t="s">
        <v>119</v>
      </c>
      <c r="S14" s="6">
        <v>21</v>
      </c>
      <c r="T14" s="6">
        <v>22</v>
      </c>
      <c r="U14" s="6">
        <v>9</v>
      </c>
      <c r="V14" s="6">
        <v>9</v>
      </c>
      <c r="W14" s="6">
        <v>61</v>
      </c>
      <c r="Y14" s="5" t="s">
        <v>119</v>
      </c>
      <c r="Z14" s="6">
        <v>17</v>
      </c>
      <c r="AA14" s="6">
        <v>21</v>
      </c>
      <c r="AB14" s="6">
        <v>9</v>
      </c>
      <c r="AC14" s="6">
        <v>9</v>
      </c>
      <c r="AD14" s="6">
        <v>56</v>
      </c>
      <c r="AF14" s="5" t="s">
        <v>119</v>
      </c>
      <c r="AG14" s="6">
        <v>16</v>
      </c>
      <c r="AH14" s="6">
        <v>15</v>
      </c>
      <c r="AI14" s="6">
        <v>5</v>
      </c>
      <c r="AJ14" s="6">
        <v>5</v>
      </c>
      <c r="AK14" s="6">
        <v>41</v>
      </c>
      <c r="AM14" s="5" t="s">
        <v>119</v>
      </c>
      <c r="AN14" s="6">
        <v>12</v>
      </c>
      <c r="AO14" s="6">
        <v>14</v>
      </c>
      <c r="AP14" s="6">
        <v>5</v>
      </c>
      <c r="AQ14" s="6">
        <v>5</v>
      </c>
      <c r="AR14" s="6">
        <v>36</v>
      </c>
    </row>
    <row r="15" spans="1:44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s="2" t="str">
        <f t="shared" si="0"/>
        <v>Москва-Эконом</v>
      </c>
      <c r="H15" t="s">
        <v>10</v>
      </c>
      <c r="I15" t="s">
        <v>9</v>
      </c>
      <c r="K15" s="5" t="s">
        <v>88</v>
      </c>
      <c r="L15" s="6">
        <v>23</v>
      </c>
      <c r="M15" s="6">
        <v>34</v>
      </c>
      <c r="N15" s="6">
        <v>8</v>
      </c>
      <c r="O15" s="6">
        <v>18</v>
      </c>
      <c r="P15" s="6">
        <v>83</v>
      </c>
      <c r="R15" s="5" t="s">
        <v>120</v>
      </c>
      <c r="S15" s="6">
        <v>20</v>
      </c>
      <c r="T15" s="6">
        <v>29</v>
      </c>
      <c r="U15" s="6">
        <v>7</v>
      </c>
      <c r="V15" s="6">
        <v>14</v>
      </c>
      <c r="W15" s="6">
        <v>70</v>
      </c>
      <c r="Y15" s="5" t="s">
        <v>120</v>
      </c>
      <c r="Z15" s="6">
        <v>16</v>
      </c>
      <c r="AA15" s="6">
        <v>27</v>
      </c>
      <c r="AB15" s="6">
        <v>5</v>
      </c>
      <c r="AC15" s="6">
        <v>14</v>
      </c>
      <c r="AD15" s="6">
        <v>62</v>
      </c>
      <c r="AF15" s="5" t="s">
        <v>120</v>
      </c>
      <c r="AG15" s="6">
        <v>12</v>
      </c>
      <c r="AH15" s="6">
        <v>17</v>
      </c>
      <c r="AI15" s="6">
        <v>5</v>
      </c>
      <c r="AJ15" s="6">
        <v>13</v>
      </c>
      <c r="AK15" s="6">
        <v>47</v>
      </c>
      <c r="AM15" s="5" t="s">
        <v>120</v>
      </c>
      <c r="AN15" s="6">
        <v>11</v>
      </c>
      <c r="AO15" s="6">
        <v>16</v>
      </c>
      <c r="AP15" s="6">
        <v>5</v>
      </c>
      <c r="AQ15" s="6">
        <v>13</v>
      </c>
      <c r="AR15" s="6">
        <v>45</v>
      </c>
    </row>
    <row r="16" spans="1:44" x14ac:dyDescent="0.25">
      <c r="A16">
        <v>118042</v>
      </c>
      <c r="C16" s="2">
        <v>44412.179861111108</v>
      </c>
      <c r="G16" s="2" t="str">
        <f t="shared" si="0"/>
        <v>Москва-Комфорт</v>
      </c>
      <c r="H16" t="s">
        <v>10</v>
      </c>
      <c r="I16" t="s">
        <v>11</v>
      </c>
      <c r="K16" s="5" t="s">
        <v>89</v>
      </c>
      <c r="L16" s="6">
        <v>25</v>
      </c>
      <c r="M16" s="6">
        <v>38</v>
      </c>
      <c r="N16" s="6">
        <v>9</v>
      </c>
      <c r="O16" s="6">
        <v>10</v>
      </c>
      <c r="P16" s="6">
        <v>82</v>
      </c>
      <c r="R16" s="5" t="s">
        <v>121</v>
      </c>
      <c r="S16" s="6">
        <v>24</v>
      </c>
      <c r="T16" s="6">
        <v>29</v>
      </c>
      <c r="U16" s="6">
        <v>6</v>
      </c>
      <c r="V16" s="6">
        <v>7</v>
      </c>
      <c r="W16" s="6">
        <v>66</v>
      </c>
      <c r="Y16" s="5" t="s">
        <v>121</v>
      </c>
      <c r="Z16" s="6">
        <v>23</v>
      </c>
      <c r="AA16" s="6">
        <v>27</v>
      </c>
      <c r="AB16" s="6">
        <v>6</v>
      </c>
      <c r="AC16" s="6">
        <v>7</v>
      </c>
      <c r="AD16" s="6">
        <v>63</v>
      </c>
      <c r="AF16" s="5" t="s">
        <v>121</v>
      </c>
      <c r="AG16" s="6">
        <v>16</v>
      </c>
      <c r="AH16" s="6">
        <v>22</v>
      </c>
      <c r="AI16" s="6">
        <v>6</v>
      </c>
      <c r="AJ16" s="6">
        <v>6</v>
      </c>
      <c r="AK16" s="6">
        <v>50</v>
      </c>
      <c r="AM16" s="5" t="s">
        <v>121</v>
      </c>
      <c r="AN16" s="6">
        <v>15</v>
      </c>
      <c r="AO16" s="6">
        <v>19</v>
      </c>
      <c r="AP16" s="6">
        <v>6</v>
      </c>
      <c r="AQ16" s="6">
        <v>6</v>
      </c>
      <c r="AR16" s="6">
        <v>46</v>
      </c>
    </row>
    <row r="17" spans="1:44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s="2" t="str">
        <f t="shared" si="0"/>
        <v>Москва-Эконом</v>
      </c>
      <c r="H17" t="s">
        <v>10</v>
      </c>
      <c r="I17" t="s">
        <v>9</v>
      </c>
      <c r="K17" s="5" t="s">
        <v>90</v>
      </c>
      <c r="L17" s="6">
        <v>14</v>
      </c>
      <c r="M17" s="6">
        <v>30</v>
      </c>
      <c r="N17" s="6">
        <v>3</v>
      </c>
      <c r="O17" s="6">
        <v>11</v>
      </c>
      <c r="P17" s="6">
        <v>58</v>
      </c>
      <c r="R17" s="5" t="s">
        <v>122</v>
      </c>
      <c r="S17" s="6">
        <v>11</v>
      </c>
      <c r="T17" s="6">
        <v>29</v>
      </c>
      <c r="U17" s="6">
        <v>2</v>
      </c>
      <c r="V17" s="6">
        <v>9</v>
      </c>
      <c r="W17" s="6">
        <v>51</v>
      </c>
      <c r="Y17" s="5" t="s">
        <v>122</v>
      </c>
      <c r="Z17" s="6">
        <v>11</v>
      </c>
      <c r="AA17" s="6">
        <v>29</v>
      </c>
      <c r="AB17" s="6">
        <v>1</v>
      </c>
      <c r="AC17" s="6">
        <v>9</v>
      </c>
      <c r="AD17" s="6">
        <v>50</v>
      </c>
      <c r="AF17" s="5" t="s">
        <v>122</v>
      </c>
      <c r="AG17" s="6">
        <v>9</v>
      </c>
      <c r="AH17" s="6">
        <v>26</v>
      </c>
      <c r="AI17" s="6">
        <v>0</v>
      </c>
      <c r="AJ17" s="6">
        <v>7</v>
      </c>
      <c r="AK17" s="6">
        <v>42</v>
      </c>
      <c r="AM17" s="5" t="s">
        <v>122</v>
      </c>
      <c r="AN17" s="6">
        <v>9</v>
      </c>
      <c r="AO17" s="6">
        <v>25</v>
      </c>
      <c r="AP17" s="6">
        <v>0</v>
      </c>
      <c r="AQ17" s="6">
        <v>7</v>
      </c>
      <c r="AR17" s="6">
        <v>41</v>
      </c>
    </row>
    <row r="18" spans="1:44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s="2" t="str">
        <f t="shared" si="0"/>
        <v>Москва-Эконом</v>
      </c>
      <c r="H18" t="s">
        <v>10</v>
      </c>
      <c r="I18" t="s">
        <v>9</v>
      </c>
      <c r="K18" s="5" t="s">
        <v>91</v>
      </c>
      <c r="L18" s="6">
        <v>16</v>
      </c>
      <c r="M18" s="6">
        <v>33</v>
      </c>
      <c r="N18" s="6">
        <v>5</v>
      </c>
      <c r="O18" s="6">
        <v>14</v>
      </c>
      <c r="P18" s="6">
        <v>68</v>
      </c>
      <c r="R18" s="5" t="s">
        <v>123</v>
      </c>
      <c r="S18" s="6">
        <v>10</v>
      </c>
      <c r="T18" s="6">
        <v>25</v>
      </c>
      <c r="U18" s="6">
        <v>5</v>
      </c>
      <c r="V18" s="6">
        <v>13</v>
      </c>
      <c r="W18" s="6">
        <v>53</v>
      </c>
      <c r="Y18" s="5" t="s">
        <v>123</v>
      </c>
      <c r="Z18" s="6">
        <v>8</v>
      </c>
      <c r="AA18" s="6">
        <v>24</v>
      </c>
      <c r="AB18" s="6">
        <v>4</v>
      </c>
      <c r="AC18" s="6">
        <v>13</v>
      </c>
      <c r="AD18" s="6">
        <v>49</v>
      </c>
      <c r="AF18" s="5" t="s">
        <v>123</v>
      </c>
      <c r="AG18" s="6">
        <v>7</v>
      </c>
      <c r="AH18" s="6">
        <v>16</v>
      </c>
      <c r="AI18" s="6">
        <v>3</v>
      </c>
      <c r="AJ18" s="6">
        <v>10</v>
      </c>
      <c r="AK18" s="6">
        <v>36</v>
      </c>
      <c r="AM18" s="5" t="s">
        <v>123</v>
      </c>
      <c r="AN18" s="6">
        <v>7</v>
      </c>
      <c r="AO18" s="6">
        <v>14</v>
      </c>
      <c r="AP18" s="6">
        <v>3</v>
      </c>
      <c r="AQ18" s="6">
        <v>8</v>
      </c>
      <c r="AR18" s="6">
        <v>32</v>
      </c>
    </row>
    <row r="19" spans="1:44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s="2" t="str">
        <f t="shared" si="0"/>
        <v>Москва-Эконом</v>
      </c>
      <c r="H19" t="s">
        <v>10</v>
      </c>
      <c r="I19" t="s">
        <v>9</v>
      </c>
      <c r="K19" s="5" t="s">
        <v>92</v>
      </c>
      <c r="L19" s="6">
        <v>15</v>
      </c>
      <c r="M19" s="6">
        <v>22</v>
      </c>
      <c r="N19" s="6">
        <v>10</v>
      </c>
      <c r="O19" s="6">
        <v>13</v>
      </c>
      <c r="P19" s="6">
        <v>60</v>
      </c>
      <c r="R19" s="5" t="s">
        <v>124</v>
      </c>
      <c r="S19" s="6">
        <v>11</v>
      </c>
      <c r="T19" s="6">
        <v>18</v>
      </c>
      <c r="U19" s="6">
        <v>7</v>
      </c>
      <c r="V19" s="6">
        <v>12</v>
      </c>
      <c r="W19" s="6">
        <v>48</v>
      </c>
      <c r="Y19" s="5" t="s">
        <v>124</v>
      </c>
      <c r="Z19" s="6">
        <v>8</v>
      </c>
      <c r="AA19" s="6">
        <v>17</v>
      </c>
      <c r="AB19" s="6">
        <v>7</v>
      </c>
      <c r="AC19" s="6">
        <v>12</v>
      </c>
      <c r="AD19" s="6">
        <v>44</v>
      </c>
      <c r="AF19" s="5" t="s">
        <v>124</v>
      </c>
      <c r="AG19" s="6">
        <v>8</v>
      </c>
      <c r="AH19" s="6">
        <v>12</v>
      </c>
      <c r="AI19" s="6">
        <v>4</v>
      </c>
      <c r="AJ19" s="6">
        <v>10</v>
      </c>
      <c r="AK19" s="6">
        <v>34</v>
      </c>
      <c r="AM19" s="5" t="s">
        <v>124</v>
      </c>
      <c r="AN19" s="6">
        <v>7</v>
      </c>
      <c r="AO19" s="6">
        <v>12</v>
      </c>
      <c r="AP19" s="6">
        <v>4</v>
      </c>
      <c r="AQ19" s="6">
        <v>9</v>
      </c>
      <c r="AR19" s="6">
        <v>32</v>
      </c>
    </row>
    <row r="20" spans="1:44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s="2" t="str">
        <f t="shared" si="0"/>
        <v>Москва-Эконом</v>
      </c>
      <c r="H20" t="s">
        <v>10</v>
      </c>
      <c r="I20" t="s">
        <v>9</v>
      </c>
      <c r="K20" s="5" t="s">
        <v>93</v>
      </c>
      <c r="L20" s="6">
        <v>12</v>
      </c>
      <c r="M20" s="6">
        <v>27</v>
      </c>
      <c r="N20" s="6">
        <v>9</v>
      </c>
      <c r="O20" s="6">
        <v>12</v>
      </c>
      <c r="P20" s="6">
        <v>60</v>
      </c>
      <c r="R20" s="5" t="s">
        <v>125</v>
      </c>
      <c r="S20" s="6">
        <v>10</v>
      </c>
      <c r="T20" s="6">
        <v>22</v>
      </c>
      <c r="U20" s="6">
        <v>4</v>
      </c>
      <c r="V20" s="6">
        <v>12</v>
      </c>
      <c r="W20" s="6">
        <v>48</v>
      </c>
      <c r="Y20" s="5" t="s">
        <v>125</v>
      </c>
      <c r="Z20" s="6">
        <v>9</v>
      </c>
      <c r="AA20" s="6">
        <v>22</v>
      </c>
      <c r="AB20" s="6">
        <v>3</v>
      </c>
      <c r="AC20" s="6">
        <v>12</v>
      </c>
      <c r="AD20" s="6">
        <v>46</v>
      </c>
      <c r="AF20" s="5" t="s">
        <v>125</v>
      </c>
      <c r="AG20" s="6">
        <v>7</v>
      </c>
      <c r="AH20" s="6">
        <v>17</v>
      </c>
      <c r="AI20" s="6">
        <v>3</v>
      </c>
      <c r="AJ20" s="6">
        <v>10</v>
      </c>
      <c r="AK20" s="6">
        <v>37</v>
      </c>
      <c r="AM20" s="5" t="s">
        <v>125</v>
      </c>
      <c r="AN20" s="6">
        <v>6</v>
      </c>
      <c r="AO20" s="6">
        <v>17</v>
      </c>
      <c r="AP20" s="6">
        <v>3</v>
      </c>
      <c r="AQ20" s="6">
        <v>9</v>
      </c>
      <c r="AR20" s="6">
        <v>35</v>
      </c>
    </row>
    <row r="21" spans="1:44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s="2" t="str">
        <f t="shared" si="0"/>
        <v>Москва-Комфорт</v>
      </c>
      <c r="H21" t="s">
        <v>10</v>
      </c>
      <c r="I21" t="s">
        <v>11</v>
      </c>
      <c r="K21" s="5" t="s">
        <v>94</v>
      </c>
      <c r="L21" s="6">
        <v>16</v>
      </c>
      <c r="M21" s="6">
        <v>29</v>
      </c>
      <c r="N21" s="6">
        <v>5</v>
      </c>
      <c r="O21" s="6">
        <v>14</v>
      </c>
      <c r="P21" s="6">
        <v>64</v>
      </c>
      <c r="R21" s="5" t="s">
        <v>126</v>
      </c>
      <c r="S21" s="6">
        <v>12</v>
      </c>
      <c r="T21" s="6">
        <v>25</v>
      </c>
      <c r="U21" s="6">
        <v>2</v>
      </c>
      <c r="V21" s="6">
        <v>11</v>
      </c>
      <c r="W21" s="6">
        <v>50</v>
      </c>
      <c r="Y21" s="5" t="s">
        <v>126</v>
      </c>
      <c r="Z21" s="6">
        <v>10</v>
      </c>
      <c r="AA21" s="6">
        <v>24</v>
      </c>
      <c r="AB21" s="6">
        <v>1</v>
      </c>
      <c r="AC21" s="6">
        <v>11</v>
      </c>
      <c r="AD21" s="6">
        <v>46</v>
      </c>
      <c r="AF21" s="5" t="s">
        <v>126</v>
      </c>
      <c r="AG21" s="6">
        <v>10</v>
      </c>
      <c r="AH21" s="6">
        <v>18</v>
      </c>
      <c r="AI21" s="6">
        <v>1</v>
      </c>
      <c r="AJ21" s="6">
        <v>8</v>
      </c>
      <c r="AK21" s="6">
        <v>37</v>
      </c>
      <c r="AM21" s="5" t="s">
        <v>126</v>
      </c>
      <c r="AN21" s="6">
        <v>9</v>
      </c>
      <c r="AO21" s="6">
        <v>15</v>
      </c>
      <c r="AP21" s="6">
        <v>1</v>
      </c>
      <c r="AQ21" s="6">
        <v>6</v>
      </c>
      <c r="AR21" s="6">
        <v>31</v>
      </c>
    </row>
    <row r="22" spans="1:44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s="2" t="str">
        <f t="shared" si="0"/>
        <v>Санкт-Петербург-Эконом</v>
      </c>
      <c r="H22" t="s">
        <v>12</v>
      </c>
      <c r="I22" t="s">
        <v>9</v>
      </c>
      <c r="K22" s="5" t="s">
        <v>95</v>
      </c>
      <c r="L22" s="6">
        <v>13</v>
      </c>
      <c r="M22" s="6">
        <v>34</v>
      </c>
      <c r="N22" s="6">
        <v>12</v>
      </c>
      <c r="O22" s="6">
        <v>18</v>
      </c>
      <c r="P22" s="6">
        <v>77</v>
      </c>
      <c r="R22" s="5" t="s">
        <v>127</v>
      </c>
      <c r="S22" s="6">
        <v>11</v>
      </c>
      <c r="T22" s="6">
        <v>27</v>
      </c>
      <c r="U22" s="6">
        <v>12</v>
      </c>
      <c r="V22" s="6">
        <v>16</v>
      </c>
      <c r="W22" s="6">
        <v>66</v>
      </c>
      <c r="Y22" s="5" t="s">
        <v>127</v>
      </c>
      <c r="Z22" s="6">
        <v>9</v>
      </c>
      <c r="AA22" s="6">
        <v>27</v>
      </c>
      <c r="AB22" s="6">
        <v>9</v>
      </c>
      <c r="AC22" s="6">
        <v>15</v>
      </c>
      <c r="AD22" s="6">
        <v>60</v>
      </c>
      <c r="AF22" s="5" t="s">
        <v>127</v>
      </c>
      <c r="AG22" s="6">
        <v>7</v>
      </c>
      <c r="AH22" s="6">
        <v>22</v>
      </c>
      <c r="AI22" s="6">
        <v>8</v>
      </c>
      <c r="AJ22" s="6">
        <v>12</v>
      </c>
      <c r="AK22" s="6">
        <v>49</v>
      </c>
      <c r="AM22" s="5" t="s">
        <v>127</v>
      </c>
      <c r="AN22" s="6">
        <v>7</v>
      </c>
      <c r="AO22" s="6">
        <v>22</v>
      </c>
      <c r="AP22" s="6">
        <v>7</v>
      </c>
      <c r="AQ22" s="6">
        <v>12</v>
      </c>
      <c r="AR22" s="6">
        <v>48</v>
      </c>
    </row>
    <row r="23" spans="1:44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s="2" t="str">
        <f t="shared" si="0"/>
        <v>Москва-Эконом</v>
      </c>
      <c r="H23" t="s">
        <v>10</v>
      </c>
      <c r="I23" t="s">
        <v>9</v>
      </c>
      <c r="K23" s="5" t="s">
        <v>96</v>
      </c>
      <c r="L23" s="6">
        <v>23</v>
      </c>
      <c r="M23" s="6">
        <v>21</v>
      </c>
      <c r="N23" s="6">
        <v>9</v>
      </c>
      <c r="O23" s="6">
        <v>15</v>
      </c>
      <c r="P23" s="6">
        <v>68</v>
      </c>
      <c r="R23" s="5" t="s">
        <v>128</v>
      </c>
      <c r="S23" s="6">
        <v>17</v>
      </c>
      <c r="T23" s="6">
        <v>16</v>
      </c>
      <c r="U23" s="6">
        <v>5</v>
      </c>
      <c r="V23" s="6">
        <v>13</v>
      </c>
      <c r="W23" s="6">
        <v>51</v>
      </c>
      <c r="Y23" s="5" t="s">
        <v>128</v>
      </c>
      <c r="Z23" s="6">
        <v>12</v>
      </c>
      <c r="AA23" s="6">
        <v>16</v>
      </c>
      <c r="AB23" s="6">
        <v>5</v>
      </c>
      <c r="AC23" s="6">
        <v>13</v>
      </c>
      <c r="AD23" s="6">
        <v>46</v>
      </c>
      <c r="AF23" s="5" t="s">
        <v>128</v>
      </c>
      <c r="AG23" s="6">
        <v>10</v>
      </c>
      <c r="AH23" s="6">
        <v>10</v>
      </c>
      <c r="AI23" s="6">
        <v>5</v>
      </c>
      <c r="AJ23" s="6">
        <v>11</v>
      </c>
      <c r="AK23" s="6">
        <v>36</v>
      </c>
      <c r="AM23" s="5" t="s">
        <v>128</v>
      </c>
      <c r="AN23" s="6">
        <v>10</v>
      </c>
      <c r="AO23" s="6">
        <v>8</v>
      </c>
      <c r="AP23" s="6">
        <v>5</v>
      </c>
      <c r="AQ23" s="6">
        <v>11</v>
      </c>
      <c r="AR23" s="6">
        <v>34</v>
      </c>
    </row>
    <row r="24" spans="1:44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s="2" t="str">
        <f t="shared" si="0"/>
        <v>Москва-Комфорт</v>
      </c>
      <c r="H24" t="s">
        <v>10</v>
      </c>
      <c r="I24" t="s">
        <v>11</v>
      </c>
      <c r="K24" s="5" t="s">
        <v>97</v>
      </c>
      <c r="L24" s="6">
        <v>21</v>
      </c>
      <c r="M24" s="6">
        <v>23</v>
      </c>
      <c r="N24" s="6">
        <v>6</v>
      </c>
      <c r="O24" s="6">
        <v>17</v>
      </c>
      <c r="P24" s="6">
        <v>67</v>
      </c>
      <c r="R24" s="5" t="s">
        <v>129</v>
      </c>
      <c r="S24" s="6">
        <v>10</v>
      </c>
      <c r="T24" s="6">
        <v>20</v>
      </c>
      <c r="U24" s="6">
        <v>4</v>
      </c>
      <c r="V24" s="6">
        <v>15</v>
      </c>
      <c r="W24" s="6">
        <v>49</v>
      </c>
      <c r="Y24" s="5" t="s">
        <v>129</v>
      </c>
      <c r="Z24" s="6">
        <v>9</v>
      </c>
      <c r="AA24" s="6">
        <v>18</v>
      </c>
      <c r="AB24" s="6">
        <v>2</v>
      </c>
      <c r="AC24" s="6">
        <v>14</v>
      </c>
      <c r="AD24" s="6">
        <v>43</v>
      </c>
      <c r="AF24" s="5" t="s">
        <v>129</v>
      </c>
      <c r="AG24" s="6">
        <v>5</v>
      </c>
      <c r="AH24" s="6">
        <v>14</v>
      </c>
      <c r="AI24" s="6">
        <v>2</v>
      </c>
      <c r="AJ24" s="6">
        <v>13</v>
      </c>
      <c r="AK24" s="6">
        <v>34</v>
      </c>
      <c r="AM24" s="5" t="s">
        <v>129</v>
      </c>
      <c r="AN24" s="6">
        <v>5</v>
      </c>
      <c r="AO24" s="6">
        <v>13</v>
      </c>
      <c r="AP24" s="6">
        <v>2</v>
      </c>
      <c r="AQ24" s="6">
        <v>12</v>
      </c>
      <c r="AR24" s="6">
        <v>32</v>
      </c>
    </row>
    <row r="25" spans="1:44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s="2" t="str">
        <f t="shared" si="0"/>
        <v>Москва-Комфорт</v>
      </c>
      <c r="H25" t="s">
        <v>10</v>
      </c>
      <c r="I25" t="s">
        <v>11</v>
      </c>
      <c r="K25" s="5" t="s">
        <v>98</v>
      </c>
      <c r="L25" s="6">
        <v>23</v>
      </c>
      <c r="M25" s="6">
        <v>26</v>
      </c>
      <c r="N25" s="6">
        <v>10</v>
      </c>
      <c r="O25" s="6">
        <v>12</v>
      </c>
      <c r="P25" s="6">
        <v>71</v>
      </c>
      <c r="R25" s="5" t="s">
        <v>130</v>
      </c>
      <c r="S25" s="6">
        <v>18</v>
      </c>
      <c r="T25" s="6">
        <v>22</v>
      </c>
      <c r="U25" s="6">
        <v>8</v>
      </c>
      <c r="V25" s="6">
        <v>9</v>
      </c>
      <c r="W25" s="6">
        <v>57</v>
      </c>
      <c r="Y25" s="5" t="s">
        <v>130</v>
      </c>
      <c r="Z25" s="6">
        <v>13</v>
      </c>
      <c r="AA25" s="6">
        <v>20</v>
      </c>
      <c r="AB25" s="6">
        <v>7</v>
      </c>
      <c r="AC25" s="6">
        <v>9</v>
      </c>
      <c r="AD25" s="6">
        <v>49</v>
      </c>
      <c r="AF25" s="5" t="s">
        <v>130</v>
      </c>
      <c r="AG25" s="6">
        <v>11</v>
      </c>
      <c r="AH25" s="6">
        <v>15</v>
      </c>
      <c r="AI25" s="6">
        <v>7</v>
      </c>
      <c r="AJ25" s="6">
        <v>8</v>
      </c>
      <c r="AK25" s="6">
        <v>41</v>
      </c>
      <c r="AM25" s="5" t="s">
        <v>130</v>
      </c>
      <c r="AN25" s="6">
        <v>10</v>
      </c>
      <c r="AO25" s="6">
        <v>15</v>
      </c>
      <c r="AP25" s="6">
        <v>7</v>
      </c>
      <c r="AQ25" s="6">
        <v>8</v>
      </c>
      <c r="AR25" s="6">
        <v>40</v>
      </c>
    </row>
    <row r="26" spans="1:44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s="2" t="str">
        <f t="shared" si="0"/>
        <v>Москва-Эконом</v>
      </c>
      <c r="H26" t="s">
        <v>10</v>
      </c>
      <c r="I26" t="s">
        <v>9</v>
      </c>
      <c r="K26" s="5" t="s">
        <v>99</v>
      </c>
      <c r="L26" s="6">
        <v>20</v>
      </c>
      <c r="M26" s="6">
        <v>20</v>
      </c>
      <c r="N26" s="6">
        <v>5</v>
      </c>
      <c r="O26" s="6">
        <v>11</v>
      </c>
      <c r="P26" s="6">
        <v>56</v>
      </c>
      <c r="R26" s="5" t="s">
        <v>131</v>
      </c>
      <c r="S26" s="6">
        <v>16</v>
      </c>
      <c r="T26" s="6">
        <v>12</v>
      </c>
      <c r="U26" s="6">
        <v>5</v>
      </c>
      <c r="V26" s="6">
        <v>10</v>
      </c>
      <c r="W26" s="6">
        <v>43</v>
      </c>
      <c r="Y26" s="5" t="s">
        <v>131</v>
      </c>
      <c r="Z26" s="6">
        <v>13</v>
      </c>
      <c r="AA26" s="6">
        <v>10</v>
      </c>
      <c r="AB26" s="6">
        <v>3</v>
      </c>
      <c r="AC26" s="6">
        <v>10</v>
      </c>
      <c r="AD26" s="6">
        <v>36</v>
      </c>
      <c r="AF26" s="5" t="s">
        <v>131</v>
      </c>
      <c r="AG26" s="6">
        <v>13</v>
      </c>
      <c r="AH26" s="6">
        <v>7</v>
      </c>
      <c r="AI26" s="6">
        <v>3</v>
      </c>
      <c r="AJ26" s="6">
        <v>8</v>
      </c>
      <c r="AK26" s="6">
        <v>31</v>
      </c>
      <c r="AM26" s="5" t="s">
        <v>131</v>
      </c>
      <c r="AN26" s="6">
        <v>12</v>
      </c>
      <c r="AO26" s="6">
        <v>6</v>
      </c>
      <c r="AP26" s="6">
        <v>3</v>
      </c>
      <c r="AQ26" s="6">
        <v>8</v>
      </c>
      <c r="AR26" s="6">
        <v>29</v>
      </c>
    </row>
    <row r="27" spans="1:44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s="2" t="str">
        <f t="shared" si="0"/>
        <v>Москва-Комфорт</v>
      </c>
      <c r="H27" t="s">
        <v>10</v>
      </c>
      <c r="I27" t="s">
        <v>11</v>
      </c>
      <c r="K27" s="5" t="s">
        <v>100</v>
      </c>
      <c r="L27" s="6">
        <v>21</v>
      </c>
      <c r="M27" s="6">
        <v>30</v>
      </c>
      <c r="N27" s="6">
        <v>6</v>
      </c>
      <c r="O27" s="6">
        <v>14</v>
      </c>
      <c r="P27" s="6">
        <v>71</v>
      </c>
      <c r="R27" s="5" t="s">
        <v>132</v>
      </c>
      <c r="S27" s="6">
        <v>18</v>
      </c>
      <c r="T27" s="6">
        <v>24</v>
      </c>
      <c r="U27" s="6">
        <v>4</v>
      </c>
      <c r="V27" s="6">
        <v>11</v>
      </c>
      <c r="W27" s="6">
        <v>57</v>
      </c>
      <c r="Y27" s="5" t="s">
        <v>132</v>
      </c>
      <c r="Z27" s="6">
        <v>12</v>
      </c>
      <c r="AA27" s="6">
        <v>24</v>
      </c>
      <c r="AB27" s="6">
        <v>3</v>
      </c>
      <c r="AC27" s="6">
        <v>11</v>
      </c>
      <c r="AD27" s="6">
        <v>50</v>
      </c>
      <c r="AF27" s="5" t="s">
        <v>132</v>
      </c>
      <c r="AG27" s="6">
        <v>12</v>
      </c>
      <c r="AH27" s="6">
        <v>19</v>
      </c>
      <c r="AI27" s="6">
        <v>3</v>
      </c>
      <c r="AJ27" s="6">
        <v>11</v>
      </c>
      <c r="AK27" s="6">
        <v>45</v>
      </c>
      <c r="AM27" s="5" t="s">
        <v>132</v>
      </c>
      <c r="AN27" s="6">
        <v>11</v>
      </c>
      <c r="AO27" s="6">
        <v>17</v>
      </c>
      <c r="AP27" s="6">
        <v>3</v>
      </c>
      <c r="AQ27" s="6">
        <v>10</v>
      </c>
      <c r="AR27" s="6">
        <v>41</v>
      </c>
    </row>
    <row r="28" spans="1:44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s="2" t="str">
        <f t="shared" si="0"/>
        <v>Москва-Эконом</v>
      </c>
      <c r="H28" t="s">
        <v>10</v>
      </c>
      <c r="I28" t="s">
        <v>9</v>
      </c>
      <c r="K28" s="5" t="s">
        <v>101</v>
      </c>
      <c r="L28" s="6">
        <v>23</v>
      </c>
      <c r="M28" s="6">
        <v>30</v>
      </c>
      <c r="N28" s="6">
        <v>9</v>
      </c>
      <c r="O28" s="6">
        <v>14</v>
      </c>
      <c r="P28" s="6">
        <v>76</v>
      </c>
      <c r="R28" s="5" t="s">
        <v>133</v>
      </c>
      <c r="S28" s="6">
        <v>20</v>
      </c>
      <c r="T28" s="6">
        <v>26</v>
      </c>
      <c r="U28" s="6">
        <v>8</v>
      </c>
      <c r="V28" s="6">
        <v>13</v>
      </c>
      <c r="W28" s="6">
        <v>67</v>
      </c>
      <c r="Y28" s="5" t="s">
        <v>133</v>
      </c>
      <c r="Z28" s="6">
        <v>14</v>
      </c>
      <c r="AA28" s="6">
        <v>26</v>
      </c>
      <c r="AB28" s="6">
        <v>6</v>
      </c>
      <c r="AC28" s="6">
        <v>12</v>
      </c>
      <c r="AD28" s="6">
        <v>58</v>
      </c>
      <c r="AF28" s="5" t="s">
        <v>133</v>
      </c>
      <c r="AG28" s="6">
        <v>12</v>
      </c>
      <c r="AH28" s="6">
        <v>22</v>
      </c>
      <c r="AI28" s="6">
        <v>5</v>
      </c>
      <c r="AJ28" s="6">
        <v>11</v>
      </c>
      <c r="AK28" s="6">
        <v>50</v>
      </c>
      <c r="AM28" s="5" t="s">
        <v>133</v>
      </c>
      <c r="AN28" s="6">
        <v>10</v>
      </c>
      <c r="AO28" s="6">
        <v>20</v>
      </c>
      <c r="AP28" s="6">
        <v>5</v>
      </c>
      <c r="AQ28" s="6">
        <v>9</v>
      </c>
      <c r="AR28" s="6">
        <v>44</v>
      </c>
    </row>
    <row r="29" spans="1:44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s="2" t="str">
        <f t="shared" si="0"/>
        <v>Москва-Эконом</v>
      </c>
      <c r="H29" t="s">
        <v>10</v>
      </c>
      <c r="I29" t="s">
        <v>9</v>
      </c>
      <c r="K29" s="5" t="s">
        <v>102</v>
      </c>
      <c r="L29" s="6">
        <v>15</v>
      </c>
      <c r="M29" s="6">
        <v>32</v>
      </c>
      <c r="N29" s="6">
        <v>9</v>
      </c>
      <c r="O29" s="6">
        <v>6</v>
      </c>
      <c r="P29" s="6">
        <v>62</v>
      </c>
      <c r="R29" s="5" t="s">
        <v>134</v>
      </c>
      <c r="S29" s="6">
        <v>14</v>
      </c>
      <c r="T29" s="6">
        <v>28</v>
      </c>
      <c r="U29" s="6">
        <v>8</v>
      </c>
      <c r="V29" s="6">
        <v>4</v>
      </c>
      <c r="W29" s="6">
        <v>54</v>
      </c>
      <c r="Y29" s="5" t="s">
        <v>134</v>
      </c>
      <c r="Z29" s="6">
        <v>13</v>
      </c>
      <c r="AA29" s="6">
        <v>28</v>
      </c>
      <c r="AB29" s="6">
        <v>6</v>
      </c>
      <c r="AC29" s="6">
        <v>3</v>
      </c>
      <c r="AD29" s="6">
        <v>50</v>
      </c>
      <c r="AF29" s="5" t="s">
        <v>134</v>
      </c>
      <c r="AG29" s="6">
        <v>9</v>
      </c>
      <c r="AH29" s="6">
        <v>20</v>
      </c>
      <c r="AI29" s="6">
        <v>6</v>
      </c>
      <c r="AJ29" s="6">
        <v>2</v>
      </c>
      <c r="AK29" s="6">
        <v>37</v>
      </c>
      <c r="AM29" s="5" t="s">
        <v>134</v>
      </c>
      <c r="AN29" s="6">
        <v>8</v>
      </c>
      <c r="AO29" s="6">
        <v>19</v>
      </c>
      <c r="AP29" s="6">
        <v>5</v>
      </c>
      <c r="AQ29" s="6">
        <v>2</v>
      </c>
      <c r="AR29" s="6">
        <v>34</v>
      </c>
    </row>
    <row r="30" spans="1:44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s="2" t="str">
        <f t="shared" si="0"/>
        <v>Москва-Эконом</v>
      </c>
      <c r="H30" t="s">
        <v>10</v>
      </c>
      <c r="I30" t="s">
        <v>9</v>
      </c>
      <c r="K30" s="5" t="s">
        <v>103</v>
      </c>
      <c r="L30" s="6">
        <v>11</v>
      </c>
      <c r="M30" s="6">
        <v>38</v>
      </c>
      <c r="N30" s="6">
        <v>8</v>
      </c>
      <c r="O30" s="6">
        <v>12</v>
      </c>
      <c r="P30" s="6">
        <v>69</v>
      </c>
      <c r="R30" s="5" t="s">
        <v>135</v>
      </c>
      <c r="S30" s="6">
        <v>6</v>
      </c>
      <c r="T30" s="6">
        <v>31</v>
      </c>
      <c r="U30" s="6">
        <v>7</v>
      </c>
      <c r="V30" s="6">
        <v>8</v>
      </c>
      <c r="W30" s="6">
        <v>52</v>
      </c>
      <c r="Y30" s="5" t="s">
        <v>135</v>
      </c>
      <c r="Z30" s="6">
        <v>5</v>
      </c>
      <c r="AA30" s="6">
        <v>30</v>
      </c>
      <c r="AB30" s="6">
        <v>5</v>
      </c>
      <c r="AC30" s="6">
        <v>8</v>
      </c>
      <c r="AD30" s="6">
        <v>48</v>
      </c>
      <c r="AF30" s="5" t="s">
        <v>135</v>
      </c>
      <c r="AG30" s="6">
        <v>5</v>
      </c>
      <c r="AH30" s="6">
        <v>21</v>
      </c>
      <c r="AI30" s="6">
        <v>4</v>
      </c>
      <c r="AJ30" s="6">
        <v>8</v>
      </c>
      <c r="AK30" s="6">
        <v>38</v>
      </c>
      <c r="AM30" s="5" t="s">
        <v>135</v>
      </c>
      <c r="AN30" s="6">
        <v>4</v>
      </c>
      <c r="AO30" s="6">
        <v>21</v>
      </c>
      <c r="AP30" s="6">
        <v>4</v>
      </c>
      <c r="AQ30" s="6">
        <v>7</v>
      </c>
      <c r="AR30" s="6">
        <v>36</v>
      </c>
    </row>
    <row r="31" spans="1:44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s="2" t="str">
        <f t="shared" si="0"/>
        <v>Санкт-Петербург-Эконом</v>
      </c>
      <c r="H31" t="s">
        <v>12</v>
      </c>
      <c r="I31" t="s">
        <v>9</v>
      </c>
      <c r="K31" s="5" t="s">
        <v>104</v>
      </c>
      <c r="L31" s="6">
        <v>14</v>
      </c>
      <c r="M31" s="6">
        <v>24</v>
      </c>
      <c r="N31" s="6">
        <v>3</v>
      </c>
      <c r="O31" s="6">
        <v>18</v>
      </c>
      <c r="P31" s="6">
        <v>59</v>
      </c>
      <c r="R31" s="5" t="s">
        <v>136</v>
      </c>
      <c r="S31" s="6">
        <v>11</v>
      </c>
      <c r="T31" s="6">
        <v>17</v>
      </c>
      <c r="U31" s="6">
        <v>3</v>
      </c>
      <c r="V31" s="6">
        <v>15</v>
      </c>
      <c r="W31" s="6">
        <v>46</v>
      </c>
      <c r="Y31" s="5" t="s">
        <v>136</v>
      </c>
      <c r="Z31" s="6">
        <v>9</v>
      </c>
      <c r="AA31" s="6">
        <v>17</v>
      </c>
      <c r="AB31" s="6">
        <v>1</v>
      </c>
      <c r="AC31" s="6">
        <v>14</v>
      </c>
      <c r="AD31" s="6">
        <v>41</v>
      </c>
      <c r="AF31" s="5" t="s">
        <v>136</v>
      </c>
      <c r="AG31" s="6">
        <v>7</v>
      </c>
      <c r="AH31" s="6">
        <v>15</v>
      </c>
      <c r="AI31" s="6">
        <v>1</v>
      </c>
      <c r="AJ31" s="6">
        <v>14</v>
      </c>
      <c r="AK31" s="6">
        <v>37</v>
      </c>
      <c r="AM31" s="5" t="s">
        <v>136</v>
      </c>
      <c r="AN31" s="6">
        <v>7</v>
      </c>
      <c r="AO31" s="6">
        <v>14</v>
      </c>
      <c r="AP31" s="6">
        <v>1</v>
      </c>
      <c r="AQ31" s="6">
        <v>12</v>
      </c>
      <c r="AR31" s="6">
        <v>34</v>
      </c>
    </row>
    <row r="32" spans="1:44" x14ac:dyDescent="0.25">
      <c r="A32">
        <v>117238</v>
      </c>
      <c r="C32" s="2">
        <v>44429.76458333333</v>
      </c>
      <c r="G32" s="2" t="str">
        <f t="shared" si="0"/>
        <v>Санкт-Петербург-Комфорт</v>
      </c>
      <c r="H32" t="s">
        <v>12</v>
      </c>
      <c r="I32" t="s">
        <v>11</v>
      </c>
      <c r="K32" s="5" t="s">
        <v>105</v>
      </c>
      <c r="L32" s="6">
        <v>22</v>
      </c>
      <c r="M32" s="6">
        <v>32</v>
      </c>
      <c r="N32" s="6">
        <v>6</v>
      </c>
      <c r="O32" s="6">
        <v>12</v>
      </c>
      <c r="P32" s="6">
        <v>72</v>
      </c>
      <c r="R32" s="5" t="s">
        <v>137</v>
      </c>
      <c r="S32" s="6">
        <v>18</v>
      </c>
      <c r="T32" s="6">
        <v>23</v>
      </c>
      <c r="U32" s="6">
        <v>4</v>
      </c>
      <c r="V32" s="6">
        <v>8</v>
      </c>
      <c r="W32" s="6">
        <v>53</v>
      </c>
      <c r="Y32" s="5" t="s">
        <v>137</v>
      </c>
      <c r="Z32" s="6">
        <v>14</v>
      </c>
      <c r="AA32" s="6">
        <v>23</v>
      </c>
      <c r="AB32" s="6">
        <v>2</v>
      </c>
      <c r="AC32" s="6">
        <v>8</v>
      </c>
      <c r="AD32" s="6">
        <v>47</v>
      </c>
      <c r="AF32" s="5" t="s">
        <v>137</v>
      </c>
      <c r="AG32" s="6">
        <v>11</v>
      </c>
      <c r="AH32" s="6">
        <v>15</v>
      </c>
      <c r="AI32" s="6">
        <v>2</v>
      </c>
      <c r="AJ32" s="6">
        <v>7</v>
      </c>
      <c r="AK32" s="6">
        <v>35</v>
      </c>
      <c r="AM32" s="5" t="s">
        <v>137</v>
      </c>
      <c r="AN32" s="6">
        <v>10</v>
      </c>
      <c r="AO32" s="6">
        <v>14</v>
      </c>
      <c r="AP32" s="6">
        <v>2</v>
      </c>
      <c r="AQ32" s="6">
        <v>6</v>
      </c>
      <c r="AR32" s="6">
        <v>32</v>
      </c>
    </row>
    <row r="33" spans="1:44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s="2" t="str">
        <f t="shared" si="0"/>
        <v>Санкт-Петербург-Комфорт</v>
      </c>
      <c r="H33" t="s">
        <v>12</v>
      </c>
      <c r="I33" t="s">
        <v>11</v>
      </c>
      <c r="K33" s="5" t="s">
        <v>106</v>
      </c>
      <c r="L33" s="6">
        <v>3</v>
      </c>
      <c r="M33" s="6">
        <v>2</v>
      </c>
      <c r="N33" s="6"/>
      <c r="O33" s="6"/>
      <c r="P33" s="6">
        <v>5</v>
      </c>
      <c r="R33" s="5" t="s">
        <v>138</v>
      </c>
      <c r="S33" s="6">
        <v>3</v>
      </c>
      <c r="T33" s="6">
        <v>2</v>
      </c>
      <c r="U33" s="6">
        <v>0</v>
      </c>
      <c r="V33" s="6">
        <v>0</v>
      </c>
      <c r="W33" s="6">
        <v>5</v>
      </c>
      <c r="Y33" s="5" t="s">
        <v>138</v>
      </c>
      <c r="Z33" s="6">
        <v>1</v>
      </c>
      <c r="AA33" s="6">
        <v>2</v>
      </c>
      <c r="AB33" s="6">
        <v>0</v>
      </c>
      <c r="AC33" s="6">
        <v>0</v>
      </c>
      <c r="AD33" s="6">
        <v>3</v>
      </c>
      <c r="AF33" s="5" t="s">
        <v>138</v>
      </c>
      <c r="AG33" s="6">
        <v>0</v>
      </c>
      <c r="AH33" s="6">
        <v>2</v>
      </c>
      <c r="AI33" s="6">
        <v>0</v>
      </c>
      <c r="AJ33" s="6">
        <v>0</v>
      </c>
      <c r="AK33" s="6">
        <v>2</v>
      </c>
      <c r="AM33" s="5" t="s">
        <v>138</v>
      </c>
      <c r="AN33" s="6">
        <v>0</v>
      </c>
      <c r="AO33" s="6">
        <v>2</v>
      </c>
      <c r="AP33" s="6">
        <v>0</v>
      </c>
      <c r="AQ33" s="6">
        <v>0</v>
      </c>
      <c r="AR33" s="6">
        <v>2</v>
      </c>
    </row>
    <row r="34" spans="1:44" ht="15.75" thickBot="1" x14ac:dyDescent="0.3">
      <c r="A34">
        <v>118359</v>
      </c>
      <c r="C34" s="2">
        <v>44410.074999999997</v>
      </c>
      <c r="G34" s="2" t="str">
        <f t="shared" si="0"/>
        <v>Санкт-Петербург-Эконом</v>
      </c>
      <c r="H34" t="s">
        <v>12</v>
      </c>
      <c r="I34" t="s">
        <v>9</v>
      </c>
    </row>
    <row r="35" spans="1:44" ht="15.75" thickBot="1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s="2" t="str">
        <f t="shared" si="0"/>
        <v>Москва-Эконом</v>
      </c>
      <c r="H35" t="s">
        <v>10</v>
      </c>
      <c r="I35" t="s">
        <v>9</v>
      </c>
      <c r="K35" s="65" t="s">
        <v>107</v>
      </c>
      <c r="L35" s="59" t="s">
        <v>68</v>
      </c>
      <c r="M35" s="59"/>
      <c r="N35" s="59"/>
      <c r="O35" s="59"/>
      <c r="P35" s="8"/>
      <c r="R35" s="65" t="s">
        <v>66</v>
      </c>
      <c r="S35" s="59" t="s">
        <v>68</v>
      </c>
      <c r="T35" s="59"/>
      <c r="U35" s="59"/>
      <c r="V35" s="59"/>
      <c r="W35" s="8"/>
      <c r="Y35" s="65" t="s">
        <v>67</v>
      </c>
      <c r="Z35" s="59" t="s">
        <v>68</v>
      </c>
      <c r="AA35" s="59"/>
      <c r="AB35" s="59"/>
      <c r="AC35" s="59"/>
      <c r="AD35" s="8"/>
      <c r="AF35" s="65" t="s">
        <v>69</v>
      </c>
      <c r="AG35" s="59" t="s">
        <v>68</v>
      </c>
      <c r="AH35" s="59"/>
      <c r="AI35" s="59"/>
      <c r="AJ35" s="59"/>
      <c r="AK35" s="8"/>
      <c r="AM35" s="65" t="s">
        <v>70</v>
      </c>
      <c r="AN35" s="59" t="s">
        <v>68</v>
      </c>
      <c r="AO35" s="59"/>
      <c r="AP35" s="59"/>
      <c r="AQ35" s="59"/>
      <c r="AR35" s="8"/>
    </row>
    <row r="36" spans="1:44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s="2" t="str">
        <f t="shared" si="0"/>
        <v>Санкт-Петербург-Эконом</v>
      </c>
      <c r="H36" t="s">
        <v>12</v>
      </c>
      <c r="I36" t="s">
        <v>9</v>
      </c>
      <c r="K36" s="60" t="s">
        <v>51</v>
      </c>
      <c r="L36" s="16" t="s">
        <v>61</v>
      </c>
      <c r="M36" s="16" t="s">
        <v>62</v>
      </c>
      <c r="N36" s="16" t="s">
        <v>63</v>
      </c>
      <c r="O36" s="16" t="s">
        <v>64</v>
      </c>
      <c r="P36" s="61" t="s">
        <v>16</v>
      </c>
      <c r="R36" s="60" t="s">
        <v>51</v>
      </c>
      <c r="S36" s="16" t="s">
        <v>61</v>
      </c>
      <c r="T36" s="16" t="s">
        <v>62</v>
      </c>
      <c r="U36" s="16" t="s">
        <v>63</v>
      </c>
      <c r="V36" s="16" t="s">
        <v>64</v>
      </c>
      <c r="W36" s="61" t="s">
        <v>16</v>
      </c>
      <c r="Y36" s="60" t="s">
        <v>51</v>
      </c>
      <c r="Z36" s="16" t="s">
        <v>61</v>
      </c>
      <c r="AA36" s="16" t="s">
        <v>62</v>
      </c>
      <c r="AB36" s="16" t="s">
        <v>63</v>
      </c>
      <c r="AC36" s="16" t="s">
        <v>64</v>
      </c>
      <c r="AD36" s="61" t="s">
        <v>16</v>
      </c>
      <c r="AF36" s="60" t="s">
        <v>51</v>
      </c>
      <c r="AG36" s="16" t="s">
        <v>61</v>
      </c>
      <c r="AH36" s="16" t="s">
        <v>62</v>
      </c>
      <c r="AI36" s="16" t="s">
        <v>63</v>
      </c>
      <c r="AJ36" s="16" t="s">
        <v>64</v>
      </c>
      <c r="AK36" s="61" t="s">
        <v>16</v>
      </c>
      <c r="AM36" s="60" t="s">
        <v>51</v>
      </c>
      <c r="AN36" s="16" t="s">
        <v>61</v>
      </c>
      <c r="AO36" s="16" t="s">
        <v>62</v>
      </c>
      <c r="AP36" s="16" t="s">
        <v>63</v>
      </c>
      <c r="AQ36" s="16" t="s">
        <v>64</v>
      </c>
      <c r="AR36" s="61" t="s">
        <v>16</v>
      </c>
    </row>
    <row r="37" spans="1:44" x14ac:dyDescent="0.25">
      <c r="A37">
        <v>118290</v>
      </c>
      <c r="B37">
        <v>3756</v>
      </c>
      <c r="C37" s="2">
        <v>44418.308333333334</v>
      </c>
      <c r="D37" s="2"/>
      <c r="G37" s="2" t="str">
        <f t="shared" si="0"/>
        <v>Москва-Комфорт</v>
      </c>
      <c r="H37" t="s">
        <v>10</v>
      </c>
      <c r="I37" t="s">
        <v>11</v>
      </c>
      <c r="K37" s="60" t="s">
        <v>76</v>
      </c>
      <c r="L37" s="16">
        <v>13</v>
      </c>
      <c r="M37" s="16">
        <v>32</v>
      </c>
      <c r="N37" s="16">
        <v>6</v>
      </c>
      <c r="O37" s="16">
        <v>12</v>
      </c>
      <c r="P37" s="61">
        <v>63</v>
      </c>
      <c r="R37" s="60" t="s">
        <v>108</v>
      </c>
      <c r="S37" s="16">
        <v>9</v>
      </c>
      <c r="T37" s="16">
        <v>26</v>
      </c>
      <c r="U37" s="16">
        <v>6</v>
      </c>
      <c r="V37" s="16">
        <v>11</v>
      </c>
      <c r="W37" s="61">
        <v>52</v>
      </c>
      <c r="Y37" s="60" t="s">
        <v>108</v>
      </c>
      <c r="Z37" s="16">
        <v>7</v>
      </c>
      <c r="AA37" s="16">
        <v>25</v>
      </c>
      <c r="AB37" s="16">
        <v>6</v>
      </c>
      <c r="AC37" s="16">
        <v>11</v>
      </c>
      <c r="AD37" s="61">
        <v>49</v>
      </c>
      <c r="AF37" s="60" t="s">
        <v>108</v>
      </c>
      <c r="AG37" s="16">
        <v>5</v>
      </c>
      <c r="AH37" s="16">
        <v>19</v>
      </c>
      <c r="AI37" s="16">
        <v>4</v>
      </c>
      <c r="AJ37" s="16">
        <v>8</v>
      </c>
      <c r="AK37" s="61">
        <v>36</v>
      </c>
      <c r="AM37" s="60" t="s">
        <v>108</v>
      </c>
      <c r="AN37" s="16">
        <v>4</v>
      </c>
      <c r="AO37" s="16">
        <v>19</v>
      </c>
      <c r="AP37" s="16">
        <v>4</v>
      </c>
      <c r="AQ37" s="16">
        <v>7</v>
      </c>
      <c r="AR37" s="61">
        <v>34</v>
      </c>
    </row>
    <row r="38" spans="1:44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s="2" t="str">
        <f t="shared" si="0"/>
        <v>Москва-Комфорт</v>
      </c>
      <c r="H38" t="s">
        <v>10</v>
      </c>
      <c r="I38" t="s">
        <v>11</v>
      </c>
      <c r="K38" s="60" t="s">
        <v>77</v>
      </c>
      <c r="L38" s="16">
        <v>17</v>
      </c>
      <c r="M38" s="16">
        <v>29</v>
      </c>
      <c r="N38" s="16">
        <v>11</v>
      </c>
      <c r="O38" s="16">
        <v>19</v>
      </c>
      <c r="P38" s="61">
        <v>76</v>
      </c>
      <c r="R38" s="60" t="s">
        <v>109</v>
      </c>
      <c r="S38" s="16">
        <v>12</v>
      </c>
      <c r="T38" s="16">
        <v>27</v>
      </c>
      <c r="U38" s="16">
        <v>11</v>
      </c>
      <c r="V38" s="16">
        <v>13</v>
      </c>
      <c r="W38" s="61">
        <v>63</v>
      </c>
      <c r="Y38" s="60" t="s">
        <v>109</v>
      </c>
      <c r="Z38" s="16">
        <v>11</v>
      </c>
      <c r="AA38" s="16">
        <v>25</v>
      </c>
      <c r="AB38" s="16">
        <v>7</v>
      </c>
      <c r="AC38" s="16">
        <v>13</v>
      </c>
      <c r="AD38" s="61">
        <v>56</v>
      </c>
      <c r="AF38" s="60" t="s">
        <v>109</v>
      </c>
      <c r="AG38" s="16">
        <v>9</v>
      </c>
      <c r="AH38" s="16">
        <v>18</v>
      </c>
      <c r="AI38" s="16">
        <v>6</v>
      </c>
      <c r="AJ38" s="16">
        <v>12</v>
      </c>
      <c r="AK38" s="61">
        <v>45</v>
      </c>
      <c r="AM38" s="60" t="s">
        <v>109</v>
      </c>
      <c r="AN38" s="16">
        <v>9</v>
      </c>
      <c r="AO38" s="16">
        <v>15</v>
      </c>
      <c r="AP38" s="16">
        <v>6</v>
      </c>
      <c r="AQ38" s="16">
        <v>10</v>
      </c>
      <c r="AR38" s="61">
        <v>40</v>
      </c>
    </row>
    <row r="39" spans="1:44" x14ac:dyDescent="0.25">
      <c r="A39">
        <v>118552</v>
      </c>
      <c r="B39">
        <v>1063</v>
      </c>
      <c r="C39" s="2">
        <v>44415.604166666672</v>
      </c>
      <c r="D39" s="2"/>
      <c r="G39" s="2" t="str">
        <f t="shared" si="0"/>
        <v>Москва-Комфорт</v>
      </c>
      <c r="H39" t="s">
        <v>10</v>
      </c>
      <c r="I39" t="s">
        <v>11</v>
      </c>
      <c r="K39" s="60" t="s">
        <v>78</v>
      </c>
      <c r="L39" s="16">
        <v>7</v>
      </c>
      <c r="M39" s="16">
        <v>27</v>
      </c>
      <c r="N39" s="16">
        <v>7</v>
      </c>
      <c r="O39" s="16">
        <v>12</v>
      </c>
      <c r="P39" s="61">
        <v>53</v>
      </c>
      <c r="R39" s="60" t="s">
        <v>110</v>
      </c>
      <c r="S39" s="16">
        <v>7</v>
      </c>
      <c r="T39" s="16">
        <v>17</v>
      </c>
      <c r="U39" s="16">
        <v>6</v>
      </c>
      <c r="V39" s="16">
        <v>9</v>
      </c>
      <c r="W39" s="61">
        <v>39</v>
      </c>
      <c r="Y39" s="60" t="s">
        <v>110</v>
      </c>
      <c r="Z39" s="16">
        <v>6</v>
      </c>
      <c r="AA39" s="16">
        <v>17</v>
      </c>
      <c r="AB39" s="16">
        <v>6</v>
      </c>
      <c r="AC39" s="16">
        <v>8</v>
      </c>
      <c r="AD39" s="61">
        <v>37</v>
      </c>
      <c r="AF39" s="60" t="s">
        <v>110</v>
      </c>
      <c r="AG39" s="16">
        <v>6</v>
      </c>
      <c r="AH39" s="16">
        <v>14</v>
      </c>
      <c r="AI39" s="16">
        <v>4</v>
      </c>
      <c r="AJ39" s="16">
        <v>7</v>
      </c>
      <c r="AK39" s="61">
        <v>31</v>
      </c>
      <c r="AM39" s="60" t="s">
        <v>110</v>
      </c>
      <c r="AN39" s="16">
        <v>6</v>
      </c>
      <c r="AO39" s="16">
        <v>12</v>
      </c>
      <c r="AP39" s="16">
        <v>3</v>
      </c>
      <c r="AQ39" s="16">
        <v>6</v>
      </c>
      <c r="AR39" s="61">
        <v>27</v>
      </c>
    </row>
    <row r="40" spans="1:44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s="2" t="str">
        <f t="shared" si="0"/>
        <v>Москва-Эконом</v>
      </c>
      <c r="H40" t="s">
        <v>10</v>
      </c>
      <c r="I40" t="s">
        <v>9</v>
      </c>
      <c r="K40" s="60" t="s">
        <v>79</v>
      </c>
      <c r="L40" s="16">
        <v>19</v>
      </c>
      <c r="M40" s="16">
        <v>22</v>
      </c>
      <c r="N40" s="16">
        <v>8</v>
      </c>
      <c r="O40" s="16">
        <v>14</v>
      </c>
      <c r="P40" s="61">
        <v>63</v>
      </c>
      <c r="R40" s="60" t="s">
        <v>111</v>
      </c>
      <c r="S40" s="16">
        <v>16</v>
      </c>
      <c r="T40" s="16">
        <v>14</v>
      </c>
      <c r="U40" s="16">
        <v>5</v>
      </c>
      <c r="V40" s="16">
        <v>14</v>
      </c>
      <c r="W40" s="61">
        <v>49</v>
      </c>
      <c r="Y40" s="60" t="s">
        <v>111</v>
      </c>
      <c r="Z40" s="16">
        <v>12</v>
      </c>
      <c r="AA40" s="16">
        <v>14</v>
      </c>
      <c r="AB40" s="16">
        <v>5</v>
      </c>
      <c r="AC40" s="16">
        <v>13</v>
      </c>
      <c r="AD40" s="61">
        <v>44</v>
      </c>
      <c r="AF40" s="60" t="s">
        <v>111</v>
      </c>
      <c r="AG40" s="16">
        <v>11</v>
      </c>
      <c r="AH40" s="16">
        <v>11</v>
      </c>
      <c r="AI40" s="16">
        <v>5</v>
      </c>
      <c r="AJ40" s="16">
        <v>6</v>
      </c>
      <c r="AK40" s="61">
        <v>33</v>
      </c>
      <c r="AM40" s="60" t="s">
        <v>111</v>
      </c>
      <c r="AN40" s="16">
        <v>11</v>
      </c>
      <c r="AO40" s="16">
        <v>11</v>
      </c>
      <c r="AP40" s="16">
        <v>4</v>
      </c>
      <c r="AQ40" s="16">
        <v>6</v>
      </c>
      <c r="AR40" s="61">
        <v>32</v>
      </c>
    </row>
    <row r="41" spans="1:44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s="2" t="str">
        <f t="shared" si="0"/>
        <v>Москва-Эконом</v>
      </c>
      <c r="H41" t="s">
        <v>10</v>
      </c>
      <c r="I41" t="s">
        <v>9</v>
      </c>
      <c r="K41" s="60" t="s">
        <v>80</v>
      </c>
      <c r="L41" s="16">
        <v>21</v>
      </c>
      <c r="M41" s="16">
        <v>35</v>
      </c>
      <c r="N41" s="16">
        <v>4</v>
      </c>
      <c r="O41" s="16">
        <v>14</v>
      </c>
      <c r="P41" s="61">
        <v>74</v>
      </c>
      <c r="R41" s="60" t="s">
        <v>112</v>
      </c>
      <c r="S41" s="16">
        <v>17</v>
      </c>
      <c r="T41" s="16">
        <v>28</v>
      </c>
      <c r="U41" s="16">
        <v>3</v>
      </c>
      <c r="V41" s="16">
        <v>13</v>
      </c>
      <c r="W41" s="61">
        <v>61</v>
      </c>
      <c r="Y41" s="60" t="s">
        <v>112</v>
      </c>
      <c r="Z41" s="16">
        <v>14</v>
      </c>
      <c r="AA41" s="16">
        <v>26</v>
      </c>
      <c r="AB41" s="16">
        <v>3</v>
      </c>
      <c r="AC41" s="16">
        <v>13</v>
      </c>
      <c r="AD41" s="61">
        <v>56</v>
      </c>
      <c r="AF41" s="60" t="s">
        <v>112</v>
      </c>
      <c r="AG41" s="16">
        <v>11</v>
      </c>
      <c r="AH41" s="16">
        <v>21</v>
      </c>
      <c r="AI41" s="16">
        <v>3</v>
      </c>
      <c r="AJ41" s="16">
        <v>8</v>
      </c>
      <c r="AK41" s="61">
        <v>43</v>
      </c>
      <c r="AM41" s="60" t="s">
        <v>112</v>
      </c>
      <c r="AN41" s="16">
        <v>8</v>
      </c>
      <c r="AO41" s="16">
        <v>19</v>
      </c>
      <c r="AP41" s="16">
        <v>3</v>
      </c>
      <c r="AQ41" s="16">
        <v>8</v>
      </c>
      <c r="AR41" s="61">
        <v>38</v>
      </c>
    </row>
    <row r="42" spans="1:44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s="2" t="str">
        <f t="shared" si="0"/>
        <v>Москва-Эконом</v>
      </c>
      <c r="H42" t="s">
        <v>10</v>
      </c>
      <c r="I42" t="s">
        <v>9</v>
      </c>
      <c r="K42" s="60" t="s">
        <v>81</v>
      </c>
      <c r="L42" s="16">
        <v>16</v>
      </c>
      <c r="M42" s="16">
        <v>28</v>
      </c>
      <c r="N42" s="16">
        <v>3</v>
      </c>
      <c r="O42" s="16">
        <v>14</v>
      </c>
      <c r="P42" s="61">
        <v>61</v>
      </c>
      <c r="R42" s="60" t="s">
        <v>113</v>
      </c>
      <c r="S42" s="16">
        <v>13</v>
      </c>
      <c r="T42" s="16">
        <v>25</v>
      </c>
      <c r="U42" s="16">
        <v>2</v>
      </c>
      <c r="V42" s="16">
        <v>11</v>
      </c>
      <c r="W42" s="61">
        <v>51</v>
      </c>
      <c r="Y42" s="60" t="s">
        <v>113</v>
      </c>
      <c r="Z42" s="16">
        <v>12</v>
      </c>
      <c r="AA42" s="16">
        <v>25</v>
      </c>
      <c r="AB42" s="16">
        <v>2</v>
      </c>
      <c r="AC42" s="16">
        <v>11</v>
      </c>
      <c r="AD42" s="61">
        <v>50</v>
      </c>
      <c r="AF42" s="60" t="s">
        <v>113</v>
      </c>
      <c r="AG42" s="16">
        <v>10</v>
      </c>
      <c r="AH42" s="16">
        <v>21</v>
      </c>
      <c r="AI42" s="16">
        <v>2</v>
      </c>
      <c r="AJ42" s="16">
        <v>7</v>
      </c>
      <c r="AK42" s="61">
        <v>40</v>
      </c>
      <c r="AM42" s="60" t="s">
        <v>113</v>
      </c>
      <c r="AN42" s="16">
        <v>10</v>
      </c>
      <c r="AO42" s="16">
        <v>17</v>
      </c>
      <c r="AP42" s="16">
        <v>2</v>
      </c>
      <c r="AQ42" s="16">
        <v>7</v>
      </c>
      <c r="AR42" s="61">
        <v>36</v>
      </c>
    </row>
    <row r="43" spans="1:44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s="2" t="str">
        <f t="shared" si="0"/>
        <v>Санкт-Петербург-Эконом</v>
      </c>
      <c r="H43" t="s">
        <v>12</v>
      </c>
      <c r="I43" t="s">
        <v>9</v>
      </c>
      <c r="K43" s="60" t="s">
        <v>82</v>
      </c>
      <c r="L43" s="16">
        <v>14</v>
      </c>
      <c r="M43" s="16">
        <v>37</v>
      </c>
      <c r="N43" s="16">
        <v>6</v>
      </c>
      <c r="O43" s="16">
        <v>12</v>
      </c>
      <c r="P43" s="61">
        <v>69</v>
      </c>
      <c r="R43" s="60" t="s">
        <v>114</v>
      </c>
      <c r="S43" s="16">
        <v>13</v>
      </c>
      <c r="T43" s="16">
        <v>31</v>
      </c>
      <c r="U43" s="16">
        <v>4</v>
      </c>
      <c r="V43" s="16">
        <v>12</v>
      </c>
      <c r="W43" s="61">
        <v>60</v>
      </c>
      <c r="Y43" s="60" t="s">
        <v>114</v>
      </c>
      <c r="Z43" s="16">
        <v>8</v>
      </c>
      <c r="AA43" s="16">
        <v>29</v>
      </c>
      <c r="AB43" s="16">
        <v>4</v>
      </c>
      <c r="AC43" s="16">
        <v>12</v>
      </c>
      <c r="AD43" s="61">
        <v>53</v>
      </c>
      <c r="AF43" s="60" t="s">
        <v>114</v>
      </c>
      <c r="AG43" s="16">
        <v>5</v>
      </c>
      <c r="AH43" s="16">
        <v>23</v>
      </c>
      <c r="AI43" s="16">
        <v>3</v>
      </c>
      <c r="AJ43" s="16">
        <v>9</v>
      </c>
      <c r="AK43" s="61">
        <v>40</v>
      </c>
      <c r="AM43" s="60" t="s">
        <v>114</v>
      </c>
      <c r="AN43" s="16">
        <v>4</v>
      </c>
      <c r="AO43" s="16">
        <v>23</v>
      </c>
      <c r="AP43" s="16">
        <v>3</v>
      </c>
      <c r="AQ43" s="16">
        <v>7</v>
      </c>
      <c r="AR43" s="61">
        <v>37</v>
      </c>
    </row>
    <row r="44" spans="1:44" x14ac:dyDescent="0.25">
      <c r="A44">
        <v>117617</v>
      </c>
      <c r="C44" s="2">
        <v>44422.989583333336</v>
      </c>
      <c r="G44" s="2" t="str">
        <f t="shared" si="0"/>
        <v>Москва-Эконом</v>
      </c>
      <c r="H44" t="s">
        <v>10</v>
      </c>
      <c r="I44" t="s">
        <v>9</v>
      </c>
      <c r="K44" s="60" t="s">
        <v>83</v>
      </c>
      <c r="L44" s="16">
        <v>17</v>
      </c>
      <c r="M44" s="16">
        <v>17</v>
      </c>
      <c r="N44" s="16">
        <v>8</v>
      </c>
      <c r="O44" s="16">
        <v>17</v>
      </c>
      <c r="P44" s="61">
        <v>59</v>
      </c>
      <c r="R44" s="60" t="s">
        <v>115</v>
      </c>
      <c r="S44" s="16">
        <v>14</v>
      </c>
      <c r="T44" s="16">
        <v>11</v>
      </c>
      <c r="U44" s="16">
        <v>8</v>
      </c>
      <c r="V44" s="16">
        <v>13</v>
      </c>
      <c r="W44" s="61">
        <v>46</v>
      </c>
      <c r="Y44" s="60" t="s">
        <v>115</v>
      </c>
      <c r="Z44" s="16">
        <v>13</v>
      </c>
      <c r="AA44" s="16">
        <v>11</v>
      </c>
      <c r="AB44" s="16">
        <v>8</v>
      </c>
      <c r="AC44" s="16">
        <v>13</v>
      </c>
      <c r="AD44" s="61">
        <v>45</v>
      </c>
      <c r="AF44" s="60" t="s">
        <v>115</v>
      </c>
      <c r="AG44" s="16">
        <v>13</v>
      </c>
      <c r="AH44" s="16">
        <v>11</v>
      </c>
      <c r="AI44" s="16">
        <v>6</v>
      </c>
      <c r="AJ44" s="16">
        <v>12</v>
      </c>
      <c r="AK44" s="61">
        <v>42</v>
      </c>
      <c r="AM44" s="60" t="s">
        <v>115</v>
      </c>
      <c r="AN44" s="16">
        <v>13</v>
      </c>
      <c r="AO44" s="16">
        <v>11</v>
      </c>
      <c r="AP44" s="16">
        <v>4</v>
      </c>
      <c r="AQ44" s="16">
        <v>10</v>
      </c>
      <c r="AR44" s="61">
        <v>38</v>
      </c>
    </row>
    <row r="45" spans="1:44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s="2" t="str">
        <f t="shared" si="0"/>
        <v>Москва-Комфорт</v>
      </c>
      <c r="H45" t="s">
        <v>10</v>
      </c>
      <c r="I45" t="s">
        <v>11</v>
      </c>
      <c r="K45" s="60" t="s">
        <v>84</v>
      </c>
      <c r="L45" s="16">
        <v>14</v>
      </c>
      <c r="M45" s="16">
        <v>26</v>
      </c>
      <c r="N45" s="16">
        <v>11</v>
      </c>
      <c r="O45" s="16">
        <v>17</v>
      </c>
      <c r="P45" s="61">
        <v>68</v>
      </c>
      <c r="R45" s="60" t="s">
        <v>116</v>
      </c>
      <c r="S45" s="16">
        <v>10</v>
      </c>
      <c r="T45" s="16">
        <v>22</v>
      </c>
      <c r="U45" s="16">
        <v>10</v>
      </c>
      <c r="V45" s="16">
        <v>13</v>
      </c>
      <c r="W45" s="61">
        <v>55</v>
      </c>
      <c r="Y45" s="60" t="s">
        <v>116</v>
      </c>
      <c r="Z45" s="16">
        <v>8</v>
      </c>
      <c r="AA45" s="16">
        <v>22</v>
      </c>
      <c r="AB45" s="16">
        <v>7</v>
      </c>
      <c r="AC45" s="16">
        <v>13</v>
      </c>
      <c r="AD45" s="61">
        <v>50</v>
      </c>
      <c r="AF45" s="60" t="s">
        <v>116</v>
      </c>
      <c r="AG45" s="16">
        <v>7</v>
      </c>
      <c r="AH45" s="16">
        <v>17</v>
      </c>
      <c r="AI45" s="16">
        <v>6</v>
      </c>
      <c r="AJ45" s="16">
        <v>7</v>
      </c>
      <c r="AK45" s="61">
        <v>37</v>
      </c>
      <c r="AM45" s="60" t="s">
        <v>116</v>
      </c>
      <c r="AN45" s="16">
        <v>6</v>
      </c>
      <c r="AO45" s="16">
        <v>14</v>
      </c>
      <c r="AP45" s="16">
        <v>4</v>
      </c>
      <c r="AQ45" s="16">
        <v>6</v>
      </c>
      <c r="AR45" s="61">
        <v>30</v>
      </c>
    </row>
    <row r="46" spans="1:44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s="2" t="str">
        <f t="shared" si="0"/>
        <v>Москва-Эконом</v>
      </c>
      <c r="H46" t="s">
        <v>10</v>
      </c>
      <c r="I46" t="s">
        <v>9</v>
      </c>
      <c r="K46" s="60" t="s">
        <v>85</v>
      </c>
      <c r="L46" s="16">
        <v>13</v>
      </c>
      <c r="M46" s="16">
        <v>37</v>
      </c>
      <c r="N46" s="16">
        <v>6</v>
      </c>
      <c r="O46" s="16">
        <v>12</v>
      </c>
      <c r="P46" s="61">
        <v>68</v>
      </c>
      <c r="R46" s="60" t="s">
        <v>117</v>
      </c>
      <c r="S46" s="16">
        <v>11</v>
      </c>
      <c r="T46" s="16">
        <v>30</v>
      </c>
      <c r="U46" s="16">
        <v>5</v>
      </c>
      <c r="V46" s="16">
        <v>6</v>
      </c>
      <c r="W46" s="61">
        <v>52</v>
      </c>
      <c r="Y46" s="60" t="s">
        <v>117</v>
      </c>
      <c r="Z46" s="16">
        <v>6</v>
      </c>
      <c r="AA46" s="16">
        <v>30</v>
      </c>
      <c r="AB46" s="16">
        <v>5</v>
      </c>
      <c r="AC46" s="16">
        <v>6</v>
      </c>
      <c r="AD46" s="61">
        <v>47</v>
      </c>
      <c r="AF46" s="60" t="s">
        <v>117</v>
      </c>
      <c r="AG46" s="16">
        <v>5</v>
      </c>
      <c r="AH46" s="16">
        <v>25</v>
      </c>
      <c r="AI46" s="16">
        <v>4</v>
      </c>
      <c r="AJ46" s="16">
        <v>5</v>
      </c>
      <c r="AK46" s="61">
        <v>39</v>
      </c>
      <c r="AM46" s="60" t="s">
        <v>117</v>
      </c>
      <c r="AN46" s="16">
        <v>5</v>
      </c>
      <c r="AO46" s="16">
        <v>18</v>
      </c>
      <c r="AP46" s="16">
        <v>3</v>
      </c>
      <c r="AQ46" s="16">
        <v>5</v>
      </c>
      <c r="AR46" s="61">
        <v>31</v>
      </c>
    </row>
    <row r="47" spans="1:44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s="2" t="str">
        <f t="shared" si="0"/>
        <v>Санкт-Петербург-Комфорт</v>
      </c>
      <c r="H47" t="s">
        <v>12</v>
      </c>
      <c r="I47" t="s">
        <v>11</v>
      </c>
      <c r="K47" s="60" t="s">
        <v>86</v>
      </c>
      <c r="L47" s="16">
        <v>15</v>
      </c>
      <c r="M47" s="16">
        <v>28</v>
      </c>
      <c r="N47" s="16">
        <v>9</v>
      </c>
      <c r="O47" s="16">
        <v>9</v>
      </c>
      <c r="P47" s="61">
        <v>61</v>
      </c>
      <c r="R47" s="60" t="s">
        <v>118</v>
      </c>
      <c r="S47" s="16">
        <v>12</v>
      </c>
      <c r="T47" s="16">
        <v>19</v>
      </c>
      <c r="U47" s="16">
        <v>8</v>
      </c>
      <c r="V47" s="16">
        <v>9</v>
      </c>
      <c r="W47" s="61">
        <v>48</v>
      </c>
      <c r="Y47" s="60" t="s">
        <v>118</v>
      </c>
      <c r="Z47" s="16">
        <v>12</v>
      </c>
      <c r="AA47" s="16">
        <v>18</v>
      </c>
      <c r="AB47" s="16">
        <v>7</v>
      </c>
      <c r="AC47" s="16">
        <v>9</v>
      </c>
      <c r="AD47" s="61">
        <v>46</v>
      </c>
      <c r="AF47" s="60" t="s">
        <v>118</v>
      </c>
      <c r="AG47" s="16">
        <v>12</v>
      </c>
      <c r="AH47" s="16">
        <v>15</v>
      </c>
      <c r="AI47" s="16">
        <v>5</v>
      </c>
      <c r="AJ47" s="16">
        <v>7</v>
      </c>
      <c r="AK47" s="61">
        <v>39</v>
      </c>
      <c r="AM47" s="60" t="s">
        <v>118</v>
      </c>
      <c r="AN47" s="16">
        <v>12</v>
      </c>
      <c r="AO47" s="16">
        <v>14</v>
      </c>
      <c r="AP47" s="16">
        <v>5</v>
      </c>
      <c r="AQ47" s="16">
        <v>6</v>
      </c>
      <c r="AR47" s="61">
        <v>37</v>
      </c>
    </row>
    <row r="48" spans="1:44" x14ac:dyDescent="0.25">
      <c r="A48">
        <v>117325</v>
      </c>
      <c r="C48" s="2">
        <v>44428.533333333333</v>
      </c>
      <c r="G48" s="2" t="str">
        <f t="shared" si="0"/>
        <v>Москва-Эконом</v>
      </c>
      <c r="H48" t="s">
        <v>10</v>
      </c>
      <c r="I48" t="s">
        <v>9</v>
      </c>
      <c r="K48" s="60" t="s">
        <v>87</v>
      </c>
      <c r="L48" s="16">
        <v>25</v>
      </c>
      <c r="M48" s="16">
        <v>28</v>
      </c>
      <c r="N48" s="16">
        <v>9</v>
      </c>
      <c r="O48" s="16">
        <v>13</v>
      </c>
      <c r="P48" s="61">
        <v>75</v>
      </c>
      <c r="R48" s="60" t="s">
        <v>119</v>
      </c>
      <c r="S48" s="16">
        <v>21</v>
      </c>
      <c r="T48" s="16">
        <v>22</v>
      </c>
      <c r="U48" s="16">
        <v>9</v>
      </c>
      <c r="V48" s="16">
        <v>9</v>
      </c>
      <c r="W48" s="61">
        <v>61</v>
      </c>
      <c r="Y48" s="60" t="s">
        <v>119</v>
      </c>
      <c r="Z48" s="16">
        <v>17</v>
      </c>
      <c r="AA48" s="16">
        <v>21</v>
      </c>
      <c r="AB48" s="16">
        <v>9</v>
      </c>
      <c r="AC48" s="16">
        <v>9</v>
      </c>
      <c r="AD48" s="61">
        <v>56</v>
      </c>
      <c r="AF48" s="60" t="s">
        <v>119</v>
      </c>
      <c r="AG48" s="16">
        <v>16</v>
      </c>
      <c r="AH48" s="16">
        <v>15</v>
      </c>
      <c r="AI48" s="16">
        <v>5</v>
      </c>
      <c r="AJ48" s="16">
        <v>5</v>
      </c>
      <c r="AK48" s="61">
        <v>41</v>
      </c>
      <c r="AM48" s="60" t="s">
        <v>119</v>
      </c>
      <c r="AN48" s="16">
        <v>12</v>
      </c>
      <c r="AO48" s="16">
        <v>14</v>
      </c>
      <c r="AP48" s="16">
        <v>5</v>
      </c>
      <c r="AQ48" s="16">
        <v>5</v>
      </c>
      <c r="AR48" s="61">
        <v>36</v>
      </c>
    </row>
    <row r="49" spans="1:44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s="2" t="str">
        <f t="shared" si="0"/>
        <v>Москва-Эконом</v>
      </c>
      <c r="H49" t="s">
        <v>10</v>
      </c>
      <c r="I49" t="s">
        <v>9</v>
      </c>
      <c r="K49" s="60" t="s">
        <v>88</v>
      </c>
      <c r="L49" s="16">
        <v>23</v>
      </c>
      <c r="M49" s="16">
        <v>34</v>
      </c>
      <c r="N49" s="16">
        <v>8</v>
      </c>
      <c r="O49" s="16">
        <v>18</v>
      </c>
      <c r="P49" s="61">
        <v>83</v>
      </c>
      <c r="R49" s="60" t="s">
        <v>120</v>
      </c>
      <c r="S49" s="16">
        <v>20</v>
      </c>
      <c r="T49" s="16">
        <v>29</v>
      </c>
      <c r="U49" s="16">
        <v>7</v>
      </c>
      <c r="V49" s="16">
        <v>14</v>
      </c>
      <c r="W49" s="61">
        <v>70</v>
      </c>
      <c r="Y49" s="60" t="s">
        <v>120</v>
      </c>
      <c r="Z49" s="16">
        <v>16</v>
      </c>
      <c r="AA49" s="16">
        <v>27</v>
      </c>
      <c r="AB49" s="16">
        <v>5</v>
      </c>
      <c r="AC49" s="16">
        <v>14</v>
      </c>
      <c r="AD49" s="61">
        <v>62</v>
      </c>
      <c r="AF49" s="60" t="s">
        <v>120</v>
      </c>
      <c r="AG49" s="16">
        <v>12</v>
      </c>
      <c r="AH49" s="16">
        <v>17</v>
      </c>
      <c r="AI49" s="16">
        <v>5</v>
      </c>
      <c r="AJ49" s="16">
        <v>13</v>
      </c>
      <c r="AK49" s="61">
        <v>47</v>
      </c>
      <c r="AM49" s="60" t="s">
        <v>120</v>
      </c>
      <c r="AN49" s="16">
        <v>11</v>
      </c>
      <c r="AO49" s="16">
        <v>16</v>
      </c>
      <c r="AP49" s="16">
        <v>5</v>
      </c>
      <c r="AQ49" s="16">
        <v>13</v>
      </c>
      <c r="AR49" s="61">
        <v>45</v>
      </c>
    </row>
    <row r="50" spans="1:44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s="2" t="str">
        <f t="shared" si="0"/>
        <v>Санкт-Петербург-Эконом</v>
      </c>
      <c r="H50" t="s">
        <v>12</v>
      </c>
      <c r="I50" t="s">
        <v>9</v>
      </c>
      <c r="K50" s="60" t="s">
        <v>89</v>
      </c>
      <c r="L50" s="16">
        <v>25</v>
      </c>
      <c r="M50" s="16">
        <v>38</v>
      </c>
      <c r="N50" s="16">
        <v>9</v>
      </c>
      <c r="O50" s="16">
        <v>10</v>
      </c>
      <c r="P50" s="61">
        <v>82</v>
      </c>
      <c r="R50" s="60" t="s">
        <v>121</v>
      </c>
      <c r="S50" s="16">
        <v>24</v>
      </c>
      <c r="T50" s="16">
        <v>29</v>
      </c>
      <c r="U50" s="16">
        <v>6</v>
      </c>
      <c r="V50" s="16">
        <v>7</v>
      </c>
      <c r="W50" s="61">
        <v>66</v>
      </c>
      <c r="Y50" s="60" t="s">
        <v>121</v>
      </c>
      <c r="Z50" s="16">
        <v>23</v>
      </c>
      <c r="AA50" s="16">
        <v>27</v>
      </c>
      <c r="AB50" s="16">
        <v>6</v>
      </c>
      <c r="AC50" s="16">
        <v>7</v>
      </c>
      <c r="AD50" s="61">
        <v>63</v>
      </c>
      <c r="AF50" s="60" t="s">
        <v>121</v>
      </c>
      <c r="AG50" s="16">
        <v>16</v>
      </c>
      <c r="AH50" s="16">
        <v>22</v>
      </c>
      <c r="AI50" s="16">
        <v>6</v>
      </c>
      <c r="AJ50" s="16">
        <v>6</v>
      </c>
      <c r="AK50" s="61">
        <v>50</v>
      </c>
      <c r="AM50" s="60" t="s">
        <v>121</v>
      </c>
      <c r="AN50" s="16">
        <v>15</v>
      </c>
      <c r="AO50" s="16">
        <v>19</v>
      </c>
      <c r="AP50" s="16">
        <v>6</v>
      </c>
      <c r="AQ50" s="16">
        <v>6</v>
      </c>
      <c r="AR50" s="61">
        <v>46</v>
      </c>
    </row>
    <row r="51" spans="1:44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s="2" t="str">
        <f t="shared" si="0"/>
        <v>Санкт-Петербург-Эконом</v>
      </c>
      <c r="H51" t="s">
        <v>12</v>
      </c>
      <c r="I51" t="s">
        <v>9</v>
      </c>
      <c r="K51" s="60" t="s">
        <v>90</v>
      </c>
      <c r="L51" s="16">
        <v>14</v>
      </c>
      <c r="M51" s="16">
        <v>30</v>
      </c>
      <c r="N51" s="16">
        <v>3</v>
      </c>
      <c r="O51" s="16">
        <v>11</v>
      </c>
      <c r="P51" s="61">
        <v>58</v>
      </c>
      <c r="R51" s="60" t="s">
        <v>122</v>
      </c>
      <c r="S51" s="16">
        <v>11</v>
      </c>
      <c r="T51" s="16">
        <v>29</v>
      </c>
      <c r="U51" s="16">
        <v>2</v>
      </c>
      <c r="V51" s="16">
        <v>9</v>
      </c>
      <c r="W51" s="61">
        <v>51</v>
      </c>
      <c r="Y51" s="60" t="s">
        <v>122</v>
      </c>
      <c r="Z51" s="16">
        <v>11</v>
      </c>
      <c r="AA51" s="16">
        <v>29</v>
      </c>
      <c r="AB51" s="16">
        <v>1</v>
      </c>
      <c r="AC51" s="16">
        <v>9</v>
      </c>
      <c r="AD51" s="61">
        <v>50</v>
      </c>
      <c r="AF51" s="60" t="s">
        <v>122</v>
      </c>
      <c r="AG51" s="16">
        <v>9</v>
      </c>
      <c r="AH51" s="16">
        <v>26</v>
      </c>
      <c r="AI51" s="16">
        <v>0</v>
      </c>
      <c r="AJ51" s="16">
        <v>7</v>
      </c>
      <c r="AK51" s="61">
        <v>42</v>
      </c>
      <c r="AM51" s="60" t="s">
        <v>122</v>
      </c>
      <c r="AN51" s="16">
        <v>9</v>
      </c>
      <c r="AO51" s="16">
        <v>25</v>
      </c>
      <c r="AP51" s="16">
        <v>0</v>
      </c>
      <c r="AQ51" s="16">
        <v>7</v>
      </c>
      <c r="AR51" s="61">
        <v>41</v>
      </c>
    </row>
    <row r="52" spans="1:44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s="2" t="str">
        <f t="shared" si="0"/>
        <v>Санкт-Петербург-Эконом</v>
      </c>
      <c r="H52" t="s">
        <v>12</v>
      </c>
      <c r="I52" t="s">
        <v>9</v>
      </c>
      <c r="K52" s="60" t="s">
        <v>91</v>
      </c>
      <c r="L52" s="16">
        <v>16</v>
      </c>
      <c r="M52" s="16">
        <v>33</v>
      </c>
      <c r="N52" s="16">
        <v>5</v>
      </c>
      <c r="O52" s="16">
        <v>14</v>
      </c>
      <c r="P52" s="61">
        <v>68</v>
      </c>
      <c r="R52" s="60" t="s">
        <v>123</v>
      </c>
      <c r="S52" s="16">
        <v>10</v>
      </c>
      <c r="T52" s="16">
        <v>25</v>
      </c>
      <c r="U52" s="16">
        <v>5</v>
      </c>
      <c r="V52" s="16">
        <v>13</v>
      </c>
      <c r="W52" s="61">
        <v>53</v>
      </c>
      <c r="Y52" s="60" t="s">
        <v>123</v>
      </c>
      <c r="Z52" s="16">
        <v>8</v>
      </c>
      <c r="AA52" s="16">
        <v>24</v>
      </c>
      <c r="AB52" s="16">
        <v>4</v>
      </c>
      <c r="AC52" s="16">
        <v>13</v>
      </c>
      <c r="AD52" s="61">
        <v>49</v>
      </c>
      <c r="AF52" s="60" t="s">
        <v>123</v>
      </c>
      <c r="AG52" s="16">
        <v>7</v>
      </c>
      <c r="AH52" s="16">
        <v>16</v>
      </c>
      <c r="AI52" s="16">
        <v>3</v>
      </c>
      <c r="AJ52" s="16">
        <v>10</v>
      </c>
      <c r="AK52" s="61">
        <v>36</v>
      </c>
      <c r="AM52" s="60" t="s">
        <v>123</v>
      </c>
      <c r="AN52" s="16">
        <v>7</v>
      </c>
      <c r="AO52" s="16">
        <v>14</v>
      </c>
      <c r="AP52" s="16">
        <v>3</v>
      </c>
      <c r="AQ52" s="16">
        <v>8</v>
      </c>
      <c r="AR52" s="61">
        <v>32</v>
      </c>
    </row>
    <row r="53" spans="1:44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s="2" t="str">
        <f t="shared" si="0"/>
        <v>Санкт-Петербург-Эконом</v>
      </c>
      <c r="H53" t="s">
        <v>12</v>
      </c>
      <c r="I53" t="s">
        <v>9</v>
      </c>
      <c r="K53" s="60" t="s">
        <v>92</v>
      </c>
      <c r="L53" s="16">
        <v>15</v>
      </c>
      <c r="M53" s="16">
        <v>22</v>
      </c>
      <c r="N53" s="16">
        <v>10</v>
      </c>
      <c r="O53" s="16">
        <v>13</v>
      </c>
      <c r="P53" s="61">
        <v>60</v>
      </c>
      <c r="R53" s="60" t="s">
        <v>124</v>
      </c>
      <c r="S53" s="16">
        <v>11</v>
      </c>
      <c r="T53" s="16">
        <v>18</v>
      </c>
      <c r="U53" s="16">
        <v>7</v>
      </c>
      <c r="V53" s="16">
        <v>12</v>
      </c>
      <c r="W53" s="61">
        <v>48</v>
      </c>
      <c r="Y53" s="60" t="s">
        <v>124</v>
      </c>
      <c r="Z53" s="16">
        <v>8</v>
      </c>
      <c r="AA53" s="16">
        <v>17</v>
      </c>
      <c r="AB53" s="16">
        <v>7</v>
      </c>
      <c r="AC53" s="16">
        <v>12</v>
      </c>
      <c r="AD53" s="61">
        <v>44</v>
      </c>
      <c r="AF53" s="60" t="s">
        <v>124</v>
      </c>
      <c r="AG53" s="16">
        <v>8</v>
      </c>
      <c r="AH53" s="16">
        <v>12</v>
      </c>
      <c r="AI53" s="16">
        <v>4</v>
      </c>
      <c r="AJ53" s="16">
        <v>10</v>
      </c>
      <c r="AK53" s="61">
        <v>34</v>
      </c>
      <c r="AM53" s="60" t="s">
        <v>124</v>
      </c>
      <c r="AN53" s="16">
        <v>7</v>
      </c>
      <c r="AO53" s="16">
        <v>12</v>
      </c>
      <c r="AP53" s="16">
        <v>4</v>
      </c>
      <c r="AQ53" s="16">
        <v>9</v>
      </c>
      <c r="AR53" s="61">
        <v>32</v>
      </c>
    </row>
    <row r="54" spans="1:44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s="2" t="str">
        <f t="shared" si="0"/>
        <v>Санкт-Петербург-Эконом</v>
      </c>
      <c r="H54" t="s">
        <v>12</v>
      </c>
      <c r="I54" t="s">
        <v>9</v>
      </c>
      <c r="K54" s="60" t="s">
        <v>93</v>
      </c>
      <c r="L54" s="16">
        <v>12</v>
      </c>
      <c r="M54" s="16">
        <v>27</v>
      </c>
      <c r="N54" s="16">
        <v>9</v>
      </c>
      <c r="O54" s="16">
        <v>12</v>
      </c>
      <c r="P54" s="61">
        <v>60</v>
      </c>
      <c r="R54" s="60" t="s">
        <v>125</v>
      </c>
      <c r="S54" s="16">
        <v>10</v>
      </c>
      <c r="T54" s="16">
        <v>22</v>
      </c>
      <c r="U54" s="16">
        <v>4</v>
      </c>
      <c r="V54" s="16">
        <v>12</v>
      </c>
      <c r="W54" s="61">
        <v>48</v>
      </c>
      <c r="Y54" s="60" t="s">
        <v>125</v>
      </c>
      <c r="Z54" s="16">
        <v>9</v>
      </c>
      <c r="AA54" s="16">
        <v>22</v>
      </c>
      <c r="AB54" s="16">
        <v>3</v>
      </c>
      <c r="AC54" s="16">
        <v>12</v>
      </c>
      <c r="AD54" s="61">
        <v>46</v>
      </c>
      <c r="AF54" s="60" t="s">
        <v>125</v>
      </c>
      <c r="AG54" s="16">
        <v>7</v>
      </c>
      <c r="AH54" s="16">
        <v>17</v>
      </c>
      <c r="AI54" s="16">
        <v>3</v>
      </c>
      <c r="AJ54" s="16">
        <v>10</v>
      </c>
      <c r="AK54" s="61">
        <v>37</v>
      </c>
      <c r="AM54" s="60" t="s">
        <v>125</v>
      </c>
      <c r="AN54" s="16">
        <v>6</v>
      </c>
      <c r="AO54" s="16">
        <v>17</v>
      </c>
      <c r="AP54" s="16">
        <v>3</v>
      </c>
      <c r="AQ54" s="16">
        <v>9</v>
      </c>
      <c r="AR54" s="61">
        <v>35</v>
      </c>
    </row>
    <row r="55" spans="1:44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s="2" t="str">
        <f t="shared" si="0"/>
        <v>Москва-Эконом</v>
      </c>
      <c r="H55" t="s">
        <v>10</v>
      </c>
      <c r="I55" t="s">
        <v>9</v>
      </c>
      <c r="K55" s="60" t="s">
        <v>94</v>
      </c>
      <c r="L55" s="16">
        <v>16</v>
      </c>
      <c r="M55" s="16">
        <v>29</v>
      </c>
      <c r="N55" s="16">
        <v>5</v>
      </c>
      <c r="O55" s="16">
        <v>14</v>
      </c>
      <c r="P55" s="61">
        <v>64</v>
      </c>
      <c r="R55" s="60" t="s">
        <v>126</v>
      </c>
      <c r="S55" s="16">
        <v>12</v>
      </c>
      <c r="T55" s="16">
        <v>25</v>
      </c>
      <c r="U55" s="16">
        <v>2</v>
      </c>
      <c r="V55" s="16">
        <v>11</v>
      </c>
      <c r="W55" s="61">
        <v>50</v>
      </c>
      <c r="Y55" s="60" t="s">
        <v>126</v>
      </c>
      <c r="Z55" s="16">
        <v>10</v>
      </c>
      <c r="AA55" s="16">
        <v>24</v>
      </c>
      <c r="AB55" s="16">
        <v>1</v>
      </c>
      <c r="AC55" s="16">
        <v>11</v>
      </c>
      <c r="AD55" s="61">
        <v>46</v>
      </c>
      <c r="AF55" s="60" t="s">
        <v>126</v>
      </c>
      <c r="AG55" s="16">
        <v>10</v>
      </c>
      <c r="AH55" s="16">
        <v>18</v>
      </c>
      <c r="AI55" s="16">
        <v>1</v>
      </c>
      <c r="AJ55" s="16">
        <v>8</v>
      </c>
      <c r="AK55" s="61">
        <v>37</v>
      </c>
      <c r="AM55" s="60" t="s">
        <v>126</v>
      </c>
      <c r="AN55" s="16">
        <v>9</v>
      </c>
      <c r="AO55" s="16">
        <v>15</v>
      </c>
      <c r="AP55" s="16">
        <v>1</v>
      </c>
      <c r="AQ55" s="16">
        <v>6</v>
      </c>
      <c r="AR55" s="61">
        <v>31</v>
      </c>
    </row>
    <row r="56" spans="1:44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s="2" t="str">
        <f t="shared" si="0"/>
        <v>Санкт-Петербург-Эконом</v>
      </c>
      <c r="H56" t="s">
        <v>12</v>
      </c>
      <c r="I56" t="s">
        <v>9</v>
      </c>
      <c r="K56" s="60" t="s">
        <v>95</v>
      </c>
      <c r="L56" s="16">
        <v>13</v>
      </c>
      <c r="M56" s="16">
        <v>34</v>
      </c>
      <c r="N56" s="16">
        <v>12</v>
      </c>
      <c r="O56" s="16">
        <v>18</v>
      </c>
      <c r="P56" s="61">
        <v>77</v>
      </c>
      <c r="R56" s="60" t="s">
        <v>127</v>
      </c>
      <c r="S56" s="16">
        <v>11</v>
      </c>
      <c r="T56" s="16">
        <v>27</v>
      </c>
      <c r="U56" s="16">
        <v>12</v>
      </c>
      <c r="V56" s="16">
        <v>16</v>
      </c>
      <c r="W56" s="61">
        <v>66</v>
      </c>
      <c r="Y56" s="60" t="s">
        <v>127</v>
      </c>
      <c r="Z56" s="16">
        <v>9</v>
      </c>
      <c r="AA56" s="16">
        <v>27</v>
      </c>
      <c r="AB56" s="16">
        <v>9</v>
      </c>
      <c r="AC56" s="16">
        <v>15</v>
      </c>
      <c r="AD56" s="61">
        <v>60</v>
      </c>
      <c r="AF56" s="60" t="s">
        <v>127</v>
      </c>
      <c r="AG56" s="16">
        <v>7</v>
      </c>
      <c r="AH56" s="16">
        <v>22</v>
      </c>
      <c r="AI56" s="16">
        <v>8</v>
      </c>
      <c r="AJ56" s="16">
        <v>12</v>
      </c>
      <c r="AK56" s="61">
        <v>49</v>
      </c>
      <c r="AM56" s="60" t="s">
        <v>127</v>
      </c>
      <c r="AN56" s="16">
        <v>7</v>
      </c>
      <c r="AO56" s="16">
        <v>22</v>
      </c>
      <c r="AP56" s="16">
        <v>7</v>
      </c>
      <c r="AQ56" s="16">
        <v>12</v>
      </c>
      <c r="AR56" s="61">
        <v>48</v>
      </c>
    </row>
    <row r="57" spans="1:44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s="2" t="str">
        <f t="shared" si="0"/>
        <v>Москва-Комфорт</v>
      </c>
      <c r="H57" t="s">
        <v>10</v>
      </c>
      <c r="I57" t="s">
        <v>11</v>
      </c>
      <c r="K57" s="60" t="s">
        <v>96</v>
      </c>
      <c r="L57" s="16">
        <v>23</v>
      </c>
      <c r="M57" s="16">
        <v>21</v>
      </c>
      <c r="N57" s="16">
        <v>9</v>
      </c>
      <c r="O57" s="16">
        <v>15</v>
      </c>
      <c r="P57" s="61">
        <v>68</v>
      </c>
      <c r="R57" s="60" t="s">
        <v>128</v>
      </c>
      <c r="S57" s="16">
        <v>17</v>
      </c>
      <c r="T57" s="16">
        <v>16</v>
      </c>
      <c r="U57" s="16">
        <v>5</v>
      </c>
      <c r="V57" s="16">
        <v>13</v>
      </c>
      <c r="W57" s="61">
        <v>51</v>
      </c>
      <c r="Y57" s="60" t="s">
        <v>128</v>
      </c>
      <c r="Z57" s="16">
        <v>12</v>
      </c>
      <c r="AA57" s="16">
        <v>16</v>
      </c>
      <c r="AB57" s="16">
        <v>5</v>
      </c>
      <c r="AC57" s="16">
        <v>13</v>
      </c>
      <c r="AD57" s="61">
        <v>46</v>
      </c>
      <c r="AF57" s="60" t="s">
        <v>128</v>
      </c>
      <c r="AG57" s="16">
        <v>10</v>
      </c>
      <c r="AH57" s="16">
        <v>10</v>
      </c>
      <c r="AI57" s="16">
        <v>5</v>
      </c>
      <c r="AJ57" s="16">
        <v>11</v>
      </c>
      <c r="AK57" s="61">
        <v>36</v>
      </c>
      <c r="AM57" s="60" t="s">
        <v>128</v>
      </c>
      <c r="AN57" s="16">
        <v>10</v>
      </c>
      <c r="AO57" s="16">
        <v>8</v>
      </c>
      <c r="AP57" s="16">
        <v>5</v>
      </c>
      <c r="AQ57" s="16">
        <v>11</v>
      </c>
      <c r="AR57" s="61">
        <v>34</v>
      </c>
    </row>
    <row r="58" spans="1:44" x14ac:dyDescent="0.25">
      <c r="A58">
        <v>118270</v>
      </c>
      <c r="C58" s="2">
        <v>44426.590972222228</v>
      </c>
      <c r="G58" s="2" t="str">
        <f t="shared" si="0"/>
        <v>Санкт-Петербург-Комфорт</v>
      </c>
      <c r="H58" t="s">
        <v>12</v>
      </c>
      <c r="I58" t="s">
        <v>11</v>
      </c>
      <c r="K58" s="60" t="s">
        <v>97</v>
      </c>
      <c r="L58" s="16">
        <v>21</v>
      </c>
      <c r="M58" s="16">
        <v>23</v>
      </c>
      <c r="N58" s="16">
        <v>6</v>
      </c>
      <c r="O58" s="16">
        <v>17</v>
      </c>
      <c r="P58" s="61">
        <v>67</v>
      </c>
      <c r="R58" s="60" t="s">
        <v>129</v>
      </c>
      <c r="S58" s="16">
        <v>10</v>
      </c>
      <c r="T58" s="16">
        <v>20</v>
      </c>
      <c r="U58" s="16">
        <v>4</v>
      </c>
      <c r="V58" s="16">
        <v>15</v>
      </c>
      <c r="W58" s="61">
        <v>49</v>
      </c>
      <c r="Y58" s="60" t="s">
        <v>129</v>
      </c>
      <c r="Z58" s="16">
        <v>9</v>
      </c>
      <c r="AA58" s="16">
        <v>18</v>
      </c>
      <c r="AB58" s="16">
        <v>2</v>
      </c>
      <c r="AC58" s="16">
        <v>14</v>
      </c>
      <c r="AD58" s="61">
        <v>43</v>
      </c>
      <c r="AF58" s="60" t="s">
        <v>129</v>
      </c>
      <c r="AG58" s="16">
        <v>5</v>
      </c>
      <c r="AH58" s="16">
        <v>14</v>
      </c>
      <c r="AI58" s="16">
        <v>2</v>
      </c>
      <c r="AJ58" s="16">
        <v>13</v>
      </c>
      <c r="AK58" s="61">
        <v>34</v>
      </c>
      <c r="AM58" s="60" t="s">
        <v>129</v>
      </c>
      <c r="AN58" s="16">
        <v>5</v>
      </c>
      <c r="AO58" s="16">
        <v>13</v>
      </c>
      <c r="AP58" s="16">
        <v>2</v>
      </c>
      <c r="AQ58" s="16">
        <v>12</v>
      </c>
      <c r="AR58" s="61">
        <v>32</v>
      </c>
    </row>
    <row r="59" spans="1:44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s="2" t="str">
        <f t="shared" si="0"/>
        <v>Москва-Эконом</v>
      </c>
      <c r="H59" t="s">
        <v>10</v>
      </c>
      <c r="I59" t="s">
        <v>9</v>
      </c>
      <c r="K59" s="60" t="s">
        <v>98</v>
      </c>
      <c r="L59" s="16">
        <v>23</v>
      </c>
      <c r="M59" s="16">
        <v>26</v>
      </c>
      <c r="N59" s="16">
        <v>10</v>
      </c>
      <c r="O59" s="16">
        <v>12</v>
      </c>
      <c r="P59" s="61">
        <v>71</v>
      </c>
      <c r="R59" s="60" t="s">
        <v>130</v>
      </c>
      <c r="S59" s="16">
        <v>18</v>
      </c>
      <c r="T59" s="16">
        <v>22</v>
      </c>
      <c r="U59" s="16">
        <v>8</v>
      </c>
      <c r="V59" s="16">
        <v>9</v>
      </c>
      <c r="W59" s="61">
        <v>57</v>
      </c>
      <c r="Y59" s="60" t="s">
        <v>130</v>
      </c>
      <c r="Z59" s="16">
        <v>13</v>
      </c>
      <c r="AA59" s="16">
        <v>20</v>
      </c>
      <c r="AB59" s="16">
        <v>7</v>
      </c>
      <c r="AC59" s="16">
        <v>9</v>
      </c>
      <c r="AD59" s="61">
        <v>49</v>
      </c>
      <c r="AF59" s="60" t="s">
        <v>130</v>
      </c>
      <c r="AG59" s="16">
        <v>11</v>
      </c>
      <c r="AH59" s="16">
        <v>15</v>
      </c>
      <c r="AI59" s="16">
        <v>7</v>
      </c>
      <c r="AJ59" s="16">
        <v>8</v>
      </c>
      <c r="AK59" s="61">
        <v>41</v>
      </c>
      <c r="AM59" s="60" t="s">
        <v>130</v>
      </c>
      <c r="AN59" s="16">
        <v>10</v>
      </c>
      <c r="AO59" s="16">
        <v>15</v>
      </c>
      <c r="AP59" s="16">
        <v>7</v>
      </c>
      <c r="AQ59" s="16">
        <v>8</v>
      </c>
      <c r="AR59" s="61">
        <v>40</v>
      </c>
    </row>
    <row r="60" spans="1:44" x14ac:dyDescent="0.25">
      <c r="A60">
        <v>118212</v>
      </c>
      <c r="B60">
        <v>441</v>
      </c>
      <c r="C60" s="2">
        <v>44428.057638888888</v>
      </c>
      <c r="D60" s="2"/>
      <c r="G60" s="2" t="str">
        <f t="shared" si="0"/>
        <v>Санкт-Петербург-Комфорт</v>
      </c>
      <c r="H60" t="s">
        <v>12</v>
      </c>
      <c r="I60" t="s">
        <v>11</v>
      </c>
      <c r="K60" s="60" t="s">
        <v>99</v>
      </c>
      <c r="L60" s="16">
        <v>20</v>
      </c>
      <c r="M60" s="16">
        <v>20</v>
      </c>
      <c r="N60" s="16">
        <v>5</v>
      </c>
      <c r="O60" s="16">
        <v>11</v>
      </c>
      <c r="P60" s="61">
        <v>56</v>
      </c>
      <c r="R60" s="60" t="s">
        <v>131</v>
      </c>
      <c r="S60" s="16">
        <v>16</v>
      </c>
      <c r="T60" s="16">
        <v>12</v>
      </c>
      <c r="U60" s="16">
        <v>5</v>
      </c>
      <c r="V60" s="16">
        <v>10</v>
      </c>
      <c r="W60" s="61">
        <v>43</v>
      </c>
      <c r="Y60" s="60" t="s">
        <v>131</v>
      </c>
      <c r="Z60" s="16">
        <v>13</v>
      </c>
      <c r="AA60" s="16">
        <v>10</v>
      </c>
      <c r="AB60" s="16">
        <v>3</v>
      </c>
      <c r="AC60" s="16">
        <v>10</v>
      </c>
      <c r="AD60" s="61">
        <v>36</v>
      </c>
      <c r="AF60" s="60" t="s">
        <v>131</v>
      </c>
      <c r="AG60" s="16">
        <v>13</v>
      </c>
      <c r="AH60" s="16">
        <v>7</v>
      </c>
      <c r="AI60" s="16">
        <v>3</v>
      </c>
      <c r="AJ60" s="16">
        <v>8</v>
      </c>
      <c r="AK60" s="61">
        <v>31</v>
      </c>
      <c r="AM60" s="60" t="s">
        <v>131</v>
      </c>
      <c r="AN60" s="16">
        <v>12</v>
      </c>
      <c r="AO60" s="16">
        <v>6</v>
      </c>
      <c r="AP60" s="16">
        <v>3</v>
      </c>
      <c r="AQ60" s="16">
        <v>8</v>
      </c>
      <c r="AR60" s="61">
        <v>29</v>
      </c>
    </row>
    <row r="61" spans="1:44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s="2" t="str">
        <f t="shared" si="0"/>
        <v>Москва-Эконом</v>
      </c>
      <c r="H61" t="s">
        <v>10</v>
      </c>
      <c r="I61" t="s">
        <v>9</v>
      </c>
      <c r="K61" s="60" t="s">
        <v>100</v>
      </c>
      <c r="L61" s="16">
        <v>21</v>
      </c>
      <c r="M61" s="16">
        <v>30</v>
      </c>
      <c r="N61" s="16">
        <v>6</v>
      </c>
      <c r="O61" s="16">
        <v>14</v>
      </c>
      <c r="P61" s="61">
        <v>71</v>
      </c>
      <c r="R61" s="60" t="s">
        <v>132</v>
      </c>
      <c r="S61" s="16">
        <v>18</v>
      </c>
      <c r="T61" s="16">
        <v>24</v>
      </c>
      <c r="U61" s="16">
        <v>4</v>
      </c>
      <c r="V61" s="16">
        <v>11</v>
      </c>
      <c r="W61" s="61">
        <v>57</v>
      </c>
      <c r="Y61" s="60" t="s">
        <v>132</v>
      </c>
      <c r="Z61" s="16">
        <v>12</v>
      </c>
      <c r="AA61" s="16">
        <v>24</v>
      </c>
      <c r="AB61" s="16">
        <v>3</v>
      </c>
      <c r="AC61" s="16">
        <v>11</v>
      </c>
      <c r="AD61" s="61">
        <v>50</v>
      </c>
      <c r="AF61" s="60" t="s">
        <v>132</v>
      </c>
      <c r="AG61" s="16">
        <v>12</v>
      </c>
      <c r="AH61" s="16">
        <v>19</v>
      </c>
      <c r="AI61" s="16">
        <v>3</v>
      </c>
      <c r="AJ61" s="16">
        <v>11</v>
      </c>
      <c r="AK61" s="61">
        <v>45</v>
      </c>
      <c r="AM61" s="60" t="s">
        <v>132</v>
      </c>
      <c r="AN61" s="16">
        <v>11</v>
      </c>
      <c r="AO61" s="16">
        <v>17</v>
      </c>
      <c r="AP61" s="16">
        <v>3</v>
      </c>
      <c r="AQ61" s="16">
        <v>10</v>
      </c>
      <c r="AR61" s="61">
        <v>41</v>
      </c>
    </row>
    <row r="62" spans="1:44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s="2" t="str">
        <f t="shared" si="0"/>
        <v>Санкт-Петербург-Эконом</v>
      </c>
      <c r="H62" t="s">
        <v>12</v>
      </c>
      <c r="I62" t="s">
        <v>9</v>
      </c>
      <c r="K62" s="60" t="s">
        <v>101</v>
      </c>
      <c r="L62" s="16">
        <v>23</v>
      </c>
      <c r="M62" s="16">
        <v>30</v>
      </c>
      <c r="N62" s="16">
        <v>9</v>
      </c>
      <c r="O62" s="16">
        <v>14</v>
      </c>
      <c r="P62" s="61">
        <v>76</v>
      </c>
      <c r="R62" s="60" t="s">
        <v>133</v>
      </c>
      <c r="S62" s="16">
        <v>20</v>
      </c>
      <c r="T62" s="16">
        <v>26</v>
      </c>
      <c r="U62" s="16">
        <v>8</v>
      </c>
      <c r="V62" s="16">
        <v>13</v>
      </c>
      <c r="W62" s="61">
        <v>67</v>
      </c>
      <c r="Y62" s="60" t="s">
        <v>133</v>
      </c>
      <c r="Z62" s="16">
        <v>14</v>
      </c>
      <c r="AA62" s="16">
        <v>26</v>
      </c>
      <c r="AB62" s="16">
        <v>6</v>
      </c>
      <c r="AC62" s="16">
        <v>12</v>
      </c>
      <c r="AD62" s="61">
        <v>58</v>
      </c>
      <c r="AF62" s="60" t="s">
        <v>133</v>
      </c>
      <c r="AG62" s="16">
        <v>12</v>
      </c>
      <c r="AH62" s="16">
        <v>22</v>
      </c>
      <c r="AI62" s="16">
        <v>5</v>
      </c>
      <c r="AJ62" s="16">
        <v>11</v>
      </c>
      <c r="AK62" s="61">
        <v>50</v>
      </c>
      <c r="AM62" s="60" t="s">
        <v>133</v>
      </c>
      <c r="AN62" s="16">
        <v>10</v>
      </c>
      <c r="AO62" s="16">
        <v>20</v>
      </c>
      <c r="AP62" s="16">
        <v>5</v>
      </c>
      <c r="AQ62" s="16">
        <v>9</v>
      </c>
      <c r="AR62" s="61">
        <v>44</v>
      </c>
    </row>
    <row r="63" spans="1:44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s="2" t="str">
        <f t="shared" si="0"/>
        <v>Москва-Эконом</v>
      </c>
      <c r="H63" t="s">
        <v>10</v>
      </c>
      <c r="I63" t="s">
        <v>9</v>
      </c>
      <c r="K63" s="60" t="s">
        <v>102</v>
      </c>
      <c r="L63" s="16">
        <v>15</v>
      </c>
      <c r="M63" s="16">
        <v>32</v>
      </c>
      <c r="N63" s="16">
        <v>9</v>
      </c>
      <c r="O63" s="16">
        <v>6</v>
      </c>
      <c r="P63" s="61">
        <v>62</v>
      </c>
      <c r="R63" s="60" t="s">
        <v>134</v>
      </c>
      <c r="S63" s="16">
        <v>14</v>
      </c>
      <c r="T63" s="16">
        <v>28</v>
      </c>
      <c r="U63" s="16">
        <v>8</v>
      </c>
      <c r="V63" s="16">
        <v>4</v>
      </c>
      <c r="W63" s="61">
        <v>54</v>
      </c>
      <c r="Y63" s="60" t="s">
        <v>134</v>
      </c>
      <c r="Z63" s="16">
        <v>13</v>
      </c>
      <c r="AA63" s="16">
        <v>28</v>
      </c>
      <c r="AB63" s="16">
        <v>6</v>
      </c>
      <c r="AC63" s="16">
        <v>3</v>
      </c>
      <c r="AD63" s="61">
        <v>50</v>
      </c>
      <c r="AF63" s="60" t="s">
        <v>134</v>
      </c>
      <c r="AG63" s="16">
        <v>9</v>
      </c>
      <c r="AH63" s="16">
        <v>20</v>
      </c>
      <c r="AI63" s="16">
        <v>6</v>
      </c>
      <c r="AJ63" s="16">
        <v>2</v>
      </c>
      <c r="AK63" s="61">
        <v>37</v>
      </c>
      <c r="AM63" s="60" t="s">
        <v>134</v>
      </c>
      <c r="AN63" s="16">
        <v>8</v>
      </c>
      <c r="AO63" s="16">
        <v>19</v>
      </c>
      <c r="AP63" s="16">
        <v>5</v>
      </c>
      <c r="AQ63" s="16">
        <v>2</v>
      </c>
      <c r="AR63" s="61">
        <v>34</v>
      </c>
    </row>
    <row r="64" spans="1:44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s="2" t="str">
        <f t="shared" si="0"/>
        <v>Москва-Эконом</v>
      </c>
      <c r="H64" t="s">
        <v>10</v>
      </c>
      <c r="I64" t="s">
        <v>9</v>
      </c>
      <c r="K64" s="60" t="s">
        <v>103</v>
      </c>
      <c r="L64" s="16">
        <v>11</v>
      </c>
      <c r="M64" s="16">
        <v>38</v>
      </c>
      <c r="N64" s="16">
        <v>8</v>
      </c>
      <c r="O64" s="16">
        <v>12</v>
      </c>
      <c r="P64" s="61">
        <v>69</v>
      </c>
      <c r="R64" s="60" t="s">
        <v>135</v>
      </c>
      <c r="S64" s="16">
        <v>6</v>
      </c>
      <c r="T64" s="16">
        <v>31</v>
      </c>
      <c r="U64" s="16">
        <v>7</v>
      </c>
      <c r="V64" s="16">
        <v>8</v>
      </c>
      <c r="W64" s="61">
        <v>52</v>
      </c>
      <c r="Y64" s="60" t="s">
        <v>135</v>
      </c>
      <c r="Z64" s="16">
        <v>5</v>
      </c>
      <c r="AA64" s="16">
        <v>30</v>
      </c>
      <c r="AB64" s="16">
        <v>5</v>
      </c>
      <c r="AC64" s="16">
        <v>8</v>
      </c>
      <c r="AD64" s="61">
        <v>48</v>
      </c>
      <c r="AF64" s="60" t="s">
        <v>135</v>
      </c>
      <c r="AG64" s="16">
        <v>5</v>
      </c>
      <c r="AH64" s="16">
        <v>21</v>
      </c>
      <c r="AI64" s="16">
        <v>4</v>
      </c>
      <c r="AJ64" s="16">
        <v>8</v>
      </c>
      <c r="AK64" s="61">
        <v>38</v>
      </c>
      <c r="AM64" s="60" t="s">
        <v>135</v>
      </c>
      <c r="AN64" s="16">
        <v>4</v>
      </c>
      <c r="AO64" s="16">
        <v>21</v>
      </c>
      <c r="AP64" s="16">
        <v>4</v>
      </c>
      <c r="AQ64" s="16">
        <v>7</v>
      </c>
      <c r="AR64" s="61">
        <v>36</v>
      </c>
    </row>
    <row r="65" spans="1:44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s="2" t="str">
        <f t="shared" si="0"/>
        <v>Москва-Эконом</v>
      </c>
      <c r="H65" t="s">
        <v>10</v>
      </c>
      <c r="I65" t="s">
        <v>9</v>
      </c>
      <c r="K65" s="60" t="s">
        <v>104</v>
      </c>
      <c r="L65" s="16">
        <v>14</v>
      </c>
      <c r="M65" s="16">
        <v>24</v>
      </c>
      <c r="N65" s="16">
        <v>3</v>
      </c>
      <c r="O65" s="16">
        <v>18</v>
      </c>
      <c r="P65" s="61">
        <v>59</v>
      </c>
      <c r="R65" s="60" t="s">
        <v>136</v>
      </c>
      <c r="S65" s="16">
        <v>11</v>
      </c>
      <c r="T65" s="16">
        <v>17</v>
      </c>
      <c r="U65" s="16">
        <v>3</v>
      </c>
      <c r="V65" s="16">
        <v>15</v>
      </c>
      <c r="W65" s="61">
        <v>46</v>
      </c>
      <c r="Y65" s="60" t="s">
        <v>136</v>
      </c>
      <c r="Z65" s="16">
        <v>9</v>
      </c>
      <c r="AA65" s="16">
        <v>17</v>
      </c>
      <c r="AB65" s="16">
        <v>1</v>
      </c>
      <c r="AC65" s="16">
        <v>14</v>
      </c>
      <c r="AD65" s="61">
        <v>41</v>
      </c>
      <c r="AF65" s="60" t="s">
        <v>136</v>
      </c>
      <c r="AG65" s="16">
        <v>7</v>
      </c>
      <c r="AH65" s="16">
        <v>15</v>
      </c>
      <c r="AI65" s="16">
        <v>1</v>
      </c>
      <c r="AJ65" s="16">
        <v>14</v>
      </c>
      <c r="AK65" s="61">
        <v>37</v>
      </c>
      <c r="AM65" s="60" t="s">
        <v>136</v>
      </c>
      <c r="AN65" s="16">
        <v>7</v>
      </c>
      <c r="AO65" s="16">
        <v>14</v>
      </c>
      <c r="AP65" s="16">
        <v>1</v>
      </c>
      <c r="AQ65" s="16">
        <v>12</v>
      </c>
      <c r="AR65" s="61">
        <v>34</v>
      </c>
    </row>
    <row r="66" spans="1:44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s="2" t="str">
        <f t="shared" si="0"/>
        <v>Москва-Эконом</v>
      </c>
      <c r="H66" t="s">
        <v>10</v>
      </c>
      <c r="I66" t="s">
        <v>9</v>
      </c>
      <c r="K66" s="60" t="s">
        <v>105</v>
      </c>
      <c r="L66" s="16">
        <v>22</v>
      </c>
      <c r="M66" s="16">
        <v>32</v>
      </c>
      <c r="N66" s="16">
        <v>6</v>
      </c>
      <c r="O66" s="16">
        <v>12</v>
      </c>
      <c r="P66" s="61">
        <v>72</v>
      </c>
      <c r="R66" s="60" t="s">
        <v>137</v>
      </c>
      <c r="S66" s="16">
        <v>18</v>
      </c>
      <c r="T66" s="16">
        <v>23</v>
      </c>
      <c r="U66" s="16">
        <v>4</v>
      </c>
      <c r="V66" s="16">
        <v>8</v>
      </c>
      <c r="W66" s="61">
        <v>53</v>
      </c>
      <c r="Y66" s="60" t="s">
        <v>137</v>
      </c>
      <c r="Z66" s="16">
        <v>14</v>
      </c>
      <c r="AA66" s="16">
        <v>23</v>
      </c>
      <c r="AB66" s="16">
        <v>2</v>
      </c>
      <c r="AC66" s="16">
        <v>8</v>
      </c>
      <c r="AD66" s="61">
        <v>47</v>
      </c>
      <c r="AF66" s="60" t="s">
        <v>137</v>
      </c>
      <c r="AG66" s="16">
        <v>11</v>
      </c>
      <c r="AH66" s="16">
        <v>15</v>
      </c>
      <c r="AI66" s="16">
        <v>2</v>
      </c>
      <c r="AJ66" s="16">
        <v>7</v>
      </c>
      <c r="AK66" s="61">
        <v>35</v>
      </c>
      <c r="AM66" s="60" t="s">
        <v>137</v>
      </c>
      <c r="AN66" s="16">
        <v>10</v>
      </c>
      <c r="AO66" s="16">
        <v>14</v>
      </c>
      <c r="AP66" s="16">
        <v>2</v>
      </c>
      <c r="AQ66" s="16">
        <v>6</v>
      </c>
      <c r="AR66" s="61">
        <v>32</v>
      </c>
    </row>
    <row r="67" spans="1:44" ht="15.75" thickBot="1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s="2" t="str">
        <f t="shared" ref="G67:G130" si="1">_xlfn.TEXTJOIN("-",0,H67,I67)</f>
        <v>Москва-Комфорт</v>
      </c>
      <c r="H67" t="s">
        <v>10</v>
      </c>
      <c r="I67" t="s">
        <v>11</v>
      </c>
      <c r="K67" s="62" t="s">
        <v>106</v>
      </c>
      <c r="L67" s="63">
        <v>3</v>
      </c>
      <c r="M67" s="63">
        <v>2</v>
      </c>
      <c r="N67" s="63">
        <v>0</v>
      </c>
      <c r="O67" s="63">
        <v>0</v>
      </c>
      <c r="P67" s="64">
        <v>5</v>
      </c>
      <c r="R67" s="62" t="s">
        <v>138</v>
      </c>
      <c r="S67" s="63">
        <v>3</v>
      </c>
      <c r="T67" s="63">
        <v>2</v>
      </c>
      <c r="U67" s="63">
        <v>0</v>
      </c>
      <c r="V67" s="63">
        <v>0</v>
      </c>
      <c r="W67" s="64">
        <v>5</v>
      </c>
      <c r="Y67" s="62" t="s">
        <v>138</v>
      </c>
      <c r="Z67" s="63">
        <v>1</v>
      </c>
      <c r="AA67" s="63">
        <v>2</v>
      </c>
      <c r="AB67" s="63">
        <v>0</v>
      </c>
      <c r="AC67" s="63">
        <v>0</v>
      </c>
      <c r="AD67" s="64">
        <v>3</v>
      </c>
      <c r="AF67" s="62" t="s">
        <v>138</v>
      </c>
      <c r="AG67" s="63">
        <v>0</v>
      </c>
      <c r="AH67" s="63">
        <v>2</v>
      </c>
      <c r="AI67" s="63">
        <v>0</v>
      </c>
      <c r="AJ67" s="63">
        <v>0</v>
      </c>
      <c r="AK67" s="64">
        <v>2</v>
      </c>
      <c r="AM67" s="62" t="s">
        <v>138</v>
      </c>
      <c r="AN67" s="63">
        <v>0</v>
      </c>
      <c r="AO67" s="63">
        <v>2</v>
      </c>
      <c r="AP67" s="63">
        <v>0</v>
      </c>
      <c r="AQ67" s="63">
        <v>0</v>
      </c>
      <c r="AR67" s="64">
        <v>2</v>
      </c>
    </row>
    <row r="68" spans="1:44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s="2" t="str">
        <f t="shared" si="1"/>
        <v>Москва-Эконом</v>
      </c>
      <c r="H68" t="s">
        <v>10</v>
      </c>
      <c r="I68" t="s">
        <v>9</v>
      </c>
    </row>
    <row r="69" spans="1:44" x14ac:dyDescent="0.25">
      <c r="A69">
        <v>117715</v>
      </c>
      <c r="C69" s="2">
        <v>44424.080555555556</v>
      </c>
      <c r="G69" s="2" t="str">
        <f t="shared" si="1"/>
        <v>Москва-Комфорт</v>
      </c>
      <c r="H69" t="s">
        <v>10</v>
      </c>
      <c r="I69" t="s">
        <v>11</v>
      </c>
    </row>
    <row r="70" spans="1:44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s="2" t="str">
        <f t="shared" si="1"/>
        <v>Москва-Комфорт</v>
      </c>
      <c r="H70" t="s">
        <v>10</v>
      </c>
      <c r="I70" t="s">
        <v>11</v>
      </c>
    </row>
    <row r="71" spans="1:44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s="2" t="str">
        <f t="shared" si="1"/>
        <v>Санкт-Петербург-Комфорт</v>
      </c>
      <c r="H71" t="s">
        <v>12</v>
      </c>
      <c r="I71" t="s">
        <v>11</v>
      </c>
    </row>
    <row r="72" spans="1:44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s="2" t="str">
        <f t="shared" si="1"/>
        <v>Москва-Эконом</v>
      </c>
      <c r="H72" t="s">
        <v>10</v>
      </c>
      <c r="I72" t="s">
        <v>9</v>
      </c>
    </row>
    <row r="73" spans="1:44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s="2" t="str">
        <f t="shared" si="1"/>
        <v>Москва-Комфорт</v>
      </c>
      <c r="H73" t="s">
        <v>10</v>
      </c>
      <c r="I73" t="s">
        <v>11</v>
      </c>
    </row>
    <row r="74" spans="1:44" x14ac:dyDescent="0.25">
      <c r="A74">
        <v>118579</v>
      </c>
      <c r="C74" s="2">
        <v>44413.157638888886</v>
      </c>
      <c r="G74" s="2" t="str">
        <f t="shared" si="1"/>
        <v>Москва-Эконом</v>
      </c>
      <c r="H74" t="s">
        <v>10</v>
      </c>
      <c r="I74" t="s">
        <v>9</v>
      </c>
    </row>
    <row r="75" spans="1:44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s="2" t="str">
        <f t="shared" si="1"/>
        <v>Санкт-Петербург-Эконом</v>
      </c>
      <c r="H75" t="s">
        <v>12</v>
      </c>
      <c r="I75" t="s">
        <v>9</v>
      </c>
    </row>
    <row r="76" spans="1:44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s="2" t="str">
        <f t="shared" si="1"/>
        <v>Москва-Эконом</v>
      </c>
      <c r="H76" t="s">
        <v>10</v>
      </c>
      <c r="I76" t="s">
        <v>9</v>
      </c>
    </row>
    <row r="77" spans="1:44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s="2" t="str">
        <f t="shared" si="1"/>
        <v>Москва-Эконом</v>
      </c>
      <c r="H77" t="s">
        <v>10</v>
      </c>
      <c r="I77" t="s">
        <v>9</v>
      </c>
    </row>
    <row r="78" spans="1:44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s="2" t="str">
        <f t="shared" si="1"/>
        <v>Москва-Комфорт</v>
      </c>
      <c r="H78" t="s">
        <v>10</v>
      </c>
      <c r="I78" t="s">
        <v>11</v>
      </c>
    </row>
    <row r="79" spans="1:44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s="2" t="str">
        <f t="shared" si="1"/>
        <v>Санкт-Петербург-Комфорт</v>
      </c>
      <c r="H79" t="s">
        <v>12</v>
      </c>
      <c r="I79" t="s">
        <v>11</v>
      </c>
    </row>
    <row r="80" spans="1:44" x14ac:dyDescent="0.25">
      <c r="A80">
        <v>117787</v>
      </c>
      <c r="B80">
        <v>944</v>
      </c>
      <c r="C80" s="2">
        <v>44424.59652777778</v>
      </c>
      <c r="D80" s="2"/>
      <c r="G80" s="2" t="str">
        <f t="shared" si="1"/>
        <v>Москва-Комфорт</v>
      </c>
      <c r="H80" t="s">
        <v>10</v>
      </c>
      <c r="I80" t="s">
        <v>11</v>
      </c>
    </row>
    <row r="81" spans="1:9" x14ac:dyDescent="0.25">
      <c r="A81">
        <v>118511</v>
      </c>
      <c r="C81" s="2">
        <v>44437.815972222219</v>
      </c>
      <c r="G81" s="2" t="str">
        <f t="shared" si="1"/>
        <v>Москва-Комфорт</v>
      </c>
      <c r="H81" t="s">
        <v>10</v>
      </c>
      <c r="I81" t="s">
        <v>11</v>
      </c>
    </row>
    <row r="82" spans="1:9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s="2" t="str">
        <f t="shared" si="1"/>
        <v>Москва-Эконом</v>
      </c>
      <c r="H82" t="s">
        <v>10</v>
      </c>
      <c r="I82" t="s">
        <v>9</v>
      </c>
    </row>
    <row r="83" spans="1:9" x14ac:dyDescent="0.25">
      <c r="A83">
        <v>118637</v>
      </c>
      <c r="C83" s="2">
        <v>44419.052083333328</v>
      </c>
      <c r="G83" s="2" t="str">
        <f t="shared" si="1"/>
        <v>Санкт-Петербург-Комфорт</v>
      </c>
      <c r="H83" t="s">
        <v>12</v>
      </c>
      <c r="I83" t="s">
        <v>11</v>
      </c>
    </row>
    <row r="84" spans="1:9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s="2" t="str">
        <f t="shared" si="1"/>
        <v>Москва-Эконом</v>
      </c>
      <c r="H84" t="s">
        <v>10</v>
      </c>
      <c r="I84" t="s">
        <v>9</v>
      </c>
    </row>
    <row r="85" spans="1:9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s="2" t="str">
        <f t="shared" si="1"/>
        <v>Москва-Эконом</v>
      </c>
      <c r="H85" t="s">
        <v>10</v>
      </c>
      <c r="I85" t="s">
        <v>9</v>
      </c>
    </row>
    <row r="86" spans="1:9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s="2" t="str">
        <f t="shared" si="1"/>
        <v>Санкт-Петербург-Эконом</v>
      </c>
      <c r="H86" t="s">
        <v>12</v>
      </c>
      <c r="I86" t="s">
        <v>9</v>
      </c>
    </row>
    <row r="87" spans="1:9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s="2" t="str">
        <f t="shared" si="1"/>
        <v>Москва-Эконом</v>
      </c>
      <c r="H87" t="s">
        <v>10</v>
      </c>
      <c r="I87" t="s">
        <v>9</v>
      </c>
    </row>
    <row r="88" spans="1:9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s="2" t="str">
        <f t="shared" si="1"/>
        <v>Москва-Эконом</v>
      </c>
      <c r="H88" t="s">
        <v>10</v>
      </c>
      <c r="I88" t="s">
        <v>9</v>
      </c>
    </row>
    <row r="89" spans="1:9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s="2" t="str">
        <f t="shared" si="1"/>
        <v>Санкт-Петербург-Эконом</v>
      </c>
      <c r="H89" t="s">
        <v>12</v>
      </c>
      <c r="I89" t="s">
        <v>9</v>
      </c>
    </row>
    <row r="90" spans="1:9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s="2" t="str">
        <f t="shared" si="1"/>
        <v>Москва-Эконом</v>
      </c>
      <c r="H90" t="s">
        <v>10</v>
      </c>
      <c r="I90" t="s">
        <v>9</v>
      </c>
    </row>
    <row r="91" spans="1:9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s="2" t="str">
        <f t="shared" si="1"/>
        <v>Москва-Эконом</v>
      </c>
      <c r="H91" t="s">
        <v>10</v>
      </c>
      <c r="I91" t="s">
        <v>9</v>
      </c>
    </row>
    <row r="92" spans="1:9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s="2" t="str">
        <f t="shared" si="1"/>
        <v>Москва-Эконом</v>
      </c>
      <c r="H92" t="s">
        <v>10</v>
      </c>
      <c r="I92" t="s">
        <v>9</v>
      </c>
    </row>
    <row r="93" spans="1:9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s="2" t="str">
        <f t="shared" si="1"/>
        <v>Москва-Комфорт</v>
      </c>
      <c r="H93" t="s">
        <v>10</v>
      </c>
      <c r="I93" t="s">
        <v>11</v>
      </c>
    </row>
    <row r="94" spans="1:9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s="2" t="str">
        <f t="shared" si="1"/>
        <v>Москва-Эконом</v>
      </c>
      <c r="H94" t="s">
        <v>10</v>
      </c>
      <c r="I94" t="s">
        <v>9</v>
      </c>
    </row>
    <row r="95" spans="1:9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s="2" t="str">
        <f t="shared" si="1"/>
        <v>Москва-Эконом</v>
      </c>
      <c r="H95" t="s">
        <v>10</v>
      </c>
      <c r="I95" t="s">
        <v>9</v>
      </c>
    </row>
    <row r="96" spans="1:9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s="2" t="str">
        <f t="shared" si="1"/>
        <v>Санкт-Петербург-Эконом</v>
      </c>
      <c r="H96" t="s">
        <v>12</v>
      </c>
      <c r="I96" t="s">
        <v>9</v>
      </c>
    </row>
    <row r="97" spans="1:9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s="2" t="str">
        <f t="shared" si="1"/>
        <v>Москва-Комфорт</v>
      </c>
      <c r="H97" t="s">
        <v>10</v>
      </c>
      <c r="I97" t="s">
        <v>11</v>
      </c>
    </row>
    <row r="98" spans="1:9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s="2" t="str">
        <f t="shared" si="1"/>
        <v>Москва-Эконом</v>
      </c>
      <c r="H98" t="s">
        <v>10</v>
      </c>
      <c r="I98" t="s">
        <v>9</v>
      </c>
    </row>
    <row r="99" spans="1:9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s="2" t="str">
        <f t="shared" si="1"/>
        <v>Москва-Эконом</v>
      </c>
      <c r="H99" t="s">
        <v>10</v>
      </c>
      <c r="I99" t="s">
        <v>9</v>
      </c>
    </row>
    <row r="100" spans="1:9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s="2" t="str">
        <f t="shared" si="1"/>
        <v>Санкт-Петербург-Эконом</v>
      </c>
      <c r="H100" t="s">
        <v>12</v>
      </c>
      <c r="I100" t="s">
        <v>9</v>
      </c>
    </row>
    <row r="101" spans="1:9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s="2" t="str">
        <f t="shared" si="1"/>
        <v>Москва-Комфорт</v>
      </c>
      <c r="H101" t="s">
        <v>10</v>
      </c>
      <c r="I101" t="s">
        <v>11</v>
      </c>
    </row>
    <row r="102" spans="1:9" x14ac:dyDescent="0.25">
      <c r="A102">
        <v>116835</v>
      </c>
      <c r="C102" s="2">
        <v>44416.45</v>
      </c>
      <c r="G102" s="2" t="str">
        <f t="shared" si="1"/>
        <v>Москва-Комфорт</v>
      </c>
      <c r="H102" t="s">
        <v>10</v>
      </c>
      <c r="I102" t="s">
        <v>11</v>
      </c>
    </row>
    <row r="103" spans="1:9" x14ac:dyDescent="0.25">
      <c r="A103">
        <v>117300</v>
      </c>
      <c r="C103" s="2">
        <v>44419.697916666664</v>
      </c>
      <c r="G103" s="2" t="str">
        <f t="shared" si="1"/>
        <v>Москва-Эконом</v>
      </c>
      <c r="H103" t="s">
        <v>10</v>
      </c>
      <c r="I103" t="s">
        <v>9</v>
      </c>
    </row>
    <row r="104" spans="1:9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s="2" t="str">
        <f t="shared" si="1"/>
        <v>Санкт-Петербург-Эконом</v>
      </c>
      <c r="H104" t="s">
        <v>12</v>
      </c>
      <c r="I104" t="s">
        <v>9</v>
      </c>
    </row>
    <row r="105" spans="1:9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s="2" t="str">
        <f t="shared" si="1"/>
        <v>Москва-Комфорт</v>
      </c>
      <c r="H105" t="s">
        <v>10</v>
      </c>
      <c r="I105" t="s">
        <v>11</v>
      </c>
    </row>
    <row r="106" spans="1:9" x14ac:dyDescent="0.25">
      <c r="A106">
        <v>117596</v>
      </c>
      <c r="C106" s="2">
        <v>44438.772222222222</v>
      </c>
      <c r="G106" s="2" t="str">
        <f t="shared" si="1"/>
        <v>Москва-Комфорт</v>
      </c>
      <c r="H106" t="s">
        <v>10</v>
      </c>
      <c r="I106" t="s">
        <v>11</v>
      </c>
    </row>
    <row r="107" spans="1:9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s="2" t="str">
        <f t="shared" si="1"/>
        <v>Москва-Комфорт</v>
      </c>
      <c r="H107" t="s">
        <v>10</v>
      </c>
      <c r="I107" t="s">
        <v>11</v>
      </c>
    </row>
    <row r="108" spans="1:9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s="2" t="str">
        <f t="shared" si="1"/>
        <v>Санкт-Петербург-Комфорт</v>
      </c>
      <c r="H108" t="s">
        <v>12</v>
      </c>
      <c r="I108" t="s">
        <v>11</v>
      </c>
    </row>
    <row r="109" spans="1:9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s="2" t="str">
        <f t="shared" si="1"/>
        <v>Москва-Комфорт</v>
      </c>
      <c r="H109" t="s">
        <v>10</v>
      </c>
      <c r="I109" t="s">
        <v>11</v>
      </c>
    </row>
    <row r="110" spans="1:9" x14ac:dyDescent="0.25">
      <c r="A110">
        <v>118007</v>
      </c>
      <c r="C110" s="2">
        <v>44430.144444444442</v>
      </c>
      <c r="G110" s="2" t="str">
        <f t="shared" si="1"/>
        <v>Москва-Комфорт</v>
      </c>
      <c r="H110" t="s">
        <v>10</v>
      </c>
      <c r="I110" t="s">
        <v>11</v>
      </c>
    </row>
    <row r="111" spans="1:9" x14ac:dyDescent="0.25">
      <c r="A111">
        <v>117333</v>
      </c>
      <c r="C111" s="2">
        <v>44427.809027777774</v>
      </c>
      <c r="G111" s="2" t="str">
        <f t="shared" si="1"/>
        <v>Санкт-Петербург-Эконом</v>
      </c>
      <c r="H111" t="s">
        <v>12</v>
      </c>
      <c r="I111" t="s">
        <v>9</v>
      </c>
    </row>
    <row r="112" spans="1:9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s="2" t="str">
        <f t="shared" si="1"/>
        <v>Москва-Эконом</v>
      </c>
      <c r="H112" t="s">
        <v>10</v>
      </c>
      <c r="I112" t="s">
        <v>9</v>
      </c>
    </row>
    <row r="113" spans="1:9" x14ac:dyDescent="0.25">
      <c r="A113">
        <v>117618</v>
      </c>
      <c r="C113" s="2">
        <v>44433.011805555558</v>
      </c>
      <c r="G113" s="2" t="str">
        <f t="shared" si="1"/>
        <v>Москва-Эконом</v>
      </c>
      <c r="H113" t="s">
        <v>10</v>
      </c>
      <c r="I113" t="s">
        <v>9</v>
      </c>
    </row>
    <row r="114" spans="1:9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s="2" t="str">
        <f t="shared" si="1"/>
        <v>Санкт-Петербург-Эконом</v>
      </c>
      <c r="H114" t="s">
        <v>12</v>
      </c>
      <c r="I114" t="s">
        <v>9</v>
      </c>
    </row>
    <row r="115" spans="1:9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s="2" t="str">
        <f t="shared" si="1"/>
        <v>Москва-Комфорт</v>
      </c>
      <c r="H115" t="s">
        <v>10</v>
      </c>
      <c r="I115" t="s">
        <v>11</v>
      </c>
    </row>
    <row r="116" spans="1:9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s="2" t="str">
        <f t="shared" si="1"/>
        <v>Санкт-Петербург-Комфорт</v>
      </c>
      <c r="H116" t="s">
        <v>12</v>
      </c>
      <c r="I116" t="s">
        <v>11</v>
      </c>
    </row>
    <row r="117" spans="1:9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s="2" t="str">
        <f t="shared" si="1"/>
        <v>Москва-Эконом</v>
      </c>
      <c r="H117" t="s">
        <v>10</v>
      </c>
      <c r="I117" t="s">
        <v>9</v>
      </c>
    </row>
    <row r="118" spans="1:9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s="2" t="str">
        <f t="shared" si="1"/>
        <v>Москва-Комфорт</v>
      </c>
      <c r="H118" t="s">
        <v>10</v>
      </c>
      <c r="I118" t="s">
        <v>11</v>
      </c>
    </row>
    <row r="119" spans="1:9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s="2" t="str">
        <f t="shared" si="1"/>
        <v>Москва-Эконом</v>
      </c>
      <c r="H119" t="s">
        <v>10</v>
      </c>
      <c r="I119" t="s">
        <v>9</v>
      </c>
    </row>
    <row r="120" spans="1:9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s="2" t="str">
        <f t="shared" si="1"/>
        <v>Москва-Эконом</v>
      </c>
      <c r="H120" t="s">
        <v>10</v>
      </c>
      <c r="I120" t="s">
        <v>9</v>
      </c>
    </row>
    <row r="121" spans="1:9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s="2" t="str">
        <f t="shared" si="1"/>
        <v>Москва-Эконом</v>
      </c>
      <c r="H121" t="s">
        <v>10</v>
      </c>
      <c r="I121" t="s">
        <v>9</v>
      </c>
    </row>
    <row r="122" spans="1:9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s="2" t="str">
        <f t="shared" si="1"/>
        <v>Санкт-Петербург-Комфорт</v>
      </c>
      <c r="H122" t="s">
        <v>12</v>
      </c>
      <c r="I122" t="s">
        <v>11</v>
      </c>
    </row>
    <row r="123" spans="1:9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s="2" t="str">
        <f t="shared" si="1"/>
        <v>Санкт-Петербург-Эконом</v>
      </c>
      <c r="H123" t="s">
        <v>12</v>
      </c>
      <c r="I123" t="s">
        <v>9</v>
      </c>
    </row>
    <row r="124" spans="1:9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s="2" t="str">
        <f t="shared" si="1"/>
        <v>Москва-Комфорт</v>
      </c>
      <c r="H124" t="s">
        <v>10</v>
      </c>
      <c r="I124" t="s">
        <v>11</v>
      </c>
    </row>
    <row r="125" spans="1:9" x14ac:dyDescent="0.25">
      <c r="A125">
        <v>118312</v>
      </c>
      <c r="B125">
        <v>2434</v>
      </c>
      <c r="C125" s="2">
        <v>44417.41805555555</v>
      </c>
      <c r="D125" s="2"/>
      <c r="G125" s="2" t="str">
        <f t="shared" si="1"/>
        <v>Санкт-Петербург-Комфорт</v>
      </c>
      <c r="H125" t="s">
        <v>12</v>
      </c>
      <c r="I125" t="s">
        <v>11</v>
      </c>
    </row>
    <row r="126" spans="1:9" x14ac:dyDescent="0.25">
      <c r="A126">
        <v>118099</v>
      </c>
      <c r="C126" s="2">
        <v>44425.106250000004</v>
      </c>
      <c r="G126" s="2" t="str">
        <f t="shared" si="1"/>
        <v>Москва-Комфорт</v>
      </c>
      <c r="H126" t="s">
        <v>10</v>
      </c>
      <c r="I126" t="s">
        <v>11</v>
      </c>
    </row>
    <row r="127" spans="1:9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s="2" t="str">
        <f t="shared" si="1"/>
        <v>Москва-Эконом</v>
      </c>
      <c r="H127" t="s">
        <v>10</v>
      </c>
      <c r="I127" t="s">
        <v>9</v>
      </c>
    </row>
    <row r="128" spans="1:9" x14ac:dyDescent="0.25">
      <c r="A128">
        <v>118736</v>
      </c>
      <c r="C128" s="2">
        <v>44427.710416666669</v>
      </c>
      <c r="G128" s="2" t="str">
        <f t="shared" si="1"/>
        <v>Москва-Эконом</v>
      </c>
      <c r="H128" t="s">
        <v>10</v>
      </c>
      <c r="I128" t="s">
        <v>9</v>
      </c>
    </row>
    <row r="129" spans="1:9" x14ac:dyDescent="0.25">
      <c r="A129">
        <v>118689</v>
      </c>
      <c r="C129" s="2">
        <v>44412.077777777777</v>
      </c>
      <c r="G129" s="2" t="str">
        <f t="shared" si="1"/>
        <v>Москва-Эконом</v>
      </c>
      <c r="H129" t="s">
        <v>10</v>
      </c>
      <c r="I129" t="s">
        <v>9</v>
      </c>
    </row>
    <row r="130" spans="1:9" x14ac:dyDescent="0.25">
      <c r="A130">
        <v>117682</v>
      </c>
      <c r="B130">
        <v>4876</v>
      </c>
      <c r="C130" s="2">
        <v>44431.848611111112</v>
      </c>
      <c r="D130" s="2"/>
      <c r="G130" s="2" t="str">
        <f t="shared" si="1"/>
        <v>Санкт-Петербург-Комфорт</v>
      </c>
      <c r="H130" t="s">
        <v>12</v>
      </c>
      <c r="I130" t="s">
        <v>11</v>
      </c>
    </row>
    <row r="131" spans="1:9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s="2" t="str">
        <f t="shared" ref="G131:G194" si="2">_xlfn.TEXTJOIN("-",0,H131,I131)</f>
        <v>Москва-Эконом</v>
      </c>
      <c r="H131" t="s">
        <v>10</v>
      </c>
      <c r="I131" t="s">
        <v>9</v>
      </c>
    </row>
    <row r="132" spans="1:9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s="2" t="str">
        <f t="shared" si="2"/>
        <v>Москва-Эконом</v>
      </c>
      <c r="H132" t="s">
        <v>10</v>
      </c>
      <c r="I132" t="s">
        <v>9</v>
      </c>
    </row>
    <row r="133" spans="1:9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s="2" t="str">
        <f t="shared" si="2"/>
        <v>Москва-Комфорт</v>
      </c>
      <c r="H133" t="s">
        <v>10</v>
      </c>
      <c r="I133" t="s">
        <v>11</v>
      </c>
    </row>
    <row r="134" spans="1:9" x14ac:dyDescent="0.25">
      <c r="A134">
        <v>117215</v>
      </c>
      <c r="C134" s="2">
        <v>44438.436805555553</v>
      </c>
      <c r="G134" s="2" t="str">
        <f t="shared" si="2"/>
        <v>Москва-Эконом</v>
      </c>
      <c r="H134" t="s">
        <v>10</v>
      </c>
      <c r="I134" t="s">
        <v>9</v>
      </c>
    </row>
    <row r="135" spans="1:9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s="2" t="str">
        <f t="shared" si="2"/>
        <v>Санкт-Петербург-Эконом</v>
      </c>
      <c r="H135" t="s">
        <v>12</v>
      </c>
      <c r="I135" t="s">
        <v>9</v>
      </c>
    </row>
    <row r="136" spans="1:9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s="2" t="str">
        <f t="shared" si="2"/>
        <v>Москва-Комфорт</v>
      </c>
      <c r="H136" t="s">
        <v>10</v>
      </c>
      <c r="I136" t="s">
        <v>11</v>
      </c>
    </row>
    <row r="137" spans="1:9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s="2" t="str">
        <f t="shared" si="2"/>
        <v>Санкт-Петербург-Эконом</v>
      </c>
      <c r="H137" t="s">
        <v>12</v>
      </c>
      <c r="I137" t="s">
        <v>9</v>
      </c>
    </row>
    <row r="138" spans="1:9" x14ac:dyDescent="0.25">
      <c r="A138">
        <v>116837</v>
      </c>
      <c r="C138" s="2">
        <v>44421.677083333328</v>
      </c>
      <c r="G138" s="2" t="str">
        <f t="shared" si="2"/>
        <v>Москва-Комфорт</v>
      </c>
      <c r="H138" t="s">
        <v>10</v>
      </c>
      <c r="I138" t="s">
        <v>11</v>
      </c>
    </row>
    <row r="139" spans="1:9" x14ac:dyDescent="0.25">
      <c r="A139">
        <v>118514</v>
      </c>
      <c r="C139" s="2">
        <v>44411.008333333331</v>
      </c>
      <c r="G139" s="2" t="str">
        <f t="shared" si="2"/>
        <v>Санкт-Петербург-Эконом</v>
      </c>
      <c r="H139" t="s">
        <v>12</v>
      </c>
      <c r="I139" t="s">
        <v>9</v>
      </c>
    </row>
    <row r="140" spans="1:9" x14ac:dyDescent="0.25">
      <c r="A140">
        <v>117331</v>
      </c>
      <c r="B140">
        <v>2790</v>
      </c>
      <c r="C140" s="2">
        <v>44423.815972222219</v>
      </c>
      <c r="D140" s="2"/>
      <c r="G140" s="2" t="str">
        <f t="shared" si="2"/>
        <v>Санкт-Петербург-Комфорт</v>
      </c>
      <c r="H140" t="s">
        <v>12</v>
      </c>
      <c r="I140" t="s">
        <v>11</v>
      </c>
    </row>
    <row r="141" spans="1:9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s="2" t="str">
        <f t="shared" si="2"/>
        <v>Санкт-Петербург-Эконом</v>
      </c>
      <c r="H141" t="s">
        <v>12</v>
      </c>
      <c r="I141" t="s">
        <v>9</v>
      </c>
    </row>
    <row r="142" spans="1:9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s="2" t="str">
        <f t="shared" si="2"/>
        <v>Москва-Комфорт</v>
      </c>
      <c r="H142" t="s">
        <v>10</v>
      </c>
      <c r="I142" t="s">
        <v>11</v>
      </c>
    </row>
    <row r="143" spans="1:9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s="2" t="str">
        <f t="shared" si="2"/>
        <v>Санкт-Петербург-Эконом</v>
      </c>
      <c r="H143" t="s">
        <v>12</v>
      </c>
      <c r="I143" t="s">
        <v>9</v>
      </c>
    </row>
    <row r="144" spans="1:9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s="2" t="str">
        <f t="shared" si="2"/>
        <v>Москва-Эконом</v>
      </c>
      <c r="H144" t="s">
        <v>10</v>
      </c>
      <c r="I144" t="s">
        <v>9</v>
      </c>
    </row>
    <row r="145" spans="1:9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s="2" t="str">
        <f t="shared" si="2"/>
        <v>Москва-Комфорт</v>
      </c>
      <c r="H145" t="s">
        <v>10</v>
      </c>
      <c r="I145" t="s">
        <v>11</v>
      </c>
    </row>
    <row r="146" spans="1:9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s="2" t="str">
        <f t="shared" si="2"/>
        <v>Москва-Эконом</v>
      </c>
      <c r="H146" t="s">
        <v>10</v>
      </c>
      <c r="I146" t="s">
        <v>9</v>
      </c>
    </row>
    <row r="147" spans="1:9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s="2" t="str">
        <f t="shared" si="2"/>
        <v>Санкт-Петербург-Эконом</v>
      </c>
      <c r="H147" t="s">
        <v>12</v>
      </c>
      <c r="I147" t="s">
        <v>9</v>
      </c>
    </row>
    <row r="148" spans="1:9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s="2" t="str">
        <f t="shared" si="2"/>
        <v>Москва-Эконом</v>
      </c>
      <c r="H148" t="s">
        <v>10</v>
      </c>
      <c r="I148" t="s">
        <v>9</v>
      </c>
    </row>
    <row r="149" spans="1:9" x14ac:dyDescent="0.25">
      <c r="A149">
        <v>118397</v>
      </c>
      <c r="C149" s="2">
        <v>44435.729166666672</v>
      </c>
      <c r="G149" s="2" t="str">
        <f t="shared" si="2"/>
        <v>Санкт-Петербург-Комфорт</v>
      </c>
      <c r="H149" t="s">
        <v>12</v>
      </c>
      <c r="I149" t="s">
        <v>11</v>
      </c>
    </row>
    <row r="150" spans="1:9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s="2" t="str">
        <f t="shared" si="2"/>
        <v>Москва-Эконом</v>
      </c>
      <c r="H150" t="s">
        <v>10</v>
      </c>
      <c r="I150" t="s">
        <v>9</v>
      </c>
    </row>
    <row r="151" spans="1:9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s="2" t="str">
        <f t="shared" si="2"/>
        <v>Москва-Эконом</v>
      </c>
      <c r="H151" t="s">
        <v>10</v>
      </c>
      <c r="I151" t="s">
        <v>9</v>
      </c>
    </row>
    <row r="152" spans="1:9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s="2" t="str">
        <f t="shared" si="2"/>
        <v>Москва-Эконом</v>
      </c>
      <c r="H152" t="s">
        <v>10</v>
      </c>
      <c r="I152" t="s">
        <v>9</v>
      </c>
    </row>
    <row r="153" spans="1:9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s="2" t="str">
        <f t="shared" si="2"/>
        <v>Москва-Эконом</v>
      </c>
      <c r="H153" t="s">
        <v>10</v>
      </c>
      <c r="I153" t="s">
        <v>9</v>
      </c>
    </row>
    <row r="154" spans="1:9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s="2" t="str">
        <f t="shared" si="2"/>
        <v>Санкт-Петербург-Эконом</v>
      </c>
      <c r="H154" t="s">
        <v>12</v>
      </c>
      <c r="I154" t="s">
        <v>9</v>
      </c>
    </row>
    <row r="155" spans="1:9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s="2" t="str">
        <f t="shared" si="2"/>
        <v>Санкт-Петербург-Эконом</v>
      </c>
      <c r="H155" t="s">
        <v>12</v>
      </c>
      <c r="I155" t="s">
        <v>9</v>
      </c>
    </row>
    <row r="156" spans="1:9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s="2" t="str">
        <f t="shared" si="2"/>
        <v>Москва-Эконом</v>
      </c>
      <c r="H156" t="s">
        <v>10</v>
      </c>
      <c r="I156" t="s">
        <v>9</v>
      </c>
    </row>
    <row r="157" spans="1:9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s="2" t="str">
        <f t="shared" si="2"/>
        <v>Москва-Эконом</v>
      </c>
      <c r="H157" t="s">
        <v>10</v>
      </c>
      <c r="I157" t="s">
        <v>9</v>
      </c>
    </row>
    <row r="158" spans="1:9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s="2" t="str">
        <f t="shared" si="2"/>
        <v>Москва-Комфорт</v>
      </c>
      <c r="H158" t="s">
        <v>10</v>
      </c>
      <c r="I158" t="s">
        <v>11</v>
      </c>
    </row>
    <row r="159" spans="1:9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s="2" t="str">
        <f t="shared" si="2"/>
        <v>Санкт-Петербург-Эконом</v>
      </c>
      <c r="H159" t="s">
        <v>12</v>
      </c>
      <c r="I159" t="s">
        <v>9</v>
      </c>
    </row>
    <row r="160" spans="1:9" x14ac:dyDescent="0.25">
      <c r="A160">
        <v>117311</v>
      </c>
      <c r="C160" s="2">
        <v>44430.064583333333</v>
      </c>
      <c r="G160" s="2" t="str">
        <f t="shared" si="2"/>
        <v>Москва-Эконом</v>
      </c>
      <c r="H160" t="s">
        <v>10</v>
      </c>
      <c r="I160" t="s">
        <v>9</v>
      </c>
    </row>
    <row r="161" spans="1:9" x14ac:dyDescent="0.25">
      <c r="A161">
        <v>117367</v>
      </c>
      <c r="C161" s="2">
        <v>44418.873611111114</v>
      </c>
      <c r="G161" s="2" t="str">
        <f t="shared" si="2"/>
        <v>Москва-Комфорт</v>
      </c>
      <c r="H161" t="s">
        <v>10</v>
      </c>
      <c r="I161" t="s">
        <v>11</v>
      </c>
    </row>
    <row r="162" spans="1:9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s="2" t="str">
        <f t="shared" si="2"/>
        <v>Санкт-Петербург-Эконом</v>
      </c>
      <c r="H162" t="s">
        <v>12</v>
      </c>
      <c r="I162" t="s">
        <v>9</v>
      </c>
    </row>
    <row r="163" spans="1:9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s="2" t="str">
        <f t="shared" si="2"/>
        <v>Москва-Эконом</v>
      </c>
      <c r="H163" t="s">
        <v>10</v>
      </c>
      <c r="I163" t="s">
        <v>9</v>
      </c>
    </row>
    <row r="164" spans="1:9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s="2" t="str">
        <f t="shared" si="2"/>
        <v>Санкт-Петербург-Эконом</v>
      </c>
      <c r="H164" t="s">
        <v>12</v>
      </c>
      <c r="I164" t="s">
        <v>9</v>
      </c>
    </row>
    <row r="165" spans="1:9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s="2" t="str">
        <f t="shared" si="2"/>
        <v>Москва-Эконом</v>
      </c>
      <c r="H165" t="s">
        <v>10</v>
      </c>
      <c r="I165" t="s">
        <v>9</v>
      </c>
    </row>
    <row r="166" spans="1:9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s="2" t="str">
        <f t="shared" si="2"/>
        <v>Москва-Эконом</v>
      </c>
      <c r="H166" t="s">
        <v>10</v>
      </c>
      <c r="I166" t="s">
        <v>9</v>
      </c>
    </row>
    <row r="167" spans="1:9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s="2" t="str">
        <f t="shared" si="2"/>
        <v>Санкт-Петербург-Комфорт</v>
      </c>
      <c r="H167" t="s">
        <v>12</v>
      </c>
      <c r="I167" t="s">
        <v>11</v>
      </c>
    </row>
    <row r="168" spans="1:9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s="2" t="str">
        <f t="shared" si="2"/>
        <v>Москва-Эконом</v>
      </c>
      <c r="H168" t="s">
        <v>10</v>
      </c>
      <c r="I168" t="s">
        <v>9</v>
      </c>
    </row>
    <row r="169" spans="1:9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s="2" t="str">
        <f t="shared" si="2"/>
        <v>Санкт-Петербург-Комфорт</v>
      </c>
      <c r="H169" t="s">
        <v>12</v>
      </c>
      <c r="I169" t="s">
        <v>11</v>
      </c>
    </row>
    <row r="170" spans="1:9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s="2" t="str">
        <f t="shared" si="2"/>
        <v>Санкт-Петербург-Комфорт</v>
      </c>
      <c r="H170" t="s">
        <v>12</v>
      </c>
      <c r="I170" t="s">
        <v>11</v>
      </c>
    </row>
    <row r="171" spans="1:9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s="2" t="str">
        <f t="shared" si="2"/>
        <v>Москва-Эконом</v>
      </c>
      <c r="H171" t="s">
        <v>10</v>
      </c>
      <c r="I171" t="s">
        <v>9</v>
      </c>
    </row>
    <row r="172" spans="1:9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s="2" t="str">
        <f t="shared" si="2"/>
        <v>Москва-Эконом</v>
      </c>
      <c r="H172" t="s">
        <v>10</v>
      </c>
      <c r="I172" t="s">
        <v>9</v>
      </c>
    </row>
    <row r="173" spans="1:9" x14ac:dyDescent="0.25">
      <c r="A173">
        <v>117567</v>
      </c>
      <c r="C173" s="2">
        <v>44409.95</v>
      </c>
      <c r="G173" s="2" t="str">
        <f t="shared" si="2"/>
        <v>Москва-Эконом</v>
      </c>
      <c r="H173" t="s">
        <v>10</v>
      </c>
      <c r="I173" t="s">
        <v>9</v>
      </c>
    </row>
    <row r="174" spans="1:9" x14ac:dyDescent="0.25">
      <c r="A174">
        <v>118238</v>
      </c>
      <c r="C174" s="2">
        <v>44411.472222222226</v>
      </c>
      <c r="G174" s="2" t="str">
        <f t="shared" si="2"/>
        <v>Москва-Эконом</v>
      </c>
      <c r="H174" t="s">
        <v>10</v>
      </c>
      <c r="I174" t="s">
        <v>9</v>
      </c>
    </row>
    <row r="175" spans="1:9" x14ac:dyDescent="0.25">
      <c r="A175">
        <v>117607</v>
      </c>
      <c r="C175" s="2">
        <v>44409.696527777778</v>
      </c>
      <c r="G175" s="2" t="str">
        <f t="shared" si="2"/>
        <v>Москва-Эконом</v>
      </c>
      <c r="H175" t="s">
        <v>10</v>
      </c>
      <c r="I175" t="s">
        <v>9</v>
      </c>
    </row>
    <row r="176" spans="1:9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s="2" t="str">
        <f t="shared" si="2"/>
        <v>Санкт-Петербург-Эконом</v>
      </c>
      <c r="H176" t="s">
        <v>12</v>
      </c>
      <c r="I176" t="s">
        <v>9</v>
      </c>
    </row>
    <row r="177" spans="1:9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s="2" t="str">
        <f t="shared" si="2"/>
        <v>Москва-Эконом</v>
      </c>
      <c r="H177" t="s">
        <v>10</v>
      </c>
      <c r="I177" t="s">
        <v>9</v>
      </c>
    </row>
    <row r="178" spans="1:9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s="2" t="str">
        <f t="shared" si="2"/>
        <v>Москва-Эконом</v>
      </c>
      <c r="H178" t="s">
        <v>10</v>
      </c>
      <c r="I178" t="s">
        <v>9</v>
      </c>
    </row>
    <row r="179" spans="1:9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s="2" t="str">
        <f t="shared" si="2"/>
        <v>Санкт-Петербург-Комфорт</v>
      </c>
      <c r="H179" t="s">
        <v>12</v>
      </c>
      <c r="I179" t="s">
        <v>11</v>
      </c>
    </row>
    <row r="180" spans="1:9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s="2" t="str">
        <f t="shared" si="2"/>
        <v>Москва-Эконом</v>
      </c>
      <c r="H180" t="s">
        <v>10</v>
      </c>
      <c r="I180" t="s">
        <v>9</v>
      </c>
    </row>
    <row r="181" spans="1:9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s="2" t="str">
        <f t="shared" si="2"/>
        <v>Санкт-Петербург-Комфорт</v>
      </c>
      <c r="H181" t="s">
        <v>12</v>
      </c>
      <c r="I181" t="s">
        <v>11</v>
      </c>
    </row>
    <row r="182" spans="1:9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s="2" t="str">
        <f t="shared" si="2"/>
        <v>Москва-Эконом</v>
      </c>
      <c r="H182" t="s">
        <v>10</v>
      </c>
      <c r="I182" t="s">
        <v>9</v>
      </c>
    </row>
    <row r="183" spans="1:9" x14ac:dyDescent="0.25">
      <c r="A183">
        <v>117132</v>
      </c>
      <c r="C183" s="2">
        <v>44429.618750000001</v>
      </c>
      <c r="G183" s="2" t="str">
        <f t="shared" si="2"/>
        <v>Санкт-Петербург-Комфорт</v>
      </c>
      <c r="H183" t="s">
        <v>12</v>
      </c>
      <c r="I183" t="s">
        <v>11</v>
      </c>
    </row>
    <row r="184" spans="1:9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s="2" t="str">
        <f t="shared" si="2"/>
        <v>Москва-Комфорт</v>
      </c>
      <c r="H184" t="s">
        <v>10</v>
      </c>
      <c r="I184" t="s">
        <v>11</v>
      </c>
    </row>
    <row r="185" spans="1:9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s="2" t="str">
        <f t="shared" si="2"/>
        <v>Москва-Комфорт</v>
      </c>
      <c r="H185" t="s">
        <v>10</v>
      </c>
      <c r="I185" t="s">
        <v>11</v>
      </c>
    </row>
    <row r="186" spans="1:9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s="2" t="str">
        <f t="shared" si="2"/>
        <v>Москва-Эконом</v>
      </c>
      <c r="H186" t="s">
        <v>10</v>
      </c>
      <c r="I186" t="s">
        <v>9</v>
      </c>
    </row>
    <row r="187" spans="1:9" x14ac:dyDescent="0.25">
      <c r="A187">
        <v>117536</v>
      </c>
      <c r="C187" s="2">
        <v>44419.770138888889</v>
      </c>
      <c r="G187" s="2" t="str">
        <f t="shared" si="2"/>
        <v>Москва-Эконом</v>
      </c>
      <c r="H187" t="s">
        <v>10</v>
      </c>
      <c r="I187" t="s">
        <v>9</v>
      </c>
    </row>
    <row r="188" spans="1:9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s="2" t="str">
        <f t="shared" si="2"/>
        <v>Санкт-Петербург-Эконом</v>
      </c>
      <c r="H188" t="s">
        <v>12</v>
      </c>
      <c r="I188" t="s">
        <v>9</v>
      </c>
    </row>
    <row r="189" spans="1:9" x14ac:dyDescent="0.25">
      <c r="A189">
        <v>117655</v>
      </c>
      <c r="C189" s="2">
        <v>44431.503472222219</v>
      </c>
      <c r="G189" s="2" t="str">
        <f t="shared" si="2"/>
        <v>Санкт-Петербург-Эконом</v>
      </c>
      <c r="H189" t="s">
        <v>12</v>
      </c>
      <c r="I189" t="s">
        <v>9</v>
      </c>
    </row>
    <row r="190" spans="1:9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s="2" t="str">
        <f t="shared" si="2"/>
        <v>Москва-Комфорт</v>
      </c>
      <c r="H190" t="s">
        <v>10</v>
      </c>
      <c r="I190" t="s">
        <v>11</v>
      </c>
    </row>
    <row r="191" spans="1:9" x14ac:dyDescent="0.25">
      <c r="A191">
        <v>117842</v>
      </c>
      <c r="C191" s="2">
        <v>44429.993750000001</v>
      </c>
      <c r="G191" s="2" t="str">
        <f t="shared" si="2"/>
        <v>Москва-Эконом</v>
      </c>
      <c r="H191" t="s">
        <v>10</v>
      </c>
      <c r="I191" t="s">
        <v>9</v>
      </c>
    </row>
    <row r="192" spans="1:9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s="2" t="str">
        <f t="shared" si="2"/>
        <v>Санкт-Петербург-Комфорт</v>
      </c>
      <c r="H192" t="s">
        <v>12</v>
      </c>
      <c r="I192" t="s">
        <v>11</v>
      </c>
    </row>
    <row r="193" spans="1:9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s="2" t="str">
        <f t="shared" si="2"/>
        <v>Москва-Эконом</v>
      </c>
      <c r="H193" t="s">
        <v>10</v>
      </c>
      <c r="I193" t="s">
        <v>9</v>
      </c>
    </row>
    <row r="194" spans="1:9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s="2" t="str">
        <f t="shared" si="2"/>
        <v>Москва-Комфорт</v>
      </c>
      <c r="H194" t="s">
        <v>10</v>
      </c>
      <c r="I194" t="s">
        <v>11</v>
      </c>
    </row>
    <row r="195" spans="1:9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s="2" t="str">
        <f t="shared" ref="G195:G258" si="3">_xlfn.TEXTJOIN("-",0,H195,I195)</f>
        <v>Москва-Эконом</v>
      </c>
      <c r="H195" t="s">
        <v>10</v>
      </c>
      <c r="I195" t="s">
        <v>9</v>
      </c>
    </row>
    <row r="196" spans="1:9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s="2" t="str">
        <f t="shared" si="3"/>
        <v>Санкт-Петербург-Эконом</v>
      </c>
      <c r="H196" t="s">
        <v>12</v>
      </c>
      <c r="I196" t="s">
        <v>9</v>
      </c>
    </row>
    <row r="197" spans="1:9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s="2" t="str">
        <f t="shared" si="3"/>
        <v>Санкт-Петербург-Эконом</v>
      </c>
      <c r="H197" t="s">
        <v>12</v>
      </c>
      <c r="I197" t="s">
        <v>9</v>
      </c>
    </row>
    <row r="198" spans="1:9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s="2" t="str">
        <f t="shared" si="3"/>
        <v>Москва-Эконом</v>
      </c>
      <c r="H198" t="s">
        <v>10</v>
      </c>
      <c r="I198" t="s">
        <v>9</v>
      </c>
    </row>
    <row r="199" spans="1:9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s="2" t="str">
        <f t="shared" si="3"/>
        <v>Москва-Эконом</v>
      </c>
      <c r="H199" t="s">
        <v>10</v>
      </c>
      <c r="I199" t="s">
        <v>9</v>
      </c>
    </row>
    <row r="200" spans="1:9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s="2" t="str">
        <f t="shared" si="3"/>
        <v>Санкт-Петербург-Комфорт</v>
      </c>
      <c r="H200" t="s">
        <v>12</v>
      </c>
      <c r="I200" t="s">
        <v>11</v>
      </c>
    </row>
    <row r="201" spans="1:9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s="2" t="str">
        <f t="shared" si="3"/>
        <v>Санкт-Петербург-Комфорт</v>
      </c>
      <c r="H201" t="s">
        <v>12</v>
      </c>
      <c r="I201" t="s">
        <v>11</v>
      </c>
    </row>
    <row r="202" spans="1:9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s="2" t="str">
        <f t="shared" si="3"/>
        <v>Москва-Эконом</v>
      </c>
      <c r="H202" t="s">
        <v>10</v>
      </c>
      <c r="I202" t="s">
        <v>9</v>
      </c>
    </row>
    <row r="203" spans="1:9" x14ac:dyDescent="0.25">
      <c r="A203">
        <v>117888</v>
      </c>
      <c r="B203">
        <v>2998</v>
      </c>
      <c r="C203" s="2">
        <v>44432.322916666664</v>
      </c>
      <c r="D203" s="2"/>
      <c r="G203" s="2" t="str">
        <f t="shared" si="3"/>
        <v>Санкт-Петербург-Комфорт</v>
      </c>
      <c r="H203" t="s">
        <v>12</v>
      </c>
      <c r="I203" t="s">
        <v>11</v>
      </c>
    </row>
    <row r="204" spans="1:9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s="2" t="str">
        <f t="shared" si="3"/>
        <v>Санкт-Петербург-Эконом</v>
      </c>
      <c r="H204" t="s">
        <v>12</v>
      </c>
      <c r="I204" t="s">
        <v>9</v>
      </c>
    </row>
    <row r="205" spans="1:9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s="2" t="str">
        <f t="shared" si="3"/>
        <v>Москва-Комфорт</v>
      </c>
      <c r="H205" t="s">
        <v>10</v>
      </c>
      <c r="I205" t="s">
        <v>11</v>
      </c>
    </row>
    <row r="206" spans="1:9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s="2" t="str">
        <f t="shared" si="3"/>
        <v>Санкт-Петербург-Эконом</v>
      </c>
      <c r="H206" t="s">
        <v>12</v>
      </c>
      <c r="I206" t="s">
        <v>9</v>
      </c>
    </row>
    <row r="207" spans="1:9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s="2" t="str">
        <f t="shared" si="3"/>
        <v>Москва-Комфорт</v>
      </c>
      <c r="H207" t="s">
        <v>10</v>
      </c>
      <c r="I207" t="s">
        <v>11</v>
      </c>
    </row>
    <row r="208" spans="1:9" x14ac:dyDescent="0.25">
      <c r="A208">
        <v>118332</v>
      </c>
      <c r="C208" s="2">
        <v>44432.177083333328</v>
      </c>
      <c r="G208" s="2" t="str">
        <f t="shared" si="3"/>
        <v>Санкт-Петербург-Эконом</v>
      </c>
      <c r="H208" t="s">
        <v>12</v>
      </c>
      <c r="I208" t="s">
        <v>9</v>
      </c>
    </row>
    <row r="209" spans="1:9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s="2" t="str">
        <f t="shared" si="3"/>
        <v>Санкт-Петербург-Комфорт</v>
      </c>
      <c r="H209" t="s">
        <v>12</v>
      </c>
      <c r="I209" t="s">
        <v>11</v>
      </c>
    </row>
    <row r="210" spans="1:9" x14ac:dyDescent="0.25">
      <c r="A210">
        <v>117553</v>
      </c>
      <c r="B210">
        <v>2489</v>
      </c>
      <c r="C210" s="2">
        <v>44432.424999999996</v>
      </c>
      <c r="D210" s="2"/>
      <c r="G210" s="2" t="str">
        <f t="shared" si="3"/>
        <v>Москва-Комфорт</v>
      </c>
      <c r="H210" t="s">
        <v>10</v>
      </c>
      <c r="I210" t="s">
        <v>11</v>
      </c>
    </row>
    <row r="211" spans="1:9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s="2" t="str">
        <f t="shared" si="3"/>
        <v>Санкт-Петербург-Эконом</v>
      </c>
      <c r="H211" t="s">
        <v>12</v>
      </c>
      <c r="I211" t="s">
        <v>9</v>
      </c>
    </row>
    <row r="212" spans="1:9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s="2" t="str">
        <f t="shared" si="3"/>
        <v>Москва-Комфорт</v>
      </c>
      <c r="H212" t="s">
        <v>10</v>
      </c>
      <c r="I212" t="s">
        <v>11</v>
      </c>
    </row>
    <row r="213" spans="1:9" x14ac:dyDescent="0.25">
      <c r="A213">
        <v>117329</v>
      </c>
      <c r="C213" s="2">
        <v>44427.441666666666</v>
      </c>
      <c r="G213" s="2" t="str">
        <f t="shared" si="3"/>
        <v>Санкт-Петербург-Комфорт</v>
      </c>
      <c r="H213" t="s">
        <v>12</v>
      </c>
      <c r="I213" t="s">
        <v>11</v>
      </c>
    </row>
    <row r="214" spans="1:9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s="2" t="str">
        <f t="shared" si="3"/>
        <v>Санкт-Петербург-Эконом</v>
      </c>
      <c r="H214" t="s">
        <v>12</v>
      </c>
      <c r="I214" t="s">
        <v>9</v>
      </c>
    </row>
    <row r="215" spans="1:9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s="2" t="str">
        <f t="shared" si="3"/>
        <v>Москва-Эконом</v>
      </c>
      <c r="H215" t="s">
        <v>10</v>
      </c>
      <c r="I215" t="s">
        <v>9</v>
      </c>
    </row>
    <row r="216" spans="1:9" x14ac:dyDescent="0.25">
      <c r="A216">
        <v>118362</v>
      </c>
      <c r="C216" s="2">
        <v>44419.643750000003</v>
      </c>
      <c r="G216" s="2" t="str">
        <f t="shared" si="3"/>
        <v>Москва-Эконом</v>
      </c>
      <c r="H216" t="s">
        <v>10</v>
      </c>
      <c r="I216" t="s">
        <v>9</v>
      </c>
    </row>
    <row r="217" spans="1:9" x14ac:dyDescent="0.25">
      <c r="A217">
        <v>117267</v>
      </c>
      <c r="C217" s="2">
        <v>44424.910416666666</v>
      </c>
      <c r="G217" s="2" t="str">
        <f t="shared" si="3"/>
        <v>Санкт-Петербург-Эконом</v>
      </c>
      <c r="H217" t="s">
        <v>12</v>
      </c>
      <c r="I217" t="s">
        <v>9</v>
      </c>
    </row>
    <row r="218" spans="1:9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s="2" t="str">
        <f t="shared" si="3"/>
        <v>Москва-Эконом</v>
      </c>
      <c r="H218" t="s">
        <v>10</v>
      </c>
      <c r="I218" t="s">
        <v>9</v>
      </c>
    </row>
    <row r="219" spans="1:9" x14ac:dyDescent="0.25">
      <c r="A219">
        <v>117465</v>
      </c>
      <c r="B219">
        <v>4608</v>
      </c>
      <c r="C219" s="2">
        <v>44410.306944444441</v>
      </c>
      <c r="D219" s="2"/>
      <c r="G219" s="2" t="str">
        <f t="shared" si="3"/>
        <v>Санкт-Петербург-Комфорт</v>
      </c>
      <c r="H219" t="s">
        <v>12</v>
      </c>
      <c r="I219" t="s">
        <v>11</v>
      </c>
    </row>
    <row r="220" spans="1:9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s="2" t="str">
        <f t="shared" si="3"/>
        <v>Москва-Эконом</v>
      </c>
      <c r="H220" t="s">
        <v>10</v>
      </c>
      <c r="I220" t="s">
        <v>9</v>
      </c>
    </row>
    <row r="221" spans="1:9" x14ac:dyDescent="0.25">
      <c r="A221">
        <v>118584</v>
      </c>
      <c r="C221" s="2">
        <v>44411.679166666661</v>
      </c>
      <c r="G221" s="2" t="str">
        <f t="shared" si="3"/>
        <v>Москва-Эконом</v>
      </c>
      <c r="H221" t="s">
        <v>10</v>
      </c>
      <c r="I221" t="s">
        <v>9</v>
      </c>
    </row>
    <row r="222" spans="1:9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s="2" t="str">
        <f t="shared" si="3"/>
        <v>Санкт-Петербург-Эконом</v>
      </c>
      <c r="H222" t="s">
        <v>12</v>
      </c>
      <c r="I222" t="s">
        <v>9</v>
      </c>
    </row>
    <row r="223" spans="1:9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s="2" t="str">
        <f t="shared" si="3"/>
        <v>Санкт-Петербург-Эконом</v>
      </c>
      <c r="H223" t="s">
        <v>12</v>
      </c>
      <c r="I223" t="s">
        <v>9</v>
      </c>
    </row>
    <row r="224" spans="1:9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s="2" t="str">
        <f t="shared" si="3"/>
        <v>Санкт-Петербург-Эконом</v>
      </c>
      <c r="H224" t="s">
        <v>12</v>
      </c>
      <c r="I224" t="s">
        <v>9</v>
      </c>
    </row>
    <row r="225" spans="1:9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s="2" t="str">
        <f t="shared" si="3"/>
        <v>Москва-Эконом</v>
      </c>
      <c r="H225" t="s">
        <v>10</v>
      </c>
      <c r="I225" t="s">
        <v>9</v>
      </c>
    </row>
    <row r="226" spans="1:9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s="2" t="str">
        <f t="shared" si="3"/>
        <v>Москва-Эконом</v>
      </c>
      <c r="H226" t="s">
        <v>10</v>
      </c>
      <c r="I226" t="s">
        <v>9</v>
      </c>
    </row>
    <row r="227" spans="1:9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s="2" t="str">
        <f t="shared" si="3"/>
        <v>Москва-Комфорт</v>
      </c>
      <c r="H227" t="s">
        <v>10</v>
      </c>
      <c r="I227" t="s">
        <v>11</v>
      </c>
    </row>
    <row r="228" spans="1:9" x14ac:dyDescent="0.25">
      <c r="A228">
        <v>118436</v>
      </c>
      <c r="C228" s="2">
        <v>44410.878472222219</v>
      </c>
      <c r="G228" s="2" t="str">
        <f t="shared" si="3"/>
        <v>Москва-Комфорт</v>
      </c>
      <c r="H228" t="s">
        <v>10</v>
      </c>
      <c r="I228" t="s">
        <v>11</v>
      </c>
    </row>
    <row r="229" spans="1:9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s="2" t="str">
        <f t="shared" si="3"/>
        <v>Москва-Эконом</v>
      </c>
      <c r="H229" t="s">
        <v>10</v>
      </c>
      <c r="I229" t="s">
        <v>9</v>
      </c>
    </row>
    <row r="230" spans="1:9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s="2" t="str">
        <f t="shared" si="3"/>
        <v>Санкт-Петербург-Эконом</v>
      </c>
      <c r="H230" t="s">
        <v>12</v>
      </c>
      <c r="I230" t="s">
        <v>9</v>
      </c>
    </row>
    <row r="231" spans="1:9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s="2" t="str">
        <f t="shared" si="3"/>
        <v>Москва-Эконом</v>
      </c>
      <c r="H231" t="s">
        <v>10</v>
      </c>
      <c r="I231" t="s">
        <v>9</v>
      </c>
    </row>
    <row r="232" spans="1:9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s="2" t="str">
        <f t="shared" si="3"/>
        <v>Москва-Эконом</v>
      </c>
      <c r="H232" t="s">
        <v>10</v>
      </c>
      <c r="I232" t="s">
        <v>9</v>
      </c>
    </row>
    <row r="233" spans="1:9" x14ac:dyDescent="0.25">
      <c r="A233">
        <v>117528</v>
      </c>
      <c r="C233" s="2">
        <v>44433.670138888883</v>
      </c>
      <c r="G233" s="2" t="str">
        <f t="shared" si="3"/>
        <v>Москва-Эконом</v>
      </c>
      <c r="H233" t="s">
        <v>10</v>
      </c>
      <c r="I233" t="s">
        <v>9</v>
      </c>
    </row>
    <row r="234" spans="1:9" x14ac:dyDescent="0.25">
      <c r="A234">
        <v>117962</v>
      </c>
      <c r="C234" s="2">
        <v>44432.959722222222</v>
      </c>
      <c r="G234" s="2" t="str">
        <f t="shared" si="3"/>
        <v>Москва-Эконом</v>
      </c>
      <c r="H234" t="s">
        <v>10</v>
      </c>
      <c r="I234" t="s">
        <v>9</v>
      </c>
    </row>
    <row r="235" spans="1:9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s="2" t="str">
        <f t="shared" si="3"/>
        <v>Москва-Эконом</v>
      </c>
      <c r="H235" t="s">
        <v>10</v>
      </c>
      <c r="I235" t="s">
        <v>9</v>
      </c>
    </row>
    <row r="236" spans="1:9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s="2" t="str">
        <f t="shared" si="3"/>
        <v>Москва-Эконом</v>
      </c>
      <c r="H236" t="s">
        <v>10</v>
      </c>
      <c r="I236" t="s">
        <v>9</v>
      </c>
    </row>
    <row r="237" spans="1:9" x14ac:dyDescent="0.25">
      <c r="A237">
        <v>118461</v>
      </c>
      <c r="C237" s="2">
        <v>44434.852777777778</v>
      </c>
      <c r="G237" s="2" t="str">
        <f t="shared" si="3"/>
        <v>Москва-Комфорт</v>
      </c>
      <c r="H237" t="s">
        <v>10</v>
      </c>
      <c r="I237" t="s">
        <v>11</v>
      </c>
    </row>
    <row r="238" spans="1:9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s="2" t="str">
        <f t="shared" si="3"/>
        <v>Санкт-Петербург-Эконом</v>
      </c>
      <c r="H238" t="s">
        <v>12</v>
      </c>
      <c r="I238" t="s">
        <v>9</v>
      </c>
    </row>
    <row r="239" spans="1:9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s="2" t="str">
        <f t="shared" si="3"/>
        <v>Санкт-Петербург-Эконом</v>
      </c>
      <c r="H239" t="s">
        <v>12</v>
      </c>
      <c r="I239" t="s">
        <v>9</v>
      </c>
    </row>
    <row r="240" spans="1:9" x14ac:dyDescent="0.25">
      <c r="A240">
        <v>117461</v>
      </c>
      <c r="C240" s="2">
        <v>44428.280555555553</v>
      </c>
      <c r="G240" s="2" t="str">
        <f t="shared" si="3"/>
        <v>Москва-Эконом</v>
      </c>
      <c r="H240" t="s">
        <v>10</v>
      </c>
      <c r="I240" t="s">
        <v>9</v>
      </c>
    </row>
    <row r="241" spans="1:9" x14ac:dyDescent="0.25">
      <c r="A241">
        <v>118482</v>
      </c>
      <c r="C241" s="2">
        <v>44433.431944444441</v>
      </c>
      <c r="G241" s="2" t="str">
        <f t="shared" si="3"/>
        <v>Москва-Комфорт</v>
      </c>
      <c r="H241" t="s">
        <v>10</v>
      </c>
      <c r="I241" t="s">
        <v>11</v>
      </c>
    </row>
    <row r="242" spans="1:9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s="2" t="str">
        <f t="shared" si="3"/>
        <v>Москва-Эконом</v>
      </c>
      <c r="H242" t="s">
        <v>10</v>
      </c>
      <c r="I242" t="s">
        <v>9</v>
      </c>
    </row>
    <row r="243" spans="1:9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s="2" t="str">
        <f t="shared" si="3"/>
        <v>Санкт-Петербург-Комфорт</v>
      </c>
      <c r="H243" t="s">
        <v>12</v>
      </c>
      <c r="I243" t="s">
        <v>11</v>
      </c>
    </row>
    <row r="244" spans="1:9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s="2" t="str">
        <f t="shared" si="3"/>
        <v>Москва-Эконом</v>
      </c>
      <c r="H244" t="s">
        <v>10</v>
      </c>
      <c r="I244" t="s">
        <v>9</v>
      </c>
    </row>
    <row r="245" spans="1:9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s="2" t="str">
        <f t="shared" si="3"/>
        <v>Санкт-Петербург-Эконом</v>
      </c>
      <c r="H245" t="s">
        <v>12</v>
      </c>
      <c r="I245" t="s">
        <v>9</v>
      </c>
    </row>
    <row r="246" spans="1:9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s="2" t="str">
        <f t="shared" si="3"/>
        <v>Москва-Комфорт</v>
      </c>
      <c r="H246" t="s">
        <v>10</v>
      </c>
      <c r="I246" t="s">
        <v>11</v>
      </c>
    </row>
    <row r="247" spans="1:9" x14ac:dyDescent="0.25">
      <c r="A247">
        <v>118258</v>
      </c>
      <c r="C247" s="2">
        <v>44411.747916666667</v>
      </c>
      <c r="G247" s="2" t="str">
        <f t="shared" si="3"/>
        <v>Санкт-Петербург-Комфорт</v>
      </c>
      <c r="H247" t="s">
        <v>12</v>
      </c>
      <c r="I247" t="s">
        <v>11</v>
      </c>
    </row>
    <row r="248" spans="1:9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s="2" t="str">
        <f t="shared" si="3"/>
        <v>Москва-Эконом</v>
      </c>
      <c r="H248" t="s">
        <v>10</v>
      </c>
      <c r="I248" t="s">
        <v>9</v>
      </c>
    </row>
    <row r="249" spans="1:9" x14ac:dyDescent="0.25">
      <c r="A249">
        <v>118144</v>
      </c>
      <c r="C249" s="2">
        <v>44418.300694444442</v>
      </c>
      <c r="G249" s="2" t="str">
        <f t="shared" si="3"/>
        <v>Москва-Эконом</v>
      </c>
      <c r="H249" t="s">
        <v>10</v>
      </c>
      <c r="I249" t="s">
        <v>9</v>
      </c>
    </row>
    <row r="250" spans="1:9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s="2" t="str">
        <f t="shared" si="3"/>
        <v>Санкт-Петербург-Эконом</v>
      </c>
      <c r="H250" t="s">
        <v>12</v>
      </c>
      <c r="I250" t="s">
        <v>9</v>
      </c>
    </row>
    <row r="251" spans="1:9" x14ac:dyDescent="0.25">
      <c r="A251">
        <v>117689</v>
      </c>
      <c r="C251" s="2">
        <v>44421.07430555555</v>
      </c>
      <c r="G251" s="2" t="str">
        <f t="shared" si="3"/>
        <v>Москва-Эконом</v>
      </c>
      <c r="H251" t="s">
        <v>10</v>
      </c>
      <c r="I251" t="s">
        <v>9</v>
      </c>
    </row>
    <row r="252" spans="1:9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s="2" t="str">
        <f t="shared" si="3"/>
        <v>Москва-Эконом</v>
      </c>
      <c r="H252" t="s">
        <v>10</v>
      </c>
      <c r="I252" t="s">
        <v>9</v>
      </c>
    </row>
    <row r="253" spans="1:9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s="2" t="str">
        <f t="shared" si="3"/>
        <v>Москва-Эконом</v>
      </c>
      <c r="H253" t="s">
        <v>10</v>
      </c>
      <c r="I253" t="s">
        <v>9</v>
      </c>
    </row>
    <row r="254" spans="1:9" x14ac:dyDescent="0.25">
      <c r="A254">
        <v>117498</v>
      </c>
      <c r="C254" s="2">
        <v>44419.974305555559</v>
      </c>
      <c r="G254" s="2" t="str">
        <f t="shared" si="3"/>
        <v>Москва-Комфорт</v>
      </c>
      <c r="H254" t="s">
        <v>10</v>
      </c>
      <c r="I254" t="s">
        <v>11</v>
      </c>
    </row>
    <row r="255" spans="1:9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s="2" t="str">
        <f t="shared" si="3"/>
        <v>Санкт-Петербург-Эконом</v>
      </c>
      <c r="H255" t="s">
        <v>12</v>
      </c>
      <c r="I255" t="s">
        <v>9</v>
      </c>
    </row>
    <row r="256" spans="1:9" x14ac:dyDescent="0.25">
      <c r="A256">
        <v>118494</v>
      </c>
      <c r="B256">
        <v>2154</v>
      </c>
      <c r="C256" s="2">
        <v>44421.936111111107</v>
      </c>
      <c r="D256" s="2"/>
      <c r="G256" s="2" t="str">
        <f t="shared" si="3"/>
        <v>Москва-Комфорт</v>
      </c>
      <c r="H256" t="s">
        <v>10</v>
      </c>
      <c r="I256" t="s">
        <v>11</v>
      </c>
    </row>
    <row r="257" spans="1:9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s="2" t="str">
        <f t="shared" si="3"/>
        <v>Москва-Эконом</v>
      </c>
      <c r="H257" t="s">
        <v>10</v>
      </c>
      <c r="I257" t="s">
        <v>9</v>
      </c>
    </row>
    <row r="258" spans="1:9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s="2" t="str">
        <f t="shared" si="3"/>
        <v>Санкт-Петербург-Эконом</v>
      </c>
      <c r="H258" t="s">
        <v>12</v>
      </c>
      <c r="I258" t="s">
        <v>9</v>
      </c>
    </row>
    <row r="259" spans="1:9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s="2" t="str">
        <f t="shared" ref="G259:G322" si="4">_xlfn.TEXTJOIN("-",0,H259,I259)</f>
        <v>Москва-Эконом</v>
      </c>
      <c r="H259" t="s">
        <v>10</v>
      </c>
      <c r="I259" t="s">
        <v>9</v>
      </c>
    </row>
    <row r="260" spans="1:9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s="2" t="str">
        <f t="shared" si="4"/>
        <v>Москва-Комфорт</v>
      </c>
      <c r="H260" t="s">
        <v>10</v>
      </c>
      <c r="I260" t="s">
        <v>11</v>
      </c>
    </row>
    <row r="261" spans="1:9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s="2" t="str">
        <f t="shared" si="4"/>
        <v>Санкт-Петербург-Комфорт</v>
      </c>
      <c r="H261" t="s">
        <v>12</v>
      </c>
      <c r="I261" t="s">
        <v>11</v>
      </c>
    </row>
    <row r="262" spans="1:9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s="2" t="str">
        <f t="shared" si="4"/>
        <v>Санкт-Петербург-Комфорт</v>
      </c>
      <c r="H262" t="s">
        <v>12</v>
      </c>
      <c r="I262" t="s">
        <v>11</v>
      </c>
    </row>
    <row r="263" spans="1:9" x14ac:dyDescent="0.25">
      <c r="A263">
        <v>117093</v>
      </c>
      <c r="C263" s="2">
        <v>44438.490972222222</v>
      </c>
      <c r="G263" s="2" t="str">
        <f t="shared" si="4"/>
        <v>Москва-Эконом</v>
      </c>
      <c r="H263" t="s">
        <v>10</v>
      </c>
      <c r="I263" t="s">
        <v>9</v>
      </c>
    </row>
    <row r="264" spans="1:9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s="2" t="str">
        <f t="shared" si="4"/>
        <v>Москва-Эконом</v>
      </c>
      <c r="H264" t="s">
        <v>10</v>
      </c>
      <c r="I264" t="s">
        <v>9</v>
      </c>
    </row>
    <row r="265" spans="1:9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s="2" t="str">
        <f t="shared" si="4"/>
        <v>Москва-Комфорт</v>
      </c>
      <c r="H265" t="s">
        <v>10</v>
      </c>
      <c r="I265" t="s">
        <v>11</v>
      </c>
    </row>
    <row r="266" spans="1:9" x14ac:dyDescent="0.25">
      <c r="A266">
        <v>117022</v>
      </c>
      <c r="B266">
        <v>4996</v>
      </c>
      <c r="C266" s="2">
        <v>44413.395833333336</v>
      </c>
      <c r="D266" s="2"/>
      <c r="G266" s="2" t="str">
        <f t="shared" si="4"/>
        <v>Москва-Эконом</v>
      </c>
      <c r="H266" t="s">
        <v>10</v>
      </c>
      <c r="I266" t="s">
        <v>9</v>
      </c>
    </row>
    <row r="267" spans="1:9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s="2" t="str">
        <f t="shared" si="4"/>
        <v>Москва-Эконом</v>
      </c>
      <c r="H267" t="s">
        <v>10</v>
      </c>
      <c r="I267" t="s">
        <v>9</v>
      </c>
    </row>
    <row r="268" spans="1:9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s="2" t="str">
        <f t="shared" si="4"/>
        <v>Москва-Комфорт</v>
      </c>
      <c r="H268" t="s">
        <v>10</v>
      </c>
      <c r="I268" t="s">
        <v>11</v>
      </c>
    </row>
    <row r="269" spans="1:9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s="2" t="str">
        <f t="shared" si="4"/>
        <v>Москва-Эконом</v>
      </c>
      <c r="H269" t="s">
        <v>10</v>
      </c>
      <c r="I269" t="s">
        <v>9</v>
      </c>
    </row>
    <row r="270" spans="1:9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s="2" t="str">
        <f t="shared" si="4"/>
        <v>Москва-Комфорт</v>
      </c>
      <c r="H270" t="s">
        <v>10</v>
      </c>
      <c r="I270" t="s">
        <v>11</v>
      </c>
    </row>
    <row r="271" spans="1:9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s="2" t="str">
        <f t="shared" si="4"/>
        <v>Москва-Эконом</v>
      </c>
      <c r="H271" t="s">
        <v>10</v>
      </c>
      <c r="I271" t="s">
        <v>9</v>
      </c>
    </row>
    <row r="272" spans="1:9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s="2" t="str">
        <f t="shared" si="4"/>
        <v>Москва-Эконом</v>
      </c>
      <c r="H272" t="s">
        <v>10</v>
      </c>
      <c r="I272" t="s">
        <v>9</v>
      </c>
    </row>
    <row r="273" spans="1:9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s="2" t="str">
        <f t="shared" si="4"/>
        <v>Москва-Эконом</v>
      </c>
      <c r="H273" t="s">
        <v>10</v>
      </c>
      <c r="I273" t="s">
        <v>9</v>
      </c>
    </row>
    <row r="274" spans="1:9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s="2" t="str">
        <f t="shared" si="4"/>
        <v>Москва-Эконом</v>
      </c>
      <c r="H274" t="s">
        <v>10</v>
      </c>
      <c r="I274" t="s">
        <v>9</v>
      </c>
    </row>
    <row r="275" spans="1:9" x14ac:dyDescent="0.25">
      <c r="A275">
        <v>117896</v>
      </c>
      <c r="C275" s="2">
        <v>44431.114583333336</v>
      </c>
      <c r="G275" s="2" t="str">
        <f t="shared" si="4"/>
        <v>Москва-Комфорт</v>
      </c>
      <c r="H275" t="s">
        <v>10</v>
      </c>
      <c r="I275" t="s">
        <v>11</v>
      </c>
    </row>
    <row r="276" spans="1:9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s="2" t="str">
        <f t="shared" si="4"/>
        <v>Санкт-Петербург-Эконом</v>
      </c>
      <c r="H276" t="s">
        <v>12</v>
      </c>
      <c r="I276" t="s">
        <v>9</v>
      </c>
    </row>
    <row r="277" spans="1:9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s="2" t="str">
        <f t="shared" si="4"/>
        <v>Санкт-Петербург-Комфорт</v>
      </c>
      <c r="H277" t="s">
        <v>12</v>
      </c>
      <c r="I277" t="s">
        <v>11</v>
      </c>
    </row>
    <row r="278" spans="1:9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s="2" t="str">
        <f t="shared" si="4"/>
        <v>Москва-Эконом</v>
      </c>
      <c r="H278" t="s">
        <v>10</v>
      </c>
      <c r="I278" t="s">
        <v>9</v>
      </c>
    </row>
    <row r="279" spans="1:9" x14ac:dyDescent="0.25">
      <c r="A279">
        <v>118177</v>
      </c>
      <c r="C279" s="2">
        <v>44432.004861111112</v>
      </c>
      <c r="G279" s="2" t="str">
        <f t="shared" si="4"/>
        <v>Москва-Эконом</v>
      </c>
      <c r="H279" t="s">
        <v>10</v>
      </c>
      <c r="I279" t="s">
        <v>9</v>
      </c>
    </row>
    <row r="280" spans="1:9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s="2" t="str">
        <f t="shared" si="4"/>
        <v>Москва-Комфорт</v>
      </c>
      <c r="H280" t="s">
        <v>10</v>
      </c>
      <c r="I280" t="s">
        <v>11</v>
      </c>
    </row>
    <row r="281" spans="1:9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s="2" t="str">
        <f t="shared" si="4"/>
        <v>Москва-Эконом</v>
      </c>
      <c r="H281" t="s">
        <v>10</v>
      </c>
      <c r="I281" t="s">
        <v>9</v>
      </c>
    </row>
    <row r="282" spans="1:9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s="2" t="str">
        <f t="shared" si="4"/>
        <v>Москва-Комфорт</v>
      </c>
      <c r="H282" t="s">
        <v>10</v>
      </c>
      <c r="I282" t="s">
        <v>11</v>
      </c>
    </row>
    <row r="283" spans="1:9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s="2" t="str">
        <f t="shared" si="4"/>
        <v>Москва-Комфорт</v>
      </c>
      <c r="H283" t="s">
        <v>10</v>
      </c>
      <c r="I283" t="s">
        <v>11</v>
      </c>
    </row>
    <row r="284" spans="1:9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s="2" t="str">
        <f t="shared" si="4"/>
        <v>Санкт-Петербург-Эконом</v>
      </c>
      <c r="H284" t="s">
        <v>12</v>
      </c>
      <c r="I284" t="s">
        <v>9</v>
      </c>
    </row>
    <row r="285" spans="1:9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s="2" t="str">
        <f t="shared" si="4"/>
        <v>Москва-Эконом</v>
      </c>
      <c r="H285" t="s">
        <v>10</v>
      </c>
      <c r="I285" t="s">
        <v>9</v>
      </c>
    </row>
    <row r="286" spans="1:9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s="2" t="str">
        <f t="shared" si="4"/>
        <v>Москва-Эконом</v>
      </c>
      <c r="H286" t="s">
        <v>10</v>
      </c>
      <c r="I286" t="s">
        <v>9</v>
      </c>
    </row>
    <row r="287" spans="1:9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s="2" t="str">
        <f t="shared" si="4"/>
        <v>Санкт-Петербург-Комфорт</v>
      </c>
      <c r="H287" t="s">
        <v>12</v>
      </c>
      <c r="I287" t="s">
        <v>11</v>
      </c>
    </row>
    <row r="288" spans="1:9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s="2" t="str">
        <f t="shared" si="4"/>
        <v>Москва-Эконом</v>
      </c>
      <c r="H288" t="s">
        <v>10</v>
      </c>
      <c r="I288" t="s">
        <v>9</v>
      </c>
    </row>
    <row r="289" spans="1:9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s="2" t="str">
        <f t="shared" si="4"/>
        <v>Москва-Комфорт</v>
      </c>
      <c r="H289" t="s">
        <v>10</v>
      </c>
      <c r="I289" t="s">
        <v>11</v>
      </c>
    </row>
    <row r="290" spans="1:9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s="2" t="str">
        <f t="shared" si="4"/>
        <v>Москва-Комфорт</v>
      </c>
      <c r="H290" t="s">
        <v>10</v>
      </c>
      <c r="I290" t="s">
        <v>11</v>
      </c>
    </row>
    <row r="291" spans="1:9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s="2" t="str">
        <f t="shared" si="4"/>
        <v>Санкт-Петербург-Эконом</v>
      </c>
      <c r="H291" t="s">
        <v>12</v>
      </c>
      <c r="I291" t="s">
        <v>9</v>
      </c>
    </row>
    <row r="292" spans="1:9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s="2" t="str">
        <f t="shared" si="4"/>
        <v>Москва-Эконом</v>
      </c>
      <c r="H292" t="s">
        <v>10</v>
      </c>
      <c r="I292" t="s">
        <v>9</v>
      </c>
    </row>
    <row r="293" spans="1:9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s="2" t="str">
        <f t="shared" si="4"/>
        <v>Санкт-Петербург-Эконом</v>
      </c>
      <c r="H293" t="s">
        <v>12</v>
      </c>
      <c r="I293" t="s">
        <v>9</v>
      </c>
    </row>
    <row r="294" spans="1:9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s="2" t="str">
        <f t="shared" si="4"/>
        <v>Санкт-Петербург-Комфорт</v>
      </c>
      <c r="H294" t="s">
        <v>12</v>
      </c>
      <c r="I294" t="s">
        <v>11</v>
      </c>
    </row>
    <row r="295" spans="1:9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s="2" t="str">
        <f t="shared" si="4"/>
        <v>Москва-Эконом</v>
      </c>
      <c r="H295" t="s">
        <v>10</v>
      </c>
      <c r="I295" t="s">
        <v>9</v>
      </c>
    </row>
    <row r="296" spans="1:9" x14ac:dyDescent="0.25">
      <c r="A296">
        <v>116888</v>
      </c>
      <c r="B296">
        <v>3214</v>
      </c>
      <c r="C296" s="2">
        <v>44426.931249999994</v>
      </c>
      <c r="D296" s="2"/>
      <c r="G296" s="2" t="str">
        <f t="shared" si="4"/>
        <v>Санкт-Петербург-Комфорт</v>
      </c>
      <c r="H296" t="s">
        <v>12</v>
      </c>
      <c r="I296" t="s">
        <v>11</v>
      </c>
    </row>
    <row r="297" spans="1:9" x14ac:dyDescent="0.25">
      <c r="A297">
        <v>117321</v>
      </c>
      <c r="C297" s="2">
        <v>44435.308333333334</v>
      </c>
      <c r="G297" s="2" t="str">
        <f t="shared" si="4"/>
        <v>Москва-Эконом</v>
      </c>
      <c r="H297" t="s">
        <v>10</v>
      </c>
      <c r="I297" t="s">
        <v>9</v>
      </c>
    </row>
    <row r="298" spans="1:9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s="2" t="str">
        <f t="shared" si="4"/>
        <v>Санкт-Петербург-Эконом</v>
      </c>
      <c r="H298" t="s">
        <v>12</v>
      </c>
      <c r="I298" t="s">
        <v>9</v>
      </c>
    </row>
    <row r="299" spans="1:9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s="2" t="str">
        <f t="shared" si="4"/>
        <v>Москва-Эконом</v>
      </c>
      <c r="H299" t="s">
        <v>10</v>
      </c>
      <c r="I299" t="s">
        <v>9</v>
      </c>
    </row>
    <row r="300" spans="1:9" x14ac:dyDescent="0.25">
      <c r="A300">
        <v>117969</v>
      </c>
      <c r="B300">
        <v>4799</v>
      </c>
      <c r="C300" s="2">
        <v>44409.257638888892</v>
      </c>
      <c r="D300" s="2"/>
      <c r="G300" s="2" t="str">
        <f t="shared" si="4"/>
        <v>Москва-Эконом</v>
      </c>
      <c r="H300" t="s">
        <v>10</v>
      </c>
      <c r="I300" t="s">
        <v>9</v>
      </c>
    </row>
    <row r="301" spans="1:9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s="2" t="str">
        <f t="shared" si="4"/>
        <v>Санкт-Петербург-Эконом</v>
      </c>
      <c r="H301" t="s">
        <v>12</v>
      </c>
      <c r="I301" t="s">
        <v>9</v>
      </c>
    </row>
    <row r="302" spans="1:9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s="2" t="str">
        <f t="shared" si="4"/>
        <v>Санкт-Петербург-Комфорт</v>
      </c>
      <c r="H302" t="s">
        <v>12</v>
      </c>
      <c r="I302" t="s">
        <v>11</v>
      </c>
    </row>
    <row r="303" spans="1:9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s="2" t="str">
        <f t="shared" si="4"/>
        <v>Москва-Эконом</v>
      </c>
      <c r="H303" t="s">
        <v>10</v>
      </c>
      <c r="I303" t="s">
        <v>9</v>
      </c>
    </row>
    <row r="304" spans="1:9" x14ac:dyDescent="0.25">
      <c r="A304">
        <v>118235</v>
      </c>
      <c r="C304" s="2">
        <v>44422.497222222228</v>
      </c>
      <c r="G304" s="2" t="str">
        <f t="shared" si="4"/>
        <v>Санкт-Петербург-Эконом</v>
      </c>
      <c r="H304" t="s">
        <v>12</v>
      </c>
      <c r="I304" t="s">
        <v>9</v>
      </c>
    </row>
    <row r="305" spans="1:9" x14ac:dyDescent="0.25">
      <c r="A305">
        <v>117668</v>
      </c>
      <c r="B305">
        <v>633</v>
      </c>
      <c r="C305" s="2">
        <v>44438.662499999999</v>
      </c>
      <c r="D305" s="2"/>
      <c r="G305" s="2" t="str">
        <f t="shared" si="4"/>
        <v>Москва-Комфорт</v>
      </c>
      <c r="H305" t="s">
        <v>10</v>
      </c>
      <c r="I305" t="s">
        <v>11</v>
      </c>
    </row>
    <row r="306" spans="1:9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s="2" t="str">
        <f t="shared" si="4"/>
        <v>Москва-Эконом</v>
      </c>
      <c r="H306" t="s">
        <v>10</v>
      </c>
      <c r="I306" t="s">
        <v>9</v>
      </c>
    </row>
    <row r="307" spans="1:9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s="2" t="str">
        <f t="shared" si="4"/>
        <v>Москва-Эконом</v>
      </c>
      <c r="H307" t="s">
        <v>10</v>
      </c>
      <c r="I307" t="s">
        <v>9</v>
      </c>
    </row>
    <row r="308" spans="1:9" x14ac:dyDescent="0.25">
      <c r="A308">
        <v>117406</v>
      </c>
      <c r="B308">
        <v>4198</v>
      </c>
      <c r="C308" s="2">
        <v>44411.775000000001</v>
      </c>
      <c r="D308" s="2"/>
      <c r="G308" s="2" t="str">
        <f t="shared" si="4"/>
        <v>Москва-Комфорт</v>
      </c>
      <c r="H308" t="s">
        <v>10</v>
      </c>
      <c r="I308" t="s">
        <v>11</v>
      </c>
    </row>
    <row r="309" spans="1:9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s="2" t="str">
        <f t="shared" si="4"/>
        <v>Москва-Эконом</v>
      </c>
      <c r="H309" t="s">
        <v>10</v>
      </c>
      <c r="I309" t="s">
        <v>9</v>
      </c>
    </row>
    <row r="310" spans="1:9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s="2" t="str">
        <f t="shared" si="4"/>
        <v>Санкт-Петербург-Комфорт</v>
      </c>
      <c r="H310" t="s">
        <v>12</v>
      </c>
      <c r="I310" t="s">
        <v>11</v>
      </c>
    </row>
    <row r="311" spans="1:9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s="2" t="str">
        <f t="shared" si="4"/>
        <v>Москва-Эконом</v>
      </c>
      <c r="H311" t="s">
        <v>10</v>
      </c>
      <c r="I311" t="s">
        <v>9</v>
      </c>
    </row>
    <row r="312" spans="1:9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s="2" t="str">
        <f t="shared" si="4"/>
        <v>Москва-Эконом</v>
      </c>
      <c r="H312" t="s">
        <v>10</v>
      </c>
      <c r="I312" t="s">
        <v>9</v>
      </c>
    </row>
    <row r="313" spans="1:9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s="2" t="str">
        <f t="shared" si="4"/>
        <v>Москва-Комфорт</v>
      </c>
      <c r="H313" t="s">
        <v>10</v>
      </c>
      <c r="I313" t="s">
        <v>11</v>
      </c>
    </row>
    <row r="314" spans="1:9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s="2" t="str">
        <f t="shared" si="4"/>
        <v>Москва-Комфорт</v>
      </c>
      <c r="H314" t="s">
        <v>10</v>
      </c>
      <c r="I314" t="s">
        <v>11</v>
      </c>
    </row>
    <row r="315" spans="1:9" x14ac:dyDescent="0.25">
      <c r="A315">
        <v>118199</v>
      </c>
      <c r="C315" s="2">
        <v>44435.683333333334</v>
      </c>
      <c r="G315" s="2" t="str">
        <f t="shared" si="4"/>
        <v>Москва-Эконом</v>
      </c>
      <c r="H315" t="s">
        <v>10</v>
      </c>
      <c r="I315" t="s">
        <v>9</v>
      </c>
    </row>
    <row r="316" spans="1:9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s="2" t="str">
        <f t="shared" si="4"/>
        <v>Москва-Эконом</v>
      </c>
      <c r="H316" t="s">
        <v>10</v>
      </c>
      <c r="I316" t="s">
        <v>9</v>
      </c>
    </row>
    <row r="317" spans="1:9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s="2" t="str">
        <f t="shared" si="4"/>
        <v>Санкт-Петербург-Эконом</v>
      </c>
      <c r="H317" t="s">
        <v>12</v>
      </c>
      <c r="I317" t="s">
        <v>9</v>
      </c>
    </row>
    <row r="318" spans="1:9" x14ac:dyDescent="0.25">
      <c r="A318">
        <v>118219</v>
      </c>
      <c r="C318" s="2">
        <v>44412.426388888889</v>
      </c>
      <c r="G318" s="2" t="str">
        <f t="shared" si="4"/>
        <v>Санкт-Петербург-Комфорт</v>
      </c>
      <c r="H318" t="s">
        <v>12</v>
      </c>
      <c r="I318" t="s">
        <v>11</v>
      </c>
    </row>
    <row r="319" spans="1:9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s="2" t="str">
        <f t="shared" si="4"/>
        <v>Санкт-Петербург-Эконом</v>
      </c>
      <c r="H319" t="s">
        <v>12</v>
      </c>
      <c r="I319" t="s">
        <v>9</v>
      </c>
    </row>
    <row r="320" spans="1:9" x14ac:dyDescent="0.25">
      <c r="A320">
        <v>117786</v>
      </c>
      <c r="C320" s="2">
        <v>44438.685416666667</v>
      </c>
      <c r="G320" s="2" t="str">
        <f t="shared" si="4"/>
        <v>Москва-Эконом</v>
      </c>
      <c r="H320" t="s">
        <v>10</v>
      </c>
      <c r="I320" t="s">
        <v>9</v>
      </c>
    </row>
    <row r="321" spans="1:9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s="2" t="str">
        <f t="shared" si="4"/>
        <v>Санкт-Петербург-Комфорт</v>
      </c>
      <c r="H321" t="s">
        <v>12</v>
      </c>
      <c r="I321" t="s">
        <v>11</v>
      </c>
    </row>
    <row r="322" spans="1:9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s="2" t="str">
        <f t="shared" si="4"/>
        <v>Москва-Эконом</v>
      </c>
      <c r="H322" t="s">
        <v>10</v>
      </c>
      <c r="I322" t="s">
        <v>9</v>
      </c>
    </row>
    <row r="323" spans="1:9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s="2" t="str">
        <f t="shared" ref="G323:G386" si="5">_xlfn.TEXTJOIN("-",0,H323,I323)</f>
        <v>Москва-Эконом</v>
      </c>
      <c r="H323" t="s">
        <v>10</v>
      </c>
      <c r="I323" t="s">
        <v>9</v>
      </c>
    </row>
    <row r="324" spans="1:9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s="2" t="str">
        <f t="shared" si="5"/>
        <v>Москва-Комфорт</v>
      </c>
      <c r="H324" t="s">
        <v>10</v>
      </c>
      <c r="I324" t="s">
        <v>11</v>
      </c>
    </row>
    <row r="325" spans="1:9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s="2" t="str">
        <f t="shared" si="5"/>
        <v>Москва-Эконом</v>
      </c>
      <c r="H325" t="s">
        <v>10</v>
      </c>
      <c r="I325" t="s">
        <v>9</v>
      </c>
    </row>
    <row r="326" spans="1:9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s="2" t="str">
        <f t="shared" si="5"/>
        <v>Москва-Эконом</v>
      </c>
      <c r="H326" t="s">
        <v>10</v>
      </c>
      <c r="I326" t="s">
        <v>9</v>
      </c>
    </row>
    <row r="327" spans="1:9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s="2" t="str">
        <f t="shared" si="5"/>
        <v>Санкт-Петербург-Комфорт</v>
      </c>
      <c r="H327" t="s">
        <v>12</v>
      </c>
      <c r="I327" t="s">
        <v>11</v>
      </c>
    </row>
    <row r="328" spans="1:9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s="2" t="str">
        <f t="shared" si="5"/>
        <v>Москва-Эконом</v>
      </c>
      <c r="H328" t="s">
        <v>10</v>
      </c>
      <c r="I328" t="s">
        <v>9</v>
      </c>
    </row>
    <row r="329" spans="1:9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s="2" t="str">
        <f t="shared" si="5"/>
        <v>Москва-Комфорт</v>
      </c>
      <c r="H329" t="s">
        <v>10</v>
      </c>
      <c r="I329" t="s">
        <v>11</v>
      </c>
    </row>
    <row r="330" spans="1:9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s="2" t="str">
        <f t="shared" si="5"/>
        <v>Москва-Эконом</v>
      </c>
      <c r="H330" t="s">
        <v>10</v>
      </c>
      <c r="I330" t="s">
        <v>9</v>
      </c>
    </row>
    <row r="331" spans="1:9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s="2" t="str">
        <f t="shared" si="5"/>
        <v>Москва-Комфорт</v>
      </c>
      <c r="H331" t="s">
        <v>10</v>
      </c>
      <c r="I331" t="s">
        <v>11</v>
      </c>
    </row>
    <row r="332" spans="1:9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s="2" t="str">
        <f t="shared" si="5"/>
        <v>Москва-Эконом</v>
      </c>
      <c r="H332" t="s">
        <v>10</v>
      </c>
      <c r="I332" t="s">
        <v>9</v>
      </c>
    </row>
    <row r="333" spans="1:9" x14ac:dyDescent="0.25">
      <c r="A333">
        <v>116943</v>
      </c>
      <c r="C333" s="2">
        <v>44431.336111111115</v>
      </c>
      <c r="G333" s="2" t="str">
        <f t="shared" si="5"/>
        <v>Москва-Комфорт</v>
      </c>
      <c r="H333" t="s">
        <v>10</v>
      </c>
      <c r="I333" t="s">
        <v>11</v>
      </c>
    </row>
    <row r="334" spans="1:9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s="2" t="str">
        <f t="shared" si="5"/>
        <v>Москва-Эконом</v>
      </c>
      <c r="H334" t="s">
        <v>10</v>
      </c>
      <c r="I334" t="s">
        <v>9</v>
      </c>
    </row>
    <row r="335" spans="1:9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s="2" t="str">
        <f t="shared" si="5"/>
        <v>Санкт-Петербург-Комфорт</v>
      </c>
      <c r="H335" t="s">
        <v>12</v>
      </c>
      <c r="I335" t="s">
        <v>11</v>
      </c>
    </row>
    <row r="336" spans="1:9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s="2" t="str">
        <f t="shared" si="5"/>
        <v>Москва-Эконом</v>
      </c>
      <c r="H336" t="s">
        <v>10</v>
      </c>
      <c r="I336" t="s">
        <v>9</v>
      </c>
    </row>
    <row r="337" spans="1:9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s="2" t="str">
        <f t="shared" si="5"/>
        <v>Москва-Комфорт</v>
      </c>
      <c r="H337" t="s">
        <v>10</v>
      </c>
      <c r="I337" t="s">
        <v>11</v>
      </c>
    </row>
    <row r="338" spans="1:9" x14ac:dyDescent="0.25">
      <c r="A338">
        <v>118184</v>
      </c>
      <c r="C338" s="2">
        <v>44421.262499999997</v>
      </c>
      <c r="G338" s="2" t="str">
        <f t="shared" si="5"/>
        <v>Санкт-Петербург-Эконом</v>
      </c>
      <c r="H338" t="s">
        <v>12</v>
      </c>
      <c r="I338" t="s">
        <v>9</v>
      </c>
    </row>
    <row r="339" spans="1:9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s="2" t="str">
        <f t="shared" si="5"/>
        <v>Санкт-Петербург-Эконом</v>
      </c>
      <c r="H339" t="s">
        <v>12</v>
      </c>
      <c r="I339" t="s">
        <v>9</v>
      </c>
    </row>
    <row r="340" spans="1:9" x14ac:dyDescent="0.25">
      <c r="A340">
        <v>118127</v>
      </c>
      <c r="C340" s="2">
        <v>44420.850694444445</v>
      </c>
      <c r="G340" s="2" t="str">
        <f t="shared" si="5"/>
        <v>Москва-Комфорт</v>
      </c>
      <c r="H340" t="s">
        <v>10</v>
      </c>
      <c r="I340" t="s">
        <v>11</v>
      </c>
    </row>
    <row r="341" spans="1:9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s="2" t="str">
        <f t="shared" si="5"/>
        <v>Санкт-Петербург-Эконом</v>
      </c>
      <c r="H341" t="s">
        <v>12</v>
      </c>
      <c r="I341" t="s">
        <v>9</v>
      </c>
    </row>
    <row r="342" spans="1:9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s="2" t="str">
        <f t="shared" si="5"/>
        <v>Москва-Комфорт</v>
      </c>
      <c r="H342" t="s">
        <v>10</v>
      </c>
      <c r="I342" t="s">
        <v>11</v>
      </c>
    </row>
    <row r="343" spans="1:9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s="2" t="str">
        <f t="shared" si="5"/>
        <v>Москва-Комфорт</v>
      </c>
      <c r="H343" t="s">
        <v>10</v>
      </c>
      <c r="I343" t="s">
        <v>11</v>
      </c>
    </row>
    <row r="344" spans="1:9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s="2" t="str">
        <f t="shared" si="5"/>
        <v>Москва-Эконом</v>
      </c>
      <c r="H344" t="s">
        <v>10</v>
      </c>
      <c r="I344" t="s">
        <v>9</v>
      </c>
    </row>
    <row r="345" spans="1:9" x14ac:dyDescent="0.25">
      <c r="A345">
        <v>117305</v>
      </c>
      <c r="B345">
        <v>2112</v>
      </c>
      <c r="C345" s="2">
        <v>44430.950694444444</v>
      </c>
      <c r="D345" s="2"/>
      <c r="G345" s="2" t="str">
        <f t="shared" si="5"/>
        <v>Москва-Эконом</v>
      </c>
      <c r="H345" t="s">
        <v>10</v>
      </c>
      <c r="I345" t="s">
        <v>9</v>
      </c>
    </row>
    <row r="346" spans="1:9" x14ac:dyDescent="0.25">
      <c r="A346">
        <v>117532</v>
      </c>
      <c r="C346" s="2">
        <v>44420.261805555558</v>
      </c>
      <c r="G346" s="2" t="str">
        <f t="shared" si="5"/>
        <v>Москва-Комфорт</v>
      </c>
      <c r="H346" t="s">
        <v>10</v>
      </c>
      <c r="I346" t="s">
        <v>11</v>
      </c>
    </row>
    <row r="347" spans="1:9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s="2" t="str">
        <f t="shared" si="5"/>
        <v>Санкт-Петербург-Эконом</v>
      </c>
      <c r="H347" t="s">
        <v>12</v>
      </c>
      <c r="I347" t="s">
        <v>9</v>
      </c>
    </row>
    <row r="348" spans="1:9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s="2" t="str">
        <f t="shared" si="5"/>
        <v>Москва-Эконом</v>
      </c>
      <c r="H348" t="s">
        <v>10</v>
      </c>
      <c r="I348" t="s">
        <v>9</v>
      </c>
    </row>
    <row r="349" spans="1:9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s="2" t="str">
        <f t="shared" si="5"/>
        <v>Москва-Эконом</v>
      </c>
      <c r="H349" t="s">
        <v>10</v>
      </c>
      <c r="I349" t="s">
        <v>9</v>
      </c>
    </row>
    <row r="350" spans="1:9" x14ac:dyDescent="0.25">
      <c r="A350">
        <v>117194</v>
      </c>
      <c r="B350">
        <v>3633</v>
      </c>
      <c r="C350" s="2">
        <v>44415.286111111112</v>
      </c>
      <c r="D350" s="2"/>
      <c r="G350" s="2" t="str">
        <f t="shared" si="5"/>
        <v>Москва-Комфорт</v>
      </c>
      <c r="H350" t="s">
        <v>10</v>
      </c>
      <c r="I350" t="s">
        <v>11</v>
      </c>
    </row>
    <row r="351" spans="1:9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s="2" t="str">
        <f t="shared" si="5"/>
        <v>Москва-Эконом</v>
      </c>
      <c r="H351" t="s">
        <v>10</v>
      </c>
      <c r="I351" t="s">
        <v>9</v>
      </c>
    </row>
    <row r="352" spans="1:9" x14ac:dyDescent="0.25">
      <c r="A352">
        <v>117243</v>
      </c>
      <c r="C352" s="2">
        <v>44413.001388888886</v>
      </c>
      <c r="G352" s="2" t="str">
        <f t="shared" si="5"/>
        <v>Москва-Эконом</v>
      </c>
      <c r="H352" t="s">
        <v>10</v>
      </c>
      <c r="I352" t="s">
        <v>9</v>
      </c>
    </row>
    <row r="353" spans="1:9" x14ac:dyDescent="0.25">
      <c r="A353">
        <v>118393</v>
      </c>
      <c r="C353" s="2">
        <v>44411.813194444439</v>
      </c>
      <c r="G353" s="2" t="str">
        <f t="shared" si="5"/>
        <v>Москва-Эконом</v>
      </c>
      <c r="H353" t="s">
        <v>10</v>
      </c>
      <c r="I353" t="s">
        <v>9</v>
      </c>
    </row>
    <row r="354" spans="1:9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s="2" t="str">
        <f t="shared" si="5"/>
        <v>Москва-Эконом</v>
      </c>
      <c r="H354" t="s">
        <v>10</v>
      </c>
      <c r="I354" t="s">
        <v>9</v>
      </c>
    </row>
    <row r="355" spans="1:9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s="2" t="str">
        <f t="shared" si="5"/>
        <v>Москва-Эконом</v>
      </c>
      <c r="H355" t="s">
        <v>10</v>
      </c>
      <c r="I355" t="s">
        <v>9</v>
      </c>
    </row>
    <row r="356" spans="1:9" x14ac:dyDescent="0.25">
      <c r="A356">
        <v>117391</v>
      </c>
      <c r="C356" s="2">
        <v>44420.09652777778</v>
      </c>
      <c r="G356" s="2" t="str">
        <f t="shared" si="5"/>
        <v>Москва-Эконом</v>
      </c>
      <c r="H356" t="s">
        <v>10</v>
      </c>
      <c r="I356" t="s">
        <v>9</v>
      </c>
    </row>
    <row r="357" spans="1:9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s="2" t="str">
        <f t="shared" si="5"/>
        <v>Москва-Эконом</v>
      </c>
      <c r="H357" t="s">
        <v>10</v>
      </c>
      <c r="I357" t="s">
        <v>9</v>
      </c>
    </row>
    <row r="358" spans="1:9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s="2" t="str">
        <f t="shared" si="5"/>
        <v>Санкт-Петербург-Комфорт</v>
      </c>
      <c r="H358" t="s">
        <v>12</v>
      </c>
      <c r="I358" t="s">
        <v>11</v>
      </c>
    </row>
    <row r="359" spans="1:9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s="2" t="str">
        <f t="shared" si="5"/>
        <v>Санкт-Петербург-Эконом</v>
      </c>
      <c r="H359" t="s">
        <v>12</v>
      </c>
      <c r="I359" t="s">
        <v>9</v>
      </c>
    </row>
    <row r="360" spans="1:9" x14ac:dyDescent="0.25">
      <c r="A360">
        <v>117840</v>
      </c>
      <c r="C360" s="2">
        <v>44424.604861111111</v>
      </c>
      <c r="G360" s="2" t="str">
        <f t="shared" si="5"/>
        <v>Москва-Комфорт</v>
      </c>
      <c r="H360" t="s">
        <v>10</v>
      </c>
      <c r="I360" t="s">
        <v>11</v>
      </c>
    </row>
    <row r="361" spans="1:9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s="2" t="str">
        <f t="shared" si="5"/>
        <v>Санкт-Петербург-Эконом</v>
      </c>
      <c r="H361" t="s">
        <v>12</v>
      </c>
      <c r="I361" t="s">
        <v>9</v>
      </c>
    </row>
    <row r="362" spans="1:9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s="2" t="str">
        <f t="shared" si="5"/>
        <v>Москва-Эконом</v>
      </c>
      <c r="H362" t="s">
        <v>10</v>
      </c>
      <c r="I362" t="s">
        <v>9</v>
      </c>
    </row>
    <row r="363" spans="1:9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s="2" t="str">
        <f t="shared" si="5"/>
        <v>Москва-Эконом</v>
      </c>
      <c r="H363" t="s">
        <v>10</v>
      </c>
      <c r="I363" t="s">
        <v>9</v>
      </c>
    </row>
    <row r="364" spans="1:9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s="2" t="str">
        <f t="shared" si="5"/>
        <v>Санкт-Петербург-Эконом</v>
      </c>
      <c r="H364" t="s">
        <v>12</v>
      </c>
      <c r="I364" t="s">
        <v>9</v>
      </c>
    </row>
    <row r="365" spans="1:9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s="2" t="str">
        <f t="shared" si="5"/>
        <v>Санкт-Петербург-Эконом</v>
      </c>
      <c r="H365" t="s">
        <v>12</v>
      </c>
      <c r="I365" t="s">
        <v>9</v>
      </c>
    </row>
    <row r="366" spans="1:9" x14ac:dyDescent="0.25">
      <c r="A366">
        <v>116836</v>
      </c>
      <c r="C366" s="2">
        <v>44420.813194444439</v>
      </c>
      <c r="G366" s="2" t="str">
        <f t="shared" si="5"/>
        <v>Москва-Комфорт</v>
      </c>
      <c r="H366" t="s">
        <v>10</v>
      </c>
      <c r="I366" t="s">
        <v>11</v>
      </c>
    </row>
    <row r="367" spans="1:9" x14ac:dyDescent="0.25">
      <c r="A367">
        <v>118429</v>
      </c>
      <c r="C367" s="2">
        <v>44425.931249999994</v>
      </c>
      <c r="G367" s="2" t="str">
        <f t="shared" si="5"/>
        <v>Санкт-Петербург-Эконом</v>
      </c>
      <c r="H367" t="s">
        <v>12</v>
      </c>
      <c r="I367" t="s">
        <v>9</v>
      </c>
    </row>
    <row r="368" spans="1:9" x14ac:dyDescent="0.25">
      <c r="A368">
        <v>118682</v>
      </c>
      <c r="C368" s="2">
        <v>44427.133333333331</v>
      </c>
      <c r="G368" s="2" t="str">
        <f t="shared" si="5"/>
        <v>Москва-Эконом</v>
      </c>
      <c r="H368" t="s">
        <v>10</v>
      </c>
      <c r="I368" t="s">
        <v>9</v>
      </c>
    </row>
    <row r="369" spans="1:9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s="2" t="str">
        <f t="shared" si="5"/>
        <v>Москва-Комфорт</v>
      </c>
      <c r="H369" t="s">
        <v>10</v>
      </c>
      <c r="I369" t="s">
        <v>11</v>
      </c>
    </row>
    <row r="370" spans="1:9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s="2" t="str">
        <f t="shared" si="5"/>
        <v>Санкт-Петербург-Эконом</v>
      </c>
      <c r="H370" t="s">
        <v>12</v>
      </c>
      <c r="I370" t="s">
        <v>9</v>
      </c>
    </row>
    <row r="371" spans="1:9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s="2" t="str">
        <f t="shared" si="5"/>
        <v>Санкт-Петербург-Эконом</v>
      </c>
      <c r="H371" t="s">
        <v>12</v>
      </c>
      <c r="I371" t="s">
        <v>9</v>
      </c>
    </row>
    <row r="372" spans="1:9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s="2" t="str">
        <f t="shared" si="5"/>
        <v>Москва-Комфорт</v>
      </c>
      <c r="H372" t="s">
        <v>10</v>
      </c>
      <c r="I372" t="s">
        <v>11</v>
      </c>
    </row>
    <row r="373" spans="1:9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s="2" t="str">
        <f t="shared" si="5"/>
        <v>Москва-Комфорт</v>
      </c>
      <c r="H373" t="s">
        <v>10</v>
      </c>
      <c r="I373" t="s">
        <v>11</v>
      </c>
    </row>
    <row r="374" spans="1:9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s="2" t="str">
        <f t="shared" si="5"/>
        <v>Москва-Комфорт</v>
      </c>
      <c r="H374" t="s">
        <v>10</v>
      </c>
      <c r="I374" t="s">
        <v>11</v>
      </c>
    </row>
    <row r="375" spans="1:9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s="2" t="str">
        <f t="shared" si="5"/>
        <v>Санкт-Петербург-Эконом</v>
      </c>
      <c r="H375" t="s">
        <v>12</v>
      </c>
      <c r="I375" t="s">
        <v>9</v>
      </c>
    </row>
    <row r="376" spans="1:9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s="2" t="str">
        <f t="shared" si="5"/>
        <v>Москва-Эконом</v>
      </c>
      <c r="H376" t="s">
        <v>10</v>
      </c>
      <c r="I376" t="s">
        <v>9</v>
      </c>
    </row>
    <row r="377" spans="1:9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s="2" t="str">
        <f t="shared" si="5"/>
        <v>Москва-Комфорт</v>
      </c>
      <c r="H377" t="s">
        <v>10</v>
      </c>
      <c r="I377" t="s">
        <v>11</v>
      </c>
    </row>
    <row r="378" spans="1:9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s="2" t="str">
        <f t="shared" si="5"/>
        <v>Санкт-Петербург-Эконом</v>
      </c>
      <c r="H378" t="s">
        <v>12</v>
      </c>
      <c r="I378" t="s">
        <v>9</v>
      </c>
    </row>
    <row r="379" spans="1:9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s="2" t="str">
        <f t="shared" si="5"/>
        <v>Санкт-Петербург-Эконом</v>
      </c>
      <c r="H379" t="s">
        <v>12</v>
      </c>
      <c r="I379" t="s">
        <v>9</v>
      </c>
    </row>
    <row r="380" spans="1:9" x14ac:dyDescent="0.25">
      <c r="A380">
        <v>117436</v>
      </c>
      <c r="B380">
        <v>3891</v>
      </c>
      <c r="C380" s="2">
        <v>44434.118750000001</v>
      </c>
      <c r="D380" s="2"/>
      <c r="G380" s="2" t="str">
        <f t="shared" si="5"/>
        <v>Москва-Комфорт</v>
      </c>
      <c r="H380" t="s">
        <v>10</v>
      </c>
      <c r="I380" t="s">
        <v>11</v>
      </c>
    </row>
    <row r="381" spans="1:9" x14ac:dyDescent="0.25">
      <c r="A381">
        <v>117856</v>
      </c>
      <c r="C381" s="2">
        <v>44426.911111111112</v>
      </c>
      <c r="G381" s="2" t="str">
        <f t="shared" si="5"/>
        <v>Москва-Эконом</v>
      </c>
      <c r="H381" t="s">
        <v>10</v>
      </c>
      <c r="I381" t="s">
        <v>9</v>
      </c>
    </row>
    <row r="382" spans="1:9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s="2" t="str">
        <f t="shared" si="5"/>
        <v>Санкт-Петербург-Эконом</v>
      </c>
      <c r="H382" t="s">
        <v>12</v>
      </c>
      <c r="I382" t="s">
        <v>9</v>
      </c>
    </row>
    <row r="383" spans="1:9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s="2" t="str">
        <f t="shared" si="5"/>
        <v>Москва-Эконом</v>
      </c>
      <c r="H383" t="s">
        <v>10</v>
      </c>
      <c r="I383" t="s">
        <v>9</v>
      </c>
    </row>
    <row r="384" spans="1:9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s="2" t="str">
        <f t="shared" si="5"/>
        <v>Санкт-Петербург-Комфорт</v>
      </c>
      <c r="H384" t="s">
        <v>12</v>
      </c>
      <c r="I384" t="s">
        <v>11</v>
      </c>
    </row>
    <row r="385" spans="1:9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s="2" t="str">
        <f t="shared" si="5"/>
        <v>Москва-Комфорт</v>
      </c>
      <c r="H385" t="s">
        <v>10</v>
      </c>
      <c r="I385" t="s">
        <v>11</v>
      </c>
    </row>
    <row r="386" spans="1:9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s="2" t="str">
        <f t="shared" si="5"/>
        <v>Санкт-Петербург-Эконом</v>
      </c>
      <c r="H386" t="s">
        <v>12</v>
      </c>
      <c r="I386" t="s">
        <v>9</v>
      </c>
    </row>
    <row r="387" spans="1:9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s="2" t="str">
        <f t="shared" ref="G387:G450" si="6">_xlfn.TEXTJOIN("-",0,H387,I387)</f>
        <v>Санкт-Петербург-Эконом</v>
      </c>
      <c r="H387" t="s">
        <v>12</v>
      </c>
      <c r="I387" t="s">
        <v>9</v>
      </c>
    </row>
    <row r="388" spans="1:9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s="2" t="str">
        <f t="shared" si="6"/>
        <v>Москва-Комфорт</v>
      </c>
      <c r="H388" t="s">
        <v>10</v>
      </c>
      <c r="I388" t="s">
        <v>11</v>
      </c>
    </row>
    <row r="389" spans="1:9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s="2" t="str">
        <f t="shared" si="6"/>
        <v>Москва-Эконом</v>
      </c>
      <c r="H389" t="s">
        <v>10</v>
      </c>
      <c r="I389" t="s">
        <v>9</v>
      </c>
    </row>
    <row r="390" spans="1:9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s="2" t="str">
        <f t="shared" si="6"/>
        <v>Санкт-Петербург-Эконом</v>
      </c>
      <c r="H390" t="s">
        <v>12</v>
      </c>
      <c r="I390" t="s">
        <v>9</v>
      </c>
    </row>
    <row r="391" spans="1:9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s="2" t="str">
        <f t="shared" si="6"/>
        <v>Санкт-Петербург-Эконом</v>
      </c>
      <c r="H391" t="s">
        <v>12</v>
      </c>
      <c r="I391" t="s">
        <v>9</v>
      </c>
    </row>
    <row r="392" spans="1:9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s="2" t="str">
        <f t="shared" si="6"/>
        <v>Санкт-Петербург-Эконом</v>
      </c>
      <c r="H392" t="s">
        <v>12</v>
      </c>
      <c r="I392" t="s">
        <v>9</v>
      </c>
    </row>
    <row r="393" spans="1:9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s="2" t="str">
        <f t="shared" si="6"/>
        <v>Москва-Эконом</v>
      </c>
      <c r="H393" t="s">
        <v>10</v>
      </c>
      <c r="I393" t="s">
        <v>9</v>
      </c>
    </row>
    <row r="394" spans="1:9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s="2" t="str">
        <f t="shared" si="6"/>
        <v>Москва-Комфорт</v>
      </c>
      <c r="H394" t="s">
        <v>10</v>
      </c>
      <c r="I394" t="s">
        <v>11</v>
      </c>
    </row>
    <row r="395" spans="1:9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s="2" t="str">
        <f t="shared" si="6"/>
        <v>Санкт-Петербург-Комфорт</v>
      </c>
      <c r="H395" t="s">
        <v>12</v>
      </c>
      <c r="I395" t="s">
        <v>11</v>
      </c>
    </row>
    <row r="396" spans="1:9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s="2" t="str">
        <f t="shared" si="6"/>
        <v>Санкт-Петербург-Комфорт</v>
      </c>
      <c r="H396" t="s">
        <v>12</v>
      </c>
      <c r="I396" t="s">
        <v>11</v>
      </c>
    </row>
    <row r="397" spans="1:9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s="2" t="str">
        <f t="shared" si="6"/>
        <v>Москва-Эконом</v>
      </c>
      <c r="H397" t="s">
        <v>10</v>
      </c>
      <c r="I397" t="s">
        <v>9</v>
      </c>
    </row>
    <row r="398" spans="1:9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s="2" t="str">
        <f t="shared" si="6"/>
        <v>Москва-Комфорт</v>
      </c>
      <c r="H398" t="s">
        <v>10</v>
      </c>
      <c r="I398" t="s">
        <v>11</v>
      </c>
    </row>
    <row r="399" spans="1:9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s="2" t="str">
        <f t="shared" si="6"/>
        <v>Санкт-Петербург-Эконом</v>
      </c>
      <c r="H399" t="s">
        <v>12</v>
      </c>
      <c r="I399" t="s">
        <v>9</v>
      </c>
    </row>
    <row r="400" spans="1:9" x14ac:dyDescent="0.25">
      <c r="A400">
        <v>117577</v>
      </c>
      <c r="C400" s="2">
        <v>44418.481944444444</v>
      </c>
      <c r="G400" s="2" t="str">
        <f t="shared" si="6"/>
        <v>Москва-Эконом</v>
      </c>
      <c r="H400" t="s">
        <v>10</v>
      </c>
      <c r="I400" t="s">
        <v>9</v>
      </c>
    </row>
    <row r="401" spans="1:9" x14ac:dyDescent="0.25">
      <c r="A401">
        <v>118098</v>
      </c>
      <c r="C401" s="2">
        <v>44438.117361111115</v>
      </c>
      <c r="G401" s="2" t="str">
        <f t="shared" si="6"/>
        <v>Санкт-Петербург-Комфорт</v>
      </c>
      <c r="H401" t="s">
        <v>12</v>
      </c>
      <c r="I401" t="s">
        <v>11</v>
      </c>
    </row>
    <row r="402" spans="1:9" x14ac:dyDescent="0.25">
      <c r="A402">
        <v>116889</v>
      </c>
      <c r="B402">
        <v>3418</v>
      </c>
      <c r="C402" s="2">
        <v>44420.254861111112</v>
      </c>
      <c r="D402" s="2"/>
      <c r="G402" s="2" t="str">
        <f t="shared" si="6"/>
        <v>Москва-Эконом</v>
      </c>
      <c r="H402" t="s">
        <v>10</v>
      </c>
      <c r="I402" t="s">
        <v>9</v>
      </c>
    </row>
    <row r="403" spans="1:9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s="2" t="str">
        <f t="shared" si="6"/>
        <v>Москва-Эконом</v>
      </c>
      <c r="H403" t="s">
        <v>10</v>
      </c>
      <c r="I403" t="s">
        <v>9</v>
      </c>
    </row>
    <row r="404" spans="1:9" x14ac:dyDescent="0.25">
      <c r="A404">
        <v>118180</v>
      </c>
      <c r="C404" s="2">
        <v>44425.868750000001</v>
      </c>
      <c r="G404" s="2" t="str">
        <f t="shared" si="6"/>
        <v>Москва-Эконом</v>
      </c>
      <c r="H404" t="s">
        <v>10</v>
      </c>
      <c r="I404" t="s">
        <v>9</v>
      </c>
    </row>
    <row r="405" spans="1:9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s="2" t="str">
        <f t="shared" si="6"/>
        <v>Москва-Эконом</v>
      </c>
      <c r="H405" t="s">
        <v>10</v>
      </c>
      <c r="I405" t="s">
        <v>9</v>
      </c>
    </row>
    <row r="406" spans="1:9" x14ac:dyDescent="0.25">
      <c r="A406">
        <v>117755</v>
      </c>
      <c r="C406" s="2">
        <v>44410.967361111114</v>
      </c>
      <c r="G406" s="2" t="str">
        <f t="shared" si="6"/>
        <v>Санкт-Петербург-Эконом</v>
      </c>
      <c r="H406" t="s">
        <v>12</v>
      </c>
      <c r="I406" t="s">
        <v>9</v>
      </c>
    </row>
    <row r="407" spans="1:9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s="2" t="str">
        <f t="shared" si="6"/>
        <v>Москва-Комфорт</v>
      </c>
      <c r="H407" t="s">
        <v>10</v>
      </c>
      <c r="I407" t="s">
        <v>11</v>
      </c>
    </row>
    <row r="408" spans="1:9" x14ac:dyDescent="0.25">
      <c r="A408">
        <v>117101</v>
      </c>
      <c r="C408" s="2">
        <v>44424.647916666669</v>
      </c>
      <c r="G408" s="2" t="str">
        <f t="shared" si="6"/>
        <v>Москва-Эконом</v>
      </c>
      <c r="H408" t="s">
        <v>10</v>
      </c>
      <c r="I408" t="s">
        <v>9</v>
      </c>
    </row>
    <row r="409" spans="1:9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s="2" t="str">
        <f t="shared" si="6"/>
        <v>Москва-Эконом</v>
      </c>
      <c r="H409" t="s">
        <v>10</v>
      </c>
      <c r="I409" t="s">
        <v>9</v>
      </c>
    </row>
    <row r="410" spans="1:9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s="2" t="str">
        <f t="shared" si="6"/>
        <v>Москва-Комфорт</v>
      </c>
      <c r="H410" t="s">
        <v>10</v>
      </c>
      <c r="I410" t="s">
        <v>11</v>
      </c>
    </row>
    <row r="411" spans="1:9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s="2" t="str">
        <f t="shared" si="6"/>
        <v>Санкт-Петербург-Эконом</v>
      </c>
      <c r="H411" t="s">
        <v>12</v>
      </c>
      <c r="I411" t="s">
        <v>9</v>
      </c>
    </row>
    <row r="412" spans="1:9" x14ac:dyDescent="0.25">
      <c r="A412">
        <v>117695</v>
      </c>
      <c r="C412" s="2">
        <v>44436.773611111108</v>
      </c>
      <c r="G412" s="2" t="str">
        <f t="shared" si="6"/>
        <v>Санкт-Петербург-Эконом</v>
      </c>
      <c r="H412" t="s">
        <v>12</v>
      </c>
      <c r="I412" t="s">
        <v>9</v>
      </c>
    </row>
    <row r="413" spans="1:9" x14ac:dyDescent="0.25">
      <c r="A413">
        <v>117799</v>
      </c>
      <c r="C413" s="2">
        <v>44436.587500000001</v>
      </c>
      <c r="G413" s="2" t="str">
        <f t="shared" si="6"/>
        <v>Москва-Эконом</v>
      </c>
      <c r="H413" t="s">
        <v>10</v>
      </c>
      <c r="I413" t="s">
        <v>9</v>
      </c>
    </row>
    <row r="414" spans="1:9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s="2" t="str">
        <f t="shared" si="6"/>
        <v>Москва-Комфорт</v>
      </c>
      <c r="H414" t="s">
        <v>10</v>
      </c>
      <c r="I414" t="s">
        <v>11</v>
      </c>
    </row>
    <row r="415" spans="1:9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s="2" t="str">
        <f t="shared" si="6"/>
        <v>Москва-Эконом</v>
      </c>
      <c r="H415" t="s">
        <v>10</v>
      </c>
      <c r="I415" t="s">
        <v>9</v>
      </c>
    </row>
    <row r="416" spans="1:9" x14ac:dyDescent="0.25">
      <c r="A416">
        <v>117921</v>
      </c>
      <c r="C416" s="2">
        <v>44423.118055555555</v>
      </c>
      <c r="G416" s="2" t="str">
        <f t="shared" si="6"/>
        <v>Санкт-Петербург-Эконом</v>
      </c>
      <c r="H416" t="s">
        <v>12</v>
      </c>
      <c r="I416" t="s">
        <v>9</v>
      </c>
    </row>
    <row r="417" spans="1:9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s="2" t="str">
        <f t="shared" si="6"/>
        <v>Москва-Эконом</v>
      </c>
      <c r="H417" t="s">
        <v>10</v>
      </c>
      <c r="I417" t="s">
        <v>9</v>
      </c>
    </row>
    <row r="418" spans="1:9" x14ac:dyDescent="0.25">
      <c r="A418">
        <v>118296</v>
      </c>
      <c r="C418" s="2">
        <v>44435.017361111109</v>
      </c>
      <c r="G418" s="2" t="str">
        <f t="shared" si="6"/>
        <v>Москва-Эконом</v>
      </c>
      <c r="H418" t="s">
        <v>10</v>
      </c>
      <c r="I418" t="s">
        <v>9</v>
      </c>
    </row>
    <row r="419" spans="1:9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s="2" t="str">
        <f t="shared" si="6"/>
        <v>Санкт-Петербург-Эконом</v>
      </c>
      <c r="H419" t="s">
        <v>12</v>
      </c>
      <c r="I419" t="s">
        <v>9</v>
      </c>
    </row>
    <row r="420" spans="1:9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s="2" t="str">
        <f t="shared" si="6"/>
        <v>Москва-Комфорт</v>
      </c>
      <c r="H420" t="s">
        <v>10</v>
      </c>
      <c r="I420" t="s">
        <v>11</v>
      </c>
    </row>
    <row r="421" spans="1:9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s="2" t="str">
        <f t="shared" si="6"/>
        <v>Санкт-Петербург-Комфорт</v>
      </c>
      <c r="H421" t="s">
        <v>12</v>
      </c>
      <c r="I421" t="s">
        <v>11</v>
      </c>
    </row>
    <row r="422" spans="1:9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s="2" t="str">
        <f t="shared" si="6"/>
        <v>Санкт-Петербург-Эконом</v>
      </c>
      <c r="H422" t="s">
        <v>12</v>
      </c>
      <c r="I422" t="s">
        <v>9</v>
      </c>
    </row>
    <row r="423" spans="1:9" x14ac:dyDescent="0.25">
      <c r="A423">
        <v>117189</v>
      </c>
      <c r="C423" s="2">
        <v>44409.761805555558</v>
      </c>
      <c r="G423" s="2" t="str">
        <f t="shared" si="6"/>
        <v>Москва-Комфорт</v>
      </c>
      <c r="H423" t="s">
        <v>10</v>
      </c>
      <c r="I423" t="s">
        <v>11</v>
      </c>
    </row>
    <row r="424" spans="1:9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s="2" t="str">
        <f t="shared" si="6"/>
        <v>Москва-Комфорт</v>
      </c>
      <c r="H424" t="s">
        <v>10</v>
      </c>
      <c r="I424" t="s">
        <v>11</v>
      </c>
    </row>
    <row r="425" spans="1:9" x14ac:dyDescent="0.25">
      <c r="A425">
        <v>118518</v>
      </c>
      <c r="C425" s="2">
        <v>44435.555555555555</v>
      </c>
      <c r="G425" s="2" t="str">
        <f t="shared" si="6"/>
        <v>Санкт-Петербург-Эконом</v>
      </c>
      <c r="H425" t="s">
        <v>12</v>
      </c>
      <c r="I425" t="s">
        <v>9</v>
      </c>
    </row>
    <row r="426" spans="1:9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s="2" t="str">
        <f t="shared" si="6"/>
        <v>Москва-Эконом</v>
      </c>
      <c r="H426" t="s">
        <v>10</v>
      </c>
      <c r="I426" t="s">
        <v>9</v>
      </c>
    </row>
    <row r="427" spans="1:9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s="2" t="str">
        <f t="shared" si="6"/>
        <v>Москва-Эконом</v>
      </c>
      <c r="H427" t="s">
        <v>10</v>
      </c>
      <c r="I427" t="s">
        <v>9</v>
      </c>
    </row>
    <row r="428" spans="1:9" x14ac:dyDescent="0.25">
      <c r="A428">
        <v>118246</v>
      </c>
      <c r="C428" s="2">
        <v>44429.09375</v>
      </c>
      <c r="G428" s="2" t="str">
        <f t="shared" si="6"/>
        <v>Москва-Эконом</v>
      </c>
      <c r="H428" t="s">
        <v>10</v>
      </c>
      <c r="I428" t="s">
        <v>9</v>
      </c>
    </row>
    <row r="429" spans="1:9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s="2" t="str">
        <f t="shared" si="6"/>
        <v>Москва-Эконом</v>
      </c>
      <c r="H429" t="s">
        <v>10</v>
      </c>
      <c r="I429" t="s">
        <v>9</v>
      </c>
    </row>
    <row r="430" spans="1:9" x14ac:dyDescent="0.25">
      <c r="A430">
        <v>117302</v>
      </c>
      <c r="C430" s="2">
        <v>44412.95208333333</v>
      </c>
      <c r="G430" s="2" t="str">
        <f t="shared" si="6"/>
        <v>Москва-Эконом</v>
      </c>
      <c r="H430" t="s">
        <v>10</v>
      </c>
      <c r="I430" t="s">
        <v>9</v>
      </c>
    </row>
    <row r="431" spans="1:9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s="2" t="str">
        <f t="shared" si="6"/>
        <v>Санкт-Петербург-Комфорт</v>
      </c>
      <c r="H431" t="s">
        <v>12</v>
      </c>
      <c r="I431" t="s">
        <v>11</v>
      </c>
    </row>
    <row r="432" spans="1:9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s="2" t="str">
        <f t="shared" si="6"/>
        <v>Санкт-Петербург-Комфорт</v>
      </c>
      <c r="H432" t="s">
        <v>12</v>
      </c>
      <c r="I432" t="s">
        <v>11</v>
      </c>
    </row>
    <row r="433" spans="1:9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s="2" t="str">
        <f t="shared" si="6"/>
        <v>Санкт-Петербург-Комфорт</v>
      </c>
      <c r="H433" t="s">
        <v>12</v>
      </c>
      <c r="I433" t="s">
        <v>11</v>
      </c>
    </row>
    <row r="434" spans="1:9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s="2" t="str">
        <f t="shared" si="6"/>
        <v>Москва-Комфорт</v>
      </c>
      <c r="H434" t="s">
        <v>10</v>
      </c>
      <c r="I434" t="s">
        <v>11</v>
      </c>
    </row>
    <row r="435" spans="1:9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s="2" t="str">
        <f t="shared" si="6"/>
        <v>Москва-Эконом</v>
      </c>
      <c r="H435" t="s">
        <v>10</v>
      </c>
      <c r="I435" t="s">
        <v>9</v>
      </c>
    </row>
    <row r="436" spans="1:9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s="2" t="str">
        <f t="shared" si="6"/>
        <v>Санкт-Петербург-Эконом</v>
      </c>
      <c r="H436" t="s">
        <v>12</v>
      </c>
      <c r="I436" t="s">
        <v>9</v>
      </c>
    </row>
    <row r="437" spans="1:9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s="2" t="str">
        <f t="shared" si="6"/>
        <v>Санкт-Петербург-Эконом</v>
      </c>
      <c r="H437" t="s">
        <v>12</v>
      </c>
      <c r="I437" t="s">
        <v>9</v>
      </c>
    </row>
    <row r="438" spans="1:9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s="2" t="str">
        <f t="shared" si="6"/>
        <v>Москва-Комфорт</v>
      </c>
      <c r="H438" t="s">
        <v>10</v>
      </c>
      <c r="I438" t="s">
        <v>11</v>
      </c>
    </row>
    <row r="439" spans="1:9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s="2" t="str">
        <f t="shared" si="6"/>
        <v>Москва-Комфорт</v>
      </c>
      <c r="H439" t="s">
        <v>10</v>
      </c>
      <c r="I439" t="s">
        <v>11</v>
      </c>
    </row>
    <row r="440" spans="1:9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s="2" t="str">
        <f t="shared" si="6"/>
        <v>Санкт-Петербург-Эконом</v>
      </c>
      <c r="H440" t="s">
        <v>12</v>
      </c>
      <c r="I440" t="s">
        <v>9</v>
      </c>
    </row>
    <row r="441" spans="1:9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s="2" t="str">
        <f t="shared" si="6"/>
        <v>Санкт-Петербург-Эконом</v>
      </c>
      <c r="H441" t="s">
        <v>12</v>
      </c>
      <c r="I441" t="s">
        <v>9</v>
      </c>
    </row>
    <row r="442" spans="1:9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s="2" t="str">
        <f t="shared" si="6"/>
        <v>Москва-Эконом</v>
      </c>
      <c r="H442" t="s">
        <v>10</v>
      </c>
      <c r="I442" t="s">
        <v>9</v>
      </c>
    </row>
    <row r="443" spans="1:9" x14ac:dyDescent="0.25">
      <c r="A443">
        <v>118385</v>
      </c>
      <c r="C443" s="2">
        <v>44422.963888888895</v>
      </c>
      <c r="G443" s="2" t="str">
        <f t="shared" si="6"/>
        <v>Санкт-Петербург-Комфорт</v>
      </c>
      <c r="H443" t="s">
        <v>12</v>
      </c>
      <c r="I443" t="s">
        <v>11</v>
      </c>
    </row>
    <row r="444" spans="1:9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s="2" t="str">
        <f t="shared" si="6"/>
        <v>Москва-Эконом</v>
      </c>
      <c r="H444" t="s">
        <v>10</v>
      </c>
      <c r="I444" t="s">
        <v>9</v>
      </c>
    </row>
    <row r="445" spans="1:9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s="2" t="str">
        <f t="shared" si="6"/>
        <v>Москва-Эконом</v>
      </c>
      <c r="H445" t="s">
        <v>10</v>
      </c>
      <c r="I445" t="s">
        <v>9</v>
      </c>
    </row>
    <row r="446" spans="1:9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s="2" t="str">
        <f t="shared" si="6"/>
        <v>Москва-Эконом</v>
      </c>
      <c r="H446" t="s">
        <v>10</v>
      </c>
      <c r="I446" t="s">
        <v>9</v>
      </c>
    </row>
    <row r="447" spans="1:9" x14ac:dyDescent="0.25">
      <c r="A447">
        <v>118034</v>
      </c>
      <c r="C447" s="2">
        <v>44426.118750000001</v>
      </c>
      <c r="G447" s="2" t="str">
        <f t="shared" si="6"/>
        <v>Москва-Комфорт</v>
      </c>
      <c r="H447" t="s">
        <v>10</v>
      </c>
      <c r="I447" t="s">
        <v>11</v>
      </c>
    </row>
    <row r="448" spans="1:9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s="2" t="str">
        <f t="shared" si="6"/>
        <v>Москва-Эконом</v>
      </c>
      <c r="H448" t="s">
        <v>10</v>
      </c>
      <c r="I448" t="s">
        <v>9</v>
      </c>
    </row>
    <row r="449" spans="1:9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s="2" t="str">
        <f t="shared" si="6"/>
        <v>Москва-Комфорт</v>
      </c>
      <c r="H449" t="s">
        <v>10</v>
      </c>
      <c r="I449" t="s">
        <v>11</v>
      </c>
    </row>
    <row r="450" spans="1:9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s="2" t="str">
        <f t="shared" si="6"/>
        <v>Москва-Эконом</v>
      </c>
      <c r="H450" t="s">
        <v>10</v>
      </c>
      <c r="I450" t="s">
        <v>9</v>
      </c>
    </row>
    <row r="451" spans="1:9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s="2" t="str">
        <f t="shared" ref="G451:G514" si="7">_xlfn.TEXTJOIN("-",0,H451,I451)</f>
        <v>Москва-Эконом</v>
      </c>
      <c r="H451" t="s">
        <v>10</v>
      </c>
      <c r="I451" t="s">
        <v>9</v>
      </c>
    </row>
    <row r="452" spans="1:9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s="2" t="str">
        <f t="shared" si="7"/>
        <v>Москва-Комфорт</v>
      </c>
      <c r="H452" t="s">
        <v>10</v>
      </c>
      <c r="I452" t="s">
        <v>11</v>
      </c>
    </row>
    <row r="453" spans="1:9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s="2" t="str">
        <f t="shared" si="7"/>
        <v>Москва-Эконом</v>
      </c>
      <c r="H453" t="s">
        <v>10</v>
      </c>
      <c r="I453" t="s">
        <v>9</v>
      </c>
    </row>
    <row r="454" spans="1:9" x14ac:dyDescent="0.25">
      <c r="A454">
        <v>117629</v>
      </c>
      <c r="C454" s="2">
        <v>44421.26458333333</v>
      </c>
      <c r="G454" s="2" t="str">
        <f t="shared" si="7"/>
        <v>Санкт-Петербург-Эконом</v>
      </c>
      <c r="H454" t="s">
        <v>12</v>
      </c>
      <c r="I454" t="s">
        <v>9</v>
      </c>
    </row>
    <row r="455" spans="1:9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s="2" t="str">
        <f t="shared" si="7"/>
        <v>Москва-Эконом</v>
      </c>
      <c r="H455" t="s">
        <v>10</v>
      </c>
      <c r="I455" t="s">
        <v>9</v>
      </c>
    </row>
    <row r="456" spans="1:9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s="2" t="str">
        <f t="shared" si="7"/>
        <v>Москва-Комфорт</v>
      </c>
      <c r="H456" t="s">
        <v>10</v>
      </c>
      <c r="I456" t="s">
        <v>11</v>
      </c>
    </row>
    <row r="457" spans="1:9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s="2" t="str">
        <f t="shared" si="7"/>
        <v>Санкт-Петербург-Эконом</v>
      </c>
      <c r="H457" t="s">
        <v>12</v>
      </c>
      <c r="I457" t="s">
        <v>9</v>
      </c>
    </row>
    <row r="458" spans="1:9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s="2" t="str">
        <f t="shared" si="7"/>
        <v>Санкт-Петербург-Эконом</v>
      </c>
      <c r="H458" t="s">
        <v>12</v>
      </c>
      <c r="I458" t="s">
        <v>9</v>
      </c>
    </row>
    <row r="459" spans="1:9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s="2" t="str">
        <f t="shared" si="7"/>
        <v>Москва-Комфорт</v>
      </c>
      <c r="H459" t="s">
        <v>10</v>
      </c>
      <c r="I459" t="s">
        <v>11</v>
      </c>
    </row>
    <row r="460" spans="1:9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s="2" t="str">
        <f t="shared" si="7"/>
        <v>Москва-Эконом</v>
      </c>
      <c r="H460" t="s">
        <v>10</v>
      </c>
      <c r="I460" t="s">
        <v>9</v>
      </c>
    </row>
    <row r="461" spans="1:9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s="2" t="str">
        <f t="shared" si="7"/>
        <v>Москва-Эконом</v>
      </c>
      <c r="H461" t="s">
        <v>10</v>
      </c>
      <c r="I461" t="s">
        <v>9</v>
      </c>
    </row>
    <row r="462" spans="1:9" x14ac:dyDescent="0.25">
      <c r="A462">
        <v>117283</v>
      </c>
      <c r="C462" s="2">
        <v>44436.186805555553</v>
      </c>
      <c r="G462" s="2" t="str">
        <f t="shared" si="7"/>
        <v>Москва-Эконом</v>
      </c>
      <c r="H462" t="s">
        <v>10</v>
      </c>
      <c r="I462" t="s">
        <v>9</v>
      </c>
    </row>
    <row r="463" spans="1:9" x14ac:dyDescent="0.25">
      <c r="A463">
        <v>116849</v>
      </c>
      <c r="C463" s="2">
        <v>44413.066666666666</v>
      </c>
      <c r="G463" s="2" t="str">
        <f t="shared" si="7"/>
        <v>Москва-Комфорт</v>
      </c>
      <c r="H463" t="s">
        <v>10</v>
      </c>
      <c r="I463" t="s">
        <v>11</v>
      </c>
    </row>
    <row r="464" spans="1:9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s="2" t="str">
        <f t="shared" si="7"/>
        <v>Москва-Эконом</v>
      </c>
      <c r="H464" t="s">
        <v>10</v>
      </c>
      <c r="I464" t="s">
        <v>9</v>
      </c>
    </row>
    <row r="465" spans="1:9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s="2" t="str">
        <f t="shared" si="7"/>
        <v>Москва-Эконом</v>
      </c>
      <c r="H465" t="s">
        <v>10</v>
      </c>
      <c r="I465" t="s">
        <v>9</v>
      </c>
    </row>
    <row r="466" spans="1:9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s="2" t="str">
        <f t="shared" si="7"/>
        <v>Москва-Эконом</v>
      </c>
      <c r="H466" t="s">
        <v>10</v>
      </c>
      <c r="I466" t="s">
        <v>9</v>
      </c>
    </row>
    <row r="467" spans="1:9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s="2" t="str">
        <f t="shared" si="7"/>
        <v>Москва-Эконом</v>
      </c>
      <c r="H467" t="s">
        <v>10</v>
      </c>
      <c r="I467" t="s">
        <v>9</v>
      </c>
    </row>
    <row r="468" spans="1:9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s="2" t="str">
        <f t="shared" si="7"/>
        <v>Санкт-Петербург-Комфорт</v>
      </c>
      <c r="H468" t="s">
        <v>12</v>
      </c>
      <c r="I468" t="s">
        <v>11</v>
      </c>
    </row>
    <row r="469" spans="1:9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s="2" t="str">
        <f t="shared" si="7"/>
        <v>Санкт-Петербург-Эконом</v>
      </c>
      <c r="H469" t="s">
        <v>12</v>
      </c>
      <c r="I469" t="s">
        <v>9</v>
      </c>
    </row>
    <row r="470" spans="1:9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s="2" t="str">
        <f t="shared" si="7"/>
        <v>Санкт-Петербург-Эконом</v>
      </c>
      <c r="H470" t="s">
        <v>12</v>
      </c>
      <c r="I470" t="s">
        <v>9</v>
      </c>
    </row>
    <row r="471" spans="1:9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s="2" t="str">
        <f t="shared" si="7"/>
        <v>Москва-Эконом</v>
      </c>
      <c r="H471" t="s">
        <v>10</v>
      </c>
      <c r="I471" t="s">
        <v>9</v>
      </c>
    </row>
    <row r="472" spans="1:9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s="2" t="str">
        <f t="shared" si="7"/>
        <v>Санкт-Петербург-Эконом</v>
      </c>
      <c r="H472" t="s">
        <v>12</v>
      </c>
      <c r="I472" t="s">
        <v>9</v>
      </c>
    </row>
    <row r="473" spans="1:9" x14ac:dyDescent="0.25">
      <c r="A473">
        <v>118444</v>
      </c>
      <c r="C473" s="2">
        <v>44433.222222222226</v>
      </c>
      <c r="G473" s="2" t="str">
        <f t="shared" si="7"/>
        <v>Москва-Эконом</v>
      </c>
      <c r="H473" t="s">
        <v>10</v>
      </c>
      <c r="I473" t="s">
        <v>9</v>
      </c>
    </row>
    <row r="474" spans="1:9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s="2" t="str">
        <f t="shared" si="7"/>
        <v>Санкт-Петербург-Эконом</v>
      </c>
      <c r="H474" t="s">
        <v>12</v>
      </c>
      <c r="I474" t="s">
        <v>9</v>
      </c>
    </row>
    <row r="475" spans="1:9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s="2" t="str">
        <f t="shared" si="7"/>
        <v>Москва-Эконом</v>
      </c>
      <c r="H475" t="s">
        <v>10</v>
      </c>
      <c r="I475" t="s">
        <v>9</v>
      </c>
    </row>
    <row r="476" spans="1:9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s="2" t="str">
        <f t="shared" si="7"/>
        <v>Москва-Комфорт</v>
      </c>
      <c r="H476" t="s">
        <v>10</v>
      </c>
      <c r="I476" t="s">
        <v>11</v>
      </c>
    </row>
    <row r="477" spans="1:9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s="2" t="str">
        <f t="shared" si="7"/>
        <v>Санкт-Петербург-Эконом</v>
      </c>
      <c r="H477" t="s">
        <v>12</v>
      </c>
      <c r="I477" t="s">
        <v>9</v>
      </c>
    </row>
    <row r="478" spans="1:9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s="2" t="str">
        <f t="shared" si="7"/>
        <v>Санкт-Петербург-Комфорт</v>
      </c>
      <c r="H478" t="s">
        <v>12</v>
      </c>
      <c r="I478" t="s">
        <v>11</v>
      </c>
    </row>
    <row r="479" spans="1:9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s="2" t="str">
        <f t="shared" si="7"/>
        <v>Москва-Эконом</v>
      </c>
      <c r="H479" t="s">
        <v>10</v>
      </c>
      <c r="I479" t="s">
        <v>9</v>
      </c>
    </row>
    <row r="480" spans="1:9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s="2" t="str">
        <f t="shared" si="7"/>
        <v>Москва-Эконом</v>
      </c>
      <c r="H480" t="s">
        <v>10</v>
      </c>
      <c r="I480" t="s">
        <v>9</v>
      </c>
    </row>
    <row r="481" spans="1:9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s="2" t="str">
        <f t="shared" si="7"/>
        <v>Москва-Комфорт</v>
      </c>
      <c r="H481" t="s">
        <v>10</v>
      </c>
      <c r="I481" t="s">
        <v>11</v>
      </c>
    </row>
    <row r="482" spans="1:9" x14ac:dyDescent="0.25">
      <c r="A482">
        <v>117116</v>
      </c>
      <c r="B482">
        <v>1228</v>
      </c>
      <c r="C482" s="2">
        <v>44428.59652777778</v>
      </c>
      <c r="D482" s="2"/>
      <c r="G482" s="2" t="str">
        <f t="shared" si="7"/>
        <v>Санкт-Петербург-Эконом</v>
      </c>
      <c r="H482" t="s">
        <v>12</v>
      </c>
      <c r="I482" t="s">
        <v>9</v>
      </c>
    </row>
    <row r="483" spans="1:9" x14ac:dyDescent="0.25">
      <c r="A483">
        <v>116989</v>
      </c>
      <c r="B483">
        <v>945</v>
      </c>
      <c r="C483" s="2">
        <v>44436.57430555555</v>
      </c>
      <c r="D483" s="2"/>
      <c r="G483" s="2" t="str">
        <f t="shared" si="7"/>
        <v>Санкт-Петербург-Комфорт</v>
      </c>
      <c r="H483" t="s">
        <v>12</v>
      </c>
      <c r="I483" t="s">
        <v>11</v>
      </c>
    </row>
    <row r="484" spans="1:9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s="2" t="str">
        <f t="shared" si="7"/>
        <v>Москва-Комфорт</v>
      </c>
      <c r="H484" t="s">
        <v>10</v>
      </c>
      <c r="I484" t="s">
        <v>11</v>
      </c>
    </row>
    <row r="485" spans="1:9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s="2" t="str">
        <f t="shared" si="7"/>
        <v>Москва-Эконом</v>
      </c>
      <c r="H485" t="s">
        <v>10</v>
      </c>
      <c r="I485" t="s">
        <v>9</v>
      </c>
    </row>
    <row r="486" spans="1:9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s="2" t="str">
        <f t="shared" si="7"/>
        <v>Москва-Эконом</v>
      </c>
      <c r="H486" t="s">
        <v>10</v>
      </c>
      <c r="I486" t="s">
        <v>9</v>
      </c>
    </row>
    <row r="487" spans="1:9" x14ac:dyDescent="0.25">
      <c r="A487">
        <v>117025</v>
      </c>
      <c r="C487" s="2">
        <v>44431.805555555555</v>
      </c>
      <c r="G487" s="2" t="str">
        <f t="shared" si="7"/>
        <v>Санкт-Петербург-Комфорт</v>
      </c>
      <c r="H487" t="s">
        <v>12</v>
      </c>
      <c r="I487" t="s">
        <v>11</v>
      </c>
    </row>
    <row r="488" spans="1:9" x14ac:dyDescent="0.25">
      <c r="A488">
        <v>117929</v>
      </c>
      <c r="B488">
        <v>3715</v>
      </c>
      <c r="C488" s="2">
        <v>44418.442361111105</v>
      </c>
      <c r="D488" s="2"/>
      <c r="G488" s="2" t="str">
        <f t="shared" si="7"/>
        <v>Москва-Комфорт</v>
      </c>
      <c r="H488" t="s">
        <v>10</v>
      </c>
      <c r="I488" t="s">
        <v>11</v>
      </c>
    </row>
    <row r="489" spans="1:9" x14ac:dyDescent="0.25">
      <c r="A489">
        <v>117067</v>
      </c>
      <c r="C489" s="2">
        <v>44416.40625</v>
      </c>
      <c r="G489" s="2" t="str">
        <f t="shared" si="7"/>
        <v>Москва-Эконом</v>
      </c>
      <c r="H489" t="s">
        <v>10</v>
      </c>
      <c r="I489" t="s">
        <v>9</v>
      </c>
    </row>
    <row r="490" spans="1:9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s="2" t="str">
        <f t="shared" si="7"/>
        <v>Москва-Эконом</v>
      </c>
      <c r="H490" t="s">
        <v>10</v>
      </c>
      <c r="I490" t="s">
        <v>9</v>
      </c>
    </row>
    <row r="491" spans="1:9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s="2" t="str">
        <f t="shared" si="7"/>
        <v>Санкт-Петербург-Комфорт</v>
      </c>
      <c r="H491" t="s">
        <v>12</v>
      </c>
      <c r="I491" t="s">
        <v>11</v>
      </c>
    </row>
    <row r="492" spans="1:9" x14ac:dyDescent="0.25">
      <c r="A492">
        <v>117724</v>
      </c>
      <c r="B492">
        <v>957</v>
      </c>
      <c r="C492" s="2">
        <v>44431.579166666663</v>
      </c>
      <c r="D492" s="2"/>
      <c r="G492" s="2" t="str">
        <f t="shared" si="7"/>
        <v>Москва-Комфорт</v>
      </c>
      <c r="H492" t="s">
        <v>10</v>
      </c>
      <c r="I492" t="s">
        <v>11</v>
      </c>
    </row>
    <row r="493" spans="1:9" x14ac:dyDescent="0.25">
      <c r="A493">
        <v>117505</v>
      </c>
      <c r="C493" s="2">
        <v>44422.395138888889</v>
      </c>
      <c r="G493" s="2" t="str">
        <f t="shared" si="7"/>
        <v>Москва-Эконом</v>
      </c>
      <c r="H493" t="s">
        <v>10</v>
      </c>
      <c r="I493" t="s">
        <v>9</v>
      </c>
    </row>
    <row r="494" spans="1:9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s="2" t="str">
        <f t="shared" si="7"/>
        <v>Москва-Эконом</v>
      </c>
      <c r="H494" t="s">
        <v>10</v>
      </c>
      <c r="I494" t="s">
        <v>9</v>
      </c>
    </row>
    <row r="495" spans="1:9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s="2" t="str">
        <f t="shared" si="7"/>
        <v>Москва-Эконом</v>
      </c>
      <c r="H495" t="s">
        <v>10</v>
      </c>
      <c r="I495" t="s">
        <v>9</v>
      </c>
    </row>
    <row r="496" spans="1:9" x14ac:dyDescent="0.25">
      <c r="A496">
        <v>118341</v>
      </c>
      <c r="B496">
        <v>2514</v>
      </c>
      <c r="C496" s="2">
        <v>44439.027777777781</v>
      </c>
      <c r="D496" s="2"/>
      <c r="G496" s="2" t="str">
        <f t="shared" si="7"/>
        <v>Москва-Комфорт</v>
      </c>
      <c r="H496" t="s">
        <v>10</v>
      </c>
      <c r="I496" t="s">
        <v>11</v>
      </c>
    </row>
    <row r="497" spans="1:9" x14ac:dyDescent="0.25">
      <c r="A497">
        <v>118716</v>
      </c>
      <c r="C497" s="2">
        <v>44436.954861111109</v>
      </c>
      <c r="G497" s="2" t="str">
        <f t="shared" si="7"/>
        <v>Москва-Эконом</v>
      </c>
      <c r="H497" t="s">
        <v>10</v>
      </c>
      <c r="I497" t="s">
        <v>9</v>
      </c>
    </row>
    <row r="498" spans="1:9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s="2" t="str">
        <f t="shared" si="7"/>
        <v>Москва-Эконом</v>
      </c>
      <c r="H498" t="s">
        <v>10</v>
      </c>
      <c r="I498" t="s">
        <v>9</v>
      </c>
    </row>
    <row r="499" spans="1:9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s="2" t="str">
        <f t="shared" si="7"/>
        <v>Москва-Эконом</v>
      </c>
      <c r="H499" t="s">
        <v>10</v>
      </c>
      <c r="I499" t="s">
        <v>9</v>
      </c>
    </row>
    <row r="500" spans="1:9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s="2" t="str">
        <f t="shared" si="7"/>
        <v>Москва-Эконом</v>
      </c>
      <c r="H500" t="s">
        <v>10</v>
      </c>
      <c r="I500" t="s">
        <v>9</v>
      </c>
    </row>
    <row r="501" spans="1:9" x14ac:dyDescent="0.25">
      <c r="A501">
        <v>118550</v>
      </c>
      <c r="C501" s="2">
        <v>44429.152777777781</v>
      </c>
      <c r="G501" s="2" t="str">
        <f t="shared" si="7"/>
        <v>Санкт-Петербург-Комфорт</v>
      </c>
      <c r="H501" t="s">
        <v>12</v>
      </c>
      <c r="I501" t="s">
        <v>11</v>
      </c>
    </row>
    <row r="502" spans="1:9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s="2" t="str">
        <f t="shared" si="7"/>
        <v>Москва-Эконом</v>
      </c>
      <c r="H502" t="s">
        <v>10</v>
      </c>
      <c r="I502" t="s">
        <v>9</v>
      </c>
    </row>
    <row r="503" spans="1:9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s="2" t="str">
        <f t="shared" si="7"/>
        <v>Москва-Эконом</v>
      </c>
      <c r="H503" t="s">
        <v>10</v>
      </c>
      <c r="I503" t="s">
        <v>9</v>
      </c>
    </row>
    <row r="504" spans="1:9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s="2" t="str">
        <f t="shared" si="7"/>
        <v>Москва-Эконом</v>
      </c>
      <c r="H504" t="s">
        <v>10</v>
      </c>
      <c r="I504" t="s">
        <v>9</v>
      </c>
    </row>
    <row r="505" spans="1:9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s="2" t="str">
        <f t="shared" si="7"/>
        <v>Москва-Эконом</v>
      </c>
      <c r="H505" t="s">
        <v>10</v>
      </c>
      <c r="I505" t="s">
        <v>9</v>
      </c>
    </row>
    <row r="506" spans="1:9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s="2" t="str">
        <f t="shared" si="7"/>
        <v>Москва-Эконом</v>
      </c>
      <c r="H506" t="s">
        <v>10</v>
      </c>
      <c r="I506" t="s">
        <v>9</v>
      </c>
    </row>
    <row r="507" spans="1:9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s="2" t="str">
        <f t="shared" si="7"/>
        <v>Москва-Эконом</v>
      </c>
      <c r="H507" t="s">
        <v>10</v>
      </c>
      <c r="I507" t="s">
        <v>9</v>
      </c>
    </row>
    <row r="508" spans="1:9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s="2" t="str">
        <f t="shared" si="7"/>
        <v>Санкт-Петербург-Эконом</v>
      </c>
      <c r="H508" t="s">
        <v>12</v>
      </c>
      <c r="I508" t="s">
        <v>9</v>
      </c>
    </row>
    <row r="509" spans="1:9" x14ac:dyDescent="0.25">
      <c r="A509">
        <v>118763</v>
      </c>
      <c r="C509" s="2">
        <v>44414.911111111112</v>
      </c>
      <c r="G509" s="2" t="str">
        <f t="shared" si="7"/>
        <v>Санкт-Петербург-Эконом</v>
      </c>
      <c r="H509" t="s">
        <v>12</v>
      </c>
      <c r="I509" t="s">
        <v>9</v>
      </c>
    </row>
    <row r="510" spans="1:9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s="2" t="str">
        <f t="shared" si="7"/>
        <v>Санкт-Петербург-Эконом</v>
      </c>
      <c r="H510" t="s">
        <v>12</v>
      </c>
      <c r="I510" t="s">
        <v>9</v>
      </c>
    </row>
    <row r="511" spans="1:9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s="2" t="str">
        <f t="shared" si="7"/>
        <v>Москва-Эконом</v>
      </c>
      <c r="H511" t="s">
        <v>10</v>
      </c>
      <c r="I511" t="s">
        <v>9</v>
      </c>
    </row>
    <row r="512" spans="1:9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s="2" t="str">
        <f t="shared" si="7"/>
        <v>Москва-Комфорт</v>
      </c>
      <c r="H512" t="s">
        <v>10</v>
      </c>
      <c r="I512" t="s">
        <v>11</v>
      </c>
    </row>
    <row r="513" spans="1:9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s="2" t="str">
        <f t="shared" si="7"/>
        <v>Санкт-Петербург-Эконом</v>
      </c>
      <c r="H513" t="s">
        <v>12</v>
      </c>
      <c r="I513" t="s">
        <v>9</v>
      </c>
    </row>
    <row r="514" spans="1:9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s="2" t="str">
        <f t="shared" si="7"/>
        <v>Москва-Эконом</v>
      </c>
      <c r="H514" t="s">
        <v>10</v>
      </c>
      <c r="I514" t="s">
        <v>9</v>
      </c>
    </row>
    <row r="515" spans="1:9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s="2" t="str">
        <f t="shared" ref="G515:G578" si="8">_xlfn.TEXTJOIN("-",0,H515,I515)</f>
        <v>Москва-Эконом</v>
      </c>
      <c r="H515" t="s">
        <v>10</v>
      </c>
      <c r="I515" t="s">
        <v>9</v>
      </c>
    </row>
    <row r="516" spans="1:9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s="2" t="str">
        <f t="shared" si="8"/>
        <v>Санкт-Петербург-Эконом</v>
      </c>
      <c r="H516" t="s">
        <v>12</v>
      </c>
      <c r="I516" t="s">
        <v>9</v>
      </c>
    </row>
    <row r="517" spans="1:9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s="2" t="str">
        <f t="shared" si="8"/>
        <v>Москва-Эконом</v>
      </c>
      <c r="H517" t="s">
        <v>10</v>
      </c>
      <c r="I517" t="s">
        <v>9</v>
      </c>
    </row>
    <row r="518" spans="1:9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s="2" t="str">
        <f t="shared" si="8"/>
        <v>Санкт-Петербург-Эконом</v>
      </c>
      <c r="H518" t="s">
        <v>12</v>
      </c>
      <c r="I518" t="s">
        <v>9</v>
      </c>
    </row>
    <row r="519" spans="1:9" x14ac:dyDescent="0.25">
      <c r="A519">
        <v>118728</v>
      </c>
      <c r="C519" s="2">
        <v>44422.920138888883</v>
      </c>
      <c r="G519" s="2" t="str">
        <f t="shared" si="8"/>
        <v>Москва-Эконом</v>
      </c>
      <c r="H519" t="s">
        <v>10</v>
      </c>
      <c r="I519" t="s">
        <v>9</v>
      </c>
    </row>
    <row r="520" spans="1:9" x14ac:dyDescent="0.25">
      <c r="A520">
        <v>116999</v>
      </c>
      <c r="B520">
        <v>2200</v>
      </c>
      <c r="C520" s="2">
        <v>44433.691666666666</v>
      </c>
      <c r="D520" s="2"/>
      <c r="G520" s="2" t="str">
        <f t="shared" si="8"/>
        <v>Санкт-Петербург-Комфорт</v>
      </c>
      <c r="H520" t="s">
        <v>12</v>
      </c>
      <c r="I520" t="s">
        <v>11</v>
      </c>
    </row>
    <row r="521" spans="1:9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s="2" t="str">
        <f t="shared" si="8"/>
        <v>Санкт-Петербург-Эконом</v>
      </c>
      <c r="H521" t="s">
        <v>12</v>
      </c>
      <c r="I521" t="s">
        <v>9</v>
      </c>
    </row>
    <row r="522" spans="1:9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s="2" t="str">
        <f t="shared" si="8"/>
        <v>Москва-Комфорт</v>
      </c>
      <c r="H522" t="s">
        <v>10</v>
      </c>
      <c r="I522" t="s">
        <v>11</v>
      </c>
    </row>
    <row r="523" spans="1:9" x14ac:dyDescent="0.25">
      <c r="A523">
        <v>118596</v>
      </c>
      <c r="C523" s="2">
        <v>44421.107638888891</v>
      </c>
      <c r="G523" s="2" t="str">
        <f t="shared" si="8"/>
        <v>Москва-Эконом</v>
      </c>
      <c r="H523" t="s">
        <v>10</v>
      </c>
      <c r="I523" t="s">
        <v>9</v>
      </c>
    </row>
    <row r="524" spans="1:9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s="2" t="str">
        <f t="shared" si="8"/>
        <v>Санкт-Петербург-Эконом</v>
      </c>
      <c r="H524" t="s">
        <v>12</v>
      </c>
      <c r="I524" t="s">
        <v>9</v>
      </c>
    </row>
    <row r="525" spans="1:9" x14ac:dyDescent="0.25">
      <c r="A525">
        <v>118037</v>
      </c>
      <c r="B525">
        <v>4925</v>
      </c>
      <c r="C525" s="2">
        <v>44417.461111111115</v>
      </c>
      <c r="D525" s="2"/>
      <c r="G525" s="2" t="str">
        <f t="shared" si="8"/>
        <v>Санкт-Петербург-Комфорт</v>
      </c>
      <c r="H525" t="s">
        <v>12</v>
      </c>
      <c r="I525" t="s">
        <v>11</v>
      </c>
    </row>
    <row r="526" spans="1:9" x14ac:dyDescent="0.25">
      <c r="A526">
        <v>117775</v>
      </c>
      <c r="C526" s="2">
        <v>44430.859027777777</v>
      </c>
      <c r="G526" s="2" t="str">
        <f t="shared" si="8"/>
        <v>Москва-Комфорт</v>
      </c>
      <c r="H526" t="s">
        <v>10</v>
      </c>
      <c r="I526" t="s">
        <v>11</v>
      </c>
    </row>
    <row r="527" spans="1:9" x14ac:dyDescent="0.25">
      <c r="A527">
        <v>117502</v>
      </c>
      <c r="B527">
        <v>4654</v>
      </c>
      <c r="C527" s="2">
        <v>44428.730555555558</v>
      </c>
      <c r="D527" s="2"/>
      <c r="G527" s="2" t="str">
        <f t="shared" si="8"/>
        <v>Санкт-Петербург-Комфорт</v>
      </c>
      <c r="H527" t="s">
        <v>12</v>
      </c>
      <c r="I527" t="s">
        <v>11</v>
      </c>
    </row>
    <row r="528" spans="1:9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s="2" t="str">
        <f t="shared" si="8"/>
        <v>Москва-Эконом</v>
      </c>
      <c r="H528" t="s">
        <v>10</v>
      </c>
      <c r="I528" t="s">
        <v>9</v>
      </c>
    </row>
    <row r="529" spans="1:9" x14ac:dyDescent="0.25">
      <c r="A529">
        <v>118204</v>
      </c>
      <c r="B529">
        <v>1686</v>
      </c>
      <c r="C529" s="2">
        <v>44413.549999999996</v>
      </c>
      <c r="D529" s="2"/>
      <c r="G529" s="2" t="str">
        <f t="shared" si="8"/>
        <v>Москва-Комфорт</v>
      </c>
      <c r="H529" t="s">
        <v>10</v>
      </c>
      <c r="I529" t="s">
        <v>11</v>
      </c>
    </row>
    <row r="530" spans="1:9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s="2" t="str">
        <f t="shared" si="8"/>
        <v>Москва-Эконом</v>
      </c>
      <c r="H530" t="s">
        <v>10</v>
      </c>
      <c r="I530" t="s">
        <v>9</v>
      </c>
    </row>
    <row r="531" spans="1:9" x14ac:dyDescent="0.25">
      <c r="A531">
        <v>117518</v>
      </c>
      <c r="C531" s="2">
        <v>44434.272222222222</v>
      </c>
      <c r="G531" s="2" t="str">
        <f t="shared" si="8"/>
        <v>Москва-Комфорт</v>
      </c>
      <c r="H531" t="s">
        <v>10</v>
      </c>
      <c r="I531" t="s">
        <v>11</v>
      </c>
    </row>
    <row r="532" spans="1:9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s="2" t="str">
        <f t="shared" si="8"/>
        <v>Москва-Эконом</v>
      </c>
      <c r="H532" t="s">
        <v>10</v>
      </c>
      <c r="I532" t="s">
        <v>9</v>
      </c>
    </row>
    <row r="533" spans="1:9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s="2" t="str">
        <f t="shared" si="8"/>
        <v>Москва-Эконом</v>
      </c>
      <c r="H533" t="s">
        <v>10</v>
      </c>
      <c r="I533" t="s">
        <v>9</v>
      </c>
    </row>
    <row r="534" spans="1:9" x14ac:dyDescent="0.25">
      <c r="A534">
        <v>117909</v>
      </c>
      <c r="C534" s="2">
        <v>44434.049305555556</v>
      </c>
      <c r="G534" s="2" t="str">
        <f t="shared" si="8"/>
        <v>Москва-Эконом</v>
      </c>
      <c r="H534" t="s">
        <v>10</v>
      </c>
      <c r="I534" t="s">
        <v>9</v>
      </c>
    </row>
    <row r="535" spans="1:9" x14ac:dyDescent="0.25">
      <c r="A535">
        <v>118417</v>
      </c>
      <c r="B535">
        <v>3283</v>
      </c>
      <c r="C535" s="2">
        <v>44425.781944444447</v>
      </c>
      <c r="D535" s="2"/>
      <c r="G535" s="2" t="str">
        <f t="shared" si="8"/>
        <v>Москва-Комфорт</v>
      </c>
      <c r="H535" t="s">
        <v>10</v>
      </c>
      <c r="I535" t="s">
        <v>11</v>
      </c>
    </row>
    <row r="536" spans="1:9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s="2" t="str">
        <f t="shared" si="8"/>
        <v>Москва-Эконом</v>
      </c>
      <c r="H536" t="s">
        <v>10</v>
      </c>
      <c r="I536" t="s">
        <v>9</v>
      </c>
    </row>
    <row r="537" spans="1:9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s="2" t="str">
        <f t="shared" si="8"/>
        <v>Москва-Эконом</v>
      </c>
      <c r="H537" t="s">
        <v>10</v>
      </c>
      <c r="I537" t="s">
        <v>9</v>
      </c>
    </row>
    <row r="538" spans="1:9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s="2" t="str">
        <f t="shared" si="8"/>
        <v>Москва-Эконом</v>
      </c>
      <c r="H538" t="s">
        <v>10</v>
      </c>
      <c r="I538" t="s">
        <v>9</v>
      </c>
    </row>
    <row r="539" spans="1:9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s="2" t="str">
        <f t="shared" si="8"/>
        <v>Санкт-Петербург-Эконом</v>
      </c>
      <c r="H539" t="s">
        <v>12</v>
      </c>
      <c r="I539" t="s">
        <v>9</v>
      </c>
    </row>
    <row r="540" spans="1:9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s="2" t="str">
        <f t="shared" si="8"/>
        <v>Санкт-Петербург-Эконом</v>
      </c>
      <c r="H540" t="s">
        <v>12</v>
      </c>
      <c r="I540" t="s">
        <v>9</v>
      </c>
    </row>
    <row r="541" spans="1:9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s="2" t="str">
        <f t="shared" si="8"/>
        <v>Санкт-Петербург-Эконом</v>
      </c>
      <c r="H541" t="s">
        <v>12</v>
      </c>
      <c r="I541" t="s">
        <v>9</v>
      </c>
    </row>
    <row r="542" spans="1:9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s="2" t="str">
        <f t="shared" si="8"/>
        <v>Москва-Эконом</v>
      </c>
      <c r="H542" t="s">
        <v>10</v>
      </c>
      <c r="I542" t="s">
        <v>9</v>
      </c>
    </row>
    <row r="543" spans="1:9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s="2" t="str">
        <f t="shared" si="8"/>
        <v>Москва-Эконом</v>
      </c>
      <c r="H543" t="s">
        <v>10</v>
      </c>
      <c r="I543" t="s">
        <v>9</v>
      </c>
    </row>
    <row r="544" spans="1:9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s="2" t="str">
        <f t="shared" si="8"/>
        <v>Москва-Комфорт</v>
      </c>
      <c r="H544" t="s">
        <v>10</v>
      </c>
      <c r="I544" t="s">
        <v>11</v>
      </c>
    </row>
    <row r="545" spans="1:9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s="2" t="str">
        <f t="shared" si="8"/>
        <v>Москва-Комфорт</v>
      </c>
      <c r="H545" t="s">
        <v>10</v>
      </c>
      <c r="I545" t="s">
        <v>11</v>
      </c>
    </row>
    <row r="546" spans="1:9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s="2" t="str">
        <f t="shared" si="8"/>
        <v>Москва-Эконом</v>
      </c>
      <c r="H546" t="s">
        <v>10</v>
      </c>
      <c r="I546" t="s">
        <v>9</v>
      </c>
    </row>
    <row r="547" spans="1:9" x14ac:dyDescent="0.25">
      <c r="A547">
        <v>118780</v>
      </c>
      <c r="C547" s="2">
        <v>44438.273611111108</v>
      </c>
      <c r="G547" s="2" t="str">
        <f t="shared" si="8"/>
        <v>Москва-Эконом</v>
      </c>
      <c r="H547" t="s">
        <v>10</v>
      </c>
      <c r="I547" t="s">
        <v>9</v>
      </c>
    </row>
    <row r="548" spans="1:9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s="2" t="str">
        <f t="shared" si="8"/>
        <v>Санкт-Петербург-Эконом</v>
      </c>
      <c r="H548" t="s">
        <v>12</v>
      </c>
      <c r="I548" t="s">
        <v>9</v>
      </c>
    </row>
    <row r="549" spans="1:9" x14ac:dyDescent="0.25">
      <c r="A549">
        <v>118498</v>
      </c>
      <c r="B549">
        <v>432</v>
      </c>
      <c r="C549" s="2">
        <v>44429.799305555556</v>
      </c>
      <c r="D549" s="2"/>
      <c r="G549" s="2" t="str">
        <f t="shared" si="8"/>
        <v>Москва-Комфорт</v>
      </c>
      <c r="H549" t="s">
        <v>10</v>
      </c>
      <c r="I549" t="s">
        <v>11</v>
      </c>
    </row>
    <row r="550" spans="1:9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s="2" t="str">
        <f t="shared" si="8"/>
        <v>Москва-Эконом</v>
      </c>
      <c r="H550" t="s">
        <v>10</v>
      </c>
      <c r="I550" t="s">
        <v>9</v>
      </c>
    </row>
    <row r="551" spans="1:9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s="2" t="str">
        <f t="shared" si="8"/>
        <v>Санкт-Петербург-Эконом</v>
      </c>
      <c r="H551" t="s">
        <v>12</v>
      </c>
      <c r="I551" t="s">
        <v>9</v>
      </c>
    </row>
    <row r="552" spans="1:9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s="2" t="str">
        <f t="shared" si="8"/>
        <v>Москва-Комфорт</v>
      </c>
      <c r="H552" t="s">
        <v>10</v>
      </c>
      <c r="I552" t="s">
        <v>11</v>
      </c>
    </row>
    <row r="553" spans="1:9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s="2" t="str">
        <f t="shared" si="8"/>
        <v>Москва-Эконом</v>
      </c>
      <c r="H553" t="s">
        <v>10</v>
      </c>
      <c r="I553" t="s">
        <v>9</v>
      </c>
    </row>
    <row r="554" spans="1:9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s="2" t="str">
        <f t="shared" si="8"/>
        <v>Санкт-Петербург-Эконом</v>
      </c>
      <c r="H554" t="s">
        <v>12</v>
      </c>
      <c r="I554" t="s">
        <v>9</v>
      </c>
    </row>
    <row r="555" spans="1:9" x14ac:dyDescent="0.25">
      <c r="A555">
        <v>118060</v>
      </c>
      <c r="C555" s="2">
        <v>44426.706944444442</v>
      </c>
      <c r="G555" s="2" t="str">
        <f t="shared" si="8"/>
        <v>Москва-Эконом</v>
      </c>
      <c r="H555" t="s">
        <v>10</v>
      </c>
      <c r="I555" t="s">
        <v>9</v>
      </c>
    </row>
    <row r="556" spans="1:9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s="2" t="str">
        <f t="shared" si="8"/>
        <v>Москва-Комфорт</v>
      </c>
      <c r="H556" t="s">
        <v>10</v>
      </c>
      <c r="I556" t="s">
        <v>11</v>
      </c>
    </row>
    <row r="557" spans="1:9" x14ac:dyDescent="0.25">
      <c r="A557">
        <v>117652</v>
      </c>
      <c r="C557" s="2">
        <v>44418.347222222226</v>
      </c>
      <c r="G557" s="2" t="str">
        <f t="shared" si="8"/>
        <v>Санкт-Петербург-Комфорт</v>
      </c>
      <c r="H557" t="s">
        <v>12</v>
      </c>
      <c r="I557" t="s">
        <v>11</v>
      </c>
    </row>
    <row r="558" spans="1:9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s="2" t="str">
        <f t="shared" si="8"/>
        <v>Москва-Эконом</v>
      </c>
      <c r="H558" t="s">
        <v>10</v>
      </c>
      <c r="I558" t="s">
        <v>9</v>
      </c>
    </row>
    <row r="559" spans="1:9" x14ac:dyDescent="0.25">
      <c r="A559">
        <v>117429</v>
      </c>
      <c r="C559" s="2">
        <v>44413.709722222222</v>
      </c>
      <c r="G559" s="2" t="str">
        <f t="shared" si="8"/>
        <v>Москва-Комфорт</v>
      </c>
      <c r="H559" t="s">
        <v>10</v>
      </c>
      <c r="I559" t="s">
        <v>11</v>
      </c>
    </row>
    <row r="560" spans="1:9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s="2" t="str">
        <f t="shared" si="8"/>
        <v>Москва-Эконом</v>
      </c>
      <c r="H560" t="s">
        <v>10</v>
      </c>
      <c r="I560" t="s">
        <v>9</v>
      </c>
    </row>
    <row r="561" spans="1:9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s="2" t="str">
        <f t="shared" si="8"/>
        <v>Санкт-Петербург-Эконом</v>
      </c>
      <c r="H561" t="s">
        <v>12</v>
      </c>
      <c r="I561" t="s">
        <v>9</v>
      </c>
    </row>
    <row r="562" spans="1:9" x14ac:dyDescent="0.25">
      <c r="A562">
        <v>117780</v>
      </c>
      <c r="B562">
        <v>1508</v>
      </c>
      <c r="C562" s="2">
        <v>44430.813194444439</v>
      </c>
      <c r="D562" s="2"/>
      <c r="G562" s="2" t="str">
        <f t="shared" si="8"/>
        <v>Санкт-Петербург-Комфорт</v>
      </c>
      <c r="H562" t="s">
        <v>12</v>
      </c>
      <c r="I562" t="s">
        <v>11</v>
      </c>
    </row>
    <row r="563" spans="1:9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s="2" t="str">
        <f t="shared" si="8"/>
        <v>Санкт-Петербург-Эконом</v>
      </c>
      <c r="H563" t="s">
        <v>12</v>
      </c>
      <c r="I563" t="s">
        <v>9</v>
      </c>
    </row>
    <row r="564" spans="1:9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s="2" t="str">
        <f t="shared" si="8"/>
        <v>Москва-Эконом</v>
      </c>
      <c r="H564" t="s">
        <v>10</v>
      </c>
      <c r="I564" t="s">
        <v>9</v>
      </c>
    </row>
    <row r="565" spans="1:9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s="2" t="str">
        <f t="shared" si="8"/>
        <v>Москва-Эконом</v>
      </c>
      <c r="H565" t="s">
        <v>10</v>
      </c>
      <c r="I565" t="s">
        <v>9</v>
      </c>
    </row>
    <row r="566" spans="1:9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s="2" t="str">
        <f t="shared" si="8"/>
        <v>Москва-Эконом</v>
      </c>
      <c r="H566" t="s">
        <v>10</v>
      </c>
      <c r="I566" t="s">
        <v>9</v>
      </c>
    </row>
    <row r="567" spans="1:9" x14ac:dyDescent="0.25">
      <c r="A567">
        <v>117172</v>
      </c>
      <c r="C567" s="2">
        <v>44421.271527777775</v>
      </c>
      <c r="G567" s="2" t="str">
        <f t="shared" si="8"/>
        <v>Москва-Комфорт</v>
      </c>
      <c r="H567" t="s">
        <v>10</v>
      </c>
      <c r="I567" t="s">
        <v>11</v>
      </c>
    </row>
    <row r="568" spans="1:9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s="2" t="str">
        <f t="shared" si="8"/>
        <v>Москва-Эконом</v>
      </c>
      <c r="H568" t="s">
        <v>10</v>
      </c>
      <c r="I568" t="s">
        <v>9</v>
      </c>
    </row>
    <row r="569" spans="1:9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s="2" t="str">
        <f t="shared" si="8"/>
        <v>Санкт-Петербург-Эконом</v>
      </c>
      <c r="H569" t="s">
        <v>12</v>
      </c>
      <c r="I569" t="s">
        <v>9</v>
      </c>
    </row>
    <row r="570" spans="1:9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s="2" t="str">
        <f t="shared" si="8"/>
        <v>Москва-Комфорт</v>
      </c>
      <c r="H570" t="s">
        <v>10</v>
      </c>
      <c r="I570" t="s">
        <v>11</v>
      </c>
    </row>
    <row r="571" spans="1:9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s="2" t="str">
        <f t="shared" si="8"/>
        <v>Москва-Эконом</v>
      </c>
      <c r="H571" t="s">
        <v>10</v>
      </c>
      <c r="I571" t="s">
        <v>9</v>
      </c>
    </row>
    <row r="572" spans="1:9" x14ac:dyDescent="0.25">
      <c r="A572">
        <v>118692</v>
      </c>
      <c r="C572" s="2">
        <v>44413.219444444447</v>
      </c>
      <c r="G572" s="2" t="str">
        <f t="shared" si="8"/>
        <v>Москва-Комфорт</v>
      </c>
      <c r="H572" t="s">
        <v>10</v>
      </c>
      <c r="I572" t="s">
        <v>11</v>
      </c>
    </row>
    <row r="573" spans="1:9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s="2" t="str">
        <f t="shared" si="8"/>
        <v>Москва-Комфорт</v>
      </c>
      <c r="H573" t="s">
        <v>10</v>
      </c>
      <c r="I573" t="s">
        <v>11</v>
      </c>
    </row>
    <row r="574" spans="1:9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s="2" t="str">
        <f t="shared" si="8"/>
        <v>Москва-Эконом</v>
      </c>
      <c r="H574" t="s">
        <v>10</v>
      </c>
      <c r="I574" t="s">
        <v>9</v>
      </c>
    </row>
    <row r="575" spans="1:9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s="2" t="str">
        <f t="shared" si="8"/>
        <v>Санкт-Петербург-Эконом</v>
      </c>
      <c r="H575" t="s">
        <v>12</v>
      </c>
      <c r="I575" t="s">
        <v>9</v>
      </c>
    </row>
    <row r="576" spans="1:9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s="2" t="str">
        <f t="shared" si="8"/>
        <v>Москва-Эконом</v>
      </c>
      <c r="H576" t="s">
        <v>10</v>
      </c>
      <c r="I576" t="s">
        <v>9</v>
      </c>
    </row>
    <row r="577" spans="1:9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s="2" t="str">
        <f t="shared" si="8"/>
        <v>Санкт-Петербург-Комфорт</v>
      </c>
      <c r="H577" t="s">
        <v>12</v>
      </c>
      <c r="I577" t="s">
        <v>11</v>
      </c>
    </row>
    <row r="578" spans="1:9" x14ac:dyDescent="0.25">
      <c r="A578">
        <v>117978</v>
      </c>
      <c r="B578">
        <v>4882</v>
      </c>
      <c r="C578" s="2">
        <v>44433.661111111112</v>
      </c>
      <c r="D578" s="2"/>
      <c r="G578" s="2" t="str">
        <f t="shared" si="8"/>
        <v>Москва-Комфорт</v>
      </c>
      <c r="H578" t="s">
        <v>10</v>
      </c>
      <c r="I578" t="s">
        <v>11</v>
      </c>
    </row>
    <row r="579" spans="1:9" x14ac:dyDescent="0.25">
      <c r="A579">
        <v>117058</v>
      </c>
      <c r="B579">
        <v>3314</v>
      </c>
      <c r="C579" s="2">
        <v>44427.631944444445</v>
      </c>
      <c r="D579" s="2"/>
      <c r="G579" s="2" t="str">
        <f t="shared" ref="G579:G642" si="9">_xlfn.TEXTJOIN("-",0,H579,I579)</f>
        <v>Москва-Комфорт</v>
      </c>
      <c r="H579" t="s">
        <v>10</v>
      </c>
      <c r="I579" t="s">
        <v>11</v>
      </c>
    </row>
    <row r="580" spans="1:9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s="2" t="str">
        <f t="shared" si="9"/>
        <v>Москва-Комфорт</v>
      </c>
      <c r="H580" t="s">
        <v>10</v>
      </c>
      <c r="I580" t="s">
        <v>11</v>
      </c>
    </row>
    <row r="581" spans="1:9" x14ac:dyDescent="0.25">
      <c r="A581">
        <v>117076</v>
      </c>
      <c r="C581" s="2">
        <v>44415.72152777778</v>
      </c>
      <c r="G581" s="2" t="str">
        <f t="shared" si="9"/>
        <v>Москва-Эконом</v>
      </c>
      <c r="H581" t="s">
        <v>10</v>
      </c>
      <c r="I581" t="s">
        <v>9</v>
      </c>
    </row>
    <row r="582" spans="1:9" x14ac:dyDescent="0.25">
      <c r="A582">
        <v>118512</v>
      </c>
      <c r="B582">
        <v>321</v>
      </c>
      <c r="C582" s="2">
        <v>44415.152777777781</v>
      </c>
      <c r="D582" s="2"/>
      <c r="G582" s="2" t="str">
        <f t="shared" si="9"/>
        <v>Москва-Комфорт</v>
      </c>
      <c r="H582" t="s">
        <v>10</v>
      </c>
      <c r="I582" t="s">
        <v>11</v>
      </c>
    </row>
    <row r="583" spans="1:9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s="2" t="str">
        <f t="shared" si="9"/>
        <v>Москва-Эконом</v>
      </c>
      <c r="H583" t="s">
        <v>10</v>
      </c>
      <c r="I583" t="s">
        <v>9</v>
      </c>
    </row>
    <row r="584" spans="1:9" x14ac:dyDescent="0.25">
      <c r="A584">
        <v>117163</v>
      </c>
      <c r="C584" s="2">
        <v>44410.039583333331</v>
      </c>
      <c r="G584" s="2" t="str">
        <f t="shared" si="9"/>
        <v>Санкт-Петербург-Эконом</v>
      </c>
      <c r="H584" t="s">
        <v>12</v>
      </c>
      <c r="I584" t="s">
        <v>9</v>
      </c>
    </row>
    <row r="585" spans="1:9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s="2" t="str">
        <f t="shared" si="9"/>
        <v>Санкт-Петербург-Комфорт</v>
      </c>
      <c r="H585" t="s">
        <v>12</v>
      </c>
      <c r="I585" t="s">
        <v>11</v>
      </c>
    </row>
    <row r="586" spans="1:9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s="2" t="str">
        <f t="shared" si="9"/>
        <v>Москва-Эконом</v>
      </c>
      <c r="H586" t="s">
        <v>10</v>
      </c>
      <c r="I586" t="s">
        <v>9</v>
      </c>
    </row>
    <row r="587" spans="1:9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s="2" t="str">
        <f t="shared" si="9"/>
        <v>Москва-Эконом</v>
      </c>
      <c r="H587" t="s">
        <v>10</v>
      </c>
      <c r="I587" t="s">
        <v>9</v>
      </c>
    </row>
    <row r="588" spans="1:9" x14ac:dyDescent="0.25">
      <c r="A588">
        <v>116958</v>
      </c>
      <c r="C588" s="2">
        <v>44430.588888888895</v>
      </c>
      <c r="G588" s="2" t="str">
        <f t="shared" si="9"/>
        <v>Санкт-Петербург-Эконом</v>
      </c>
      <c r="H588" t="s">
        <v>12</v>
      </c>
      <c r="I588" t="s">
        <v>9</v>
      </c>
    </row>
    <row r="589" spans="1:9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s="2" t="str">
        <f t="shared" si="9"/>
        <v>Москва-Комфорт</v>
      </c>
      <c r="H589" t="s">
        <v>10</v>
      </c>
      <c r="I589" t="s">
        <v>11</v>
      </c>
    </row>
    <row r="590" spans="1:9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s="2" t="str">
        <f t="shared" si="9"/>
        <v>Санкт-Петербург-Комфорт</v>
      </c>
      <c r="H590" t="s">
        <v>12</v>
      </c>
      <c r="I590" t="s">
        <v>11</v>
      </c>
    </row>
    <row r="591" spans="1:9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s="2" t="str">
        <f t="shared" si="9"/>
        <v>Санкт-Петербург-Эконом</v>
      </c>
      <c r="H591" t="s">
        <v>12</v>
      </c>
      <c r="I591" t="s">
        <v>9</v>
      </c>
    </row>
    <row r="592" spans="1:9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s="2" t="str">
        <f t="shared" si="9"/>
        <v>Москва-Эконом</v>
      </c>
      <c r="H592" t="s">
        <v>10</v>
      </c>
      <c r="I592" t="s">
        <v>9</v>
      </c>
    </row>
    <row r="593" spans="1:9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s="2" t="str">
        <f t="shared" si="9"/>
        <v>Москва-Эконом</v>
      </c>
      <c r="H593" t="s">
        <v>10</v>
      </c>
      <c r="I593" t="s">
        <v>9</v>
      </c>
    </row>
    <row r="594" spans="1:9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s="2" t="str">
        <f t="shared" si="9"/>
        <v>Москва-Комфорт</v>
      </c>
      <c r="H594" t="s">
        <v>10</v>
      </c>
      <c r="I594" t="s">
        <v>11</v>
      </c>
    </row>
    <row r="595" spans="1:9" x14ac:dyDescent="0.25">
      <c r="A595">
        <v>117547</v>
      </c>
      <c r="C595" s="2">
        <v>44430.799999999996</v>
      </c>
      <c r="G595" s="2" t="str">
        <f t="shared" si="9"/>
        <v>Москва-Комфорт</v>
      </c>
      <c r="H595" t="s">
        <v>10</v>
      </c>
      <c r="I595" t="s">
        <v>11</v>
      </c>
    </row>
    <row r="596" spans="1:9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s="2" t="str">
        <f t="shared" si="9"/>
        <v>Москва-Эконом</v>
      </c>
      <c r="H596" t="s">
        <v>10</v>
      </c>
      <c r="I596" t="s">
        <v>9</v>
      </c>
    </row>
    <row r="597" spans="1:9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s="2" t="str">
        <f t="shared" si="9"/>
        <v>Москва-Комфорт</v>
      </c>
      <c r="H597" t="s">
        <v>10</v>
      </c>
      <c r="I597" t="s">
        <v>11</v>
      </c>
    </row>
    <row r="598" spans="1:9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s="2" t="str">
        <f t="shared" si="9"/>
        <v>Москва-Эконом</v>
      </c>
      <c r="H598" t="s">
        <v>10</v>
      </c>
      <c r="I598" t="s">
        <v>9</v>
      </c>
    </row>
    <row r="599" spans="1:9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s="2" t="str">
        <f t="shared" si="9"/>
        <v>Москва-Эконом</v>
      </c>
      <c r="H599" t="s">
        <v>10</v>
      </c>
      <c r="I599" t="s">
        <v>9</v>
      </c>
    </row>
    <row r="600" spans="1:9" x14ac:dyDescent="0.25">
      <c r="A600">
        <v>117782</v>
      </c>
      <c r="B600">
        <v>3655</v>
      </c>
      <c r="C600" s="2">
        <v>44433.497916666667</v>
      </c>
      <c r="D600" s="2"/>
      <c r="G600" s="2" t="str">
        <f t="shared" si="9"/>
        <v>Москва-Комфорт</v>
      </c>
      <c r="H600" t="s">
        <v>10</v>
      </c>
      <c r="I600" t="s">
        <v>11</v>
      </c>
    </row>
    <row r="601" spans="1:9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s="2" t="str">
        <f t="shared" si="9"/>
        <v>Москва-Эконом</v>
      </c>
      <c r="H601" t="s">
        <v>10</v>
      </c>
      <c r="I601" t="s">
        <v>9</v>
      </c>
    </row>
    <row r="602" spans="1:9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s="2" t="str">
        <f t="shared" si="9"/>
        <v>Москва-Эконом</v>
      </c>
      <c r="H602" t="s">
        <v>10</v>
      </c>
      <c r="I602" t="s">
        <v>9</v>
      </c>
    </row>
    <row r="603" spans="1:9" x14ac:dyDescent="0.25">
      <c r="A603">
        <v>117188</v>
      </c>
      <c r="C603" s="2">
        <v>44424.715277777781</v>
      </c>
      <c r="G603" s="2" t="str">
        <f t="shared" si="9"/>
        <v>Москва-Комфорт</v>
      </c>
      <c r="H603" t="s">
        <v>10</v>
      </c>
      <c r="I603" t="s">
        <v>11</v>
      </c>
    </row>
    <row r="604" spans="1:9" x14ac:dyDescent="0.25">
      <c r="A604">
        <v>118002</v>
      </c>
      <c r="C604" s="2">
        <v>44417.663888888892</v>
      </c>
      <c r="G604" s="2" t="str">
        <f t="shared" si="9"/>
        <v>Санкт-Петербург-Эконом</v>
      </c>
      <c r="H604" t="s">
        <v>12</v>
      </c>
      <c r="I604" t="s">
        <v>9</v>
      </c>
    </row>
    <row r="605" spans="1:9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s="2" t="str">
        <f t="shared" si="9"/>
        <v>Санкт-Петербург-Комфорт</v>
      </c>
      <c r="H605" t="s">
        <v>12</v>
      </c>
      <c r="I605" t="s">
        <v>11</v>
      </c>
    </row>
    <row r="606" spans="1:9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s="2" t="str">
        <f t="shared" si="9"/>
        <v>Москва-Эконом</v>
      </c>
      <c r="H606" t="s">
        <v>10</v>
      </c>
      <c r="I606" t="s">
        <v>9</v>
      </c>
    </row>
    <row r="607" spans="1:9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s="2" t="str">
        <f t="shared" si="9"/>
        <v>Москва-Комфорт</v>
      </c>
      <c r="H607" t="s">
        <v>10</v>
      </c>
      <c r="I607" t="s">
        <v>11</v>
      </c>
    </row>
    <row r="608" spans="1:9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s="2" t="str">
        <f t="shared" si="9"/>
        <v>Москва-Комфорт</v>
      </c>
      <c r="H608" t="s">
        <v>10</v>
      </c>
      <c r="I608" t="s">
        <v>11</v>
      </c>
    </row>
    <row r="609" spans="1:9" x14ac:dyDescent="0.25">
      <c r="A609">
        <v>118685</v>
      </c>
      <c r="B609">
        <v>2233</v>
      </c>
      <c r="C609" s="2">
        <v>44434.454861111109</v>
      </c>
      <c r="D609" s="2"/>
      <c r="G609" s="2" t="str">
        <f t="shared" si="9"/>
        <v>Санкт-Петербург-Эконом</v>
      </c>
      <c r="H609" t="s">
        <v>12</v>
      </c>
      <c r="I609" t="s">
        <v>9</v>
      </c>
    </row>
    <row r="610" spans="1:9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s="2" t="str">
        <f t="shared" si="9"/>
        <v>Москва-Комфорт</v>
      </c>
      <c r="H610" t="s">
        <v>10</v>
      </c>
      <c r="I610" t="s">
        <v>11</v>
      </c>
    </row>
    <row r="611" spans="1:9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s="2" t="str">
        <f t="shared" si="9"/>
        <v>Москва-Комфорт</v>
      </c>
      <c r="H611" t="s">
        <v>10</v>
      </c>
      <c r="I611" t="s">
        <v>11</v>
      </c>
    </row>
    <row r="612" spans="1:9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s="2" t="str">
        <f t="shared" si="9"/>
        <v>Москва-Эконом</v>
      </c>
      <c r="H612" t="s">
        <v>10</v>
      </c>
      <c r="I612" t="s">
        <v>9</v>
      </c>
    </row>
    <row r="613" spans="1:9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s="2" t="str">
        <f t="shared" si="9"/>
        <v>Санкт-Петербург-Комфорт</v>
      </c>
      <c r="H613" t="s">
        <v>12</v>
      </c>
      <c r="I613" t="s">
        <v>11</v>
      </c>
    </row>
    <row r="614" spans="1:9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s="2" t="str">
        <f t="shared" si="9"/>
        <v>Москва-Комфорт</v>
      </c>
      <c r="H614" t="s">
        <v>10</v>
      </c>
      <c r="I614" t="s">
        <v>11</v>
      </c>
    </row>
    <row r="615" spans="1:9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s="2" t="str">
        <f t="shared" si="9"/>
        <v>Москва-Эконом</v>
      </c>
      <c r="H615" t="s">
        <v>10</v>
      </c>
      <c r="I615" t="s">
        <v>9</v>
      </c>
    </row>
    <row r="616" spans="1:9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s="2" t="str">
        <f t="shared" si="9"/>
        <v>Москва-Комфорт</v>
      </c>
      <c r="H616" t="s">
        <v>10</v>
      </c>
      <c r="I616" t="s">
        <v>11</v>
      </c>
    </row>
    <row r="617" spans="1:9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s="2" t="str">
        <f t="shared" si="9"/>
        <v>Санкт-Петербург-Эконом</v>
      </c>
      <c r="H617" t="s">
        <v>12</v>
      </c>
      <c r="I617" t="s">
        <v>9</v>
      </c>
    </row>
    <row r="618" spans="1:9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s="2" t="str">
        <f t="shared" si="9"/>
        <v>Москва-Эконом</v>
      </c>
      <c r="H618" t="s">
        <v>10</v>
      </c>
      <c r="I618" t="s">
        <v>9</v>
      </c>
    </row>
    <row r="619" spans="1:9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s="2" t="str">
        <f t="shared" si="9"/>
        <v>Москва-Эконом</v>
      </c>
      <c r="H619" t="s">
        <v>10</v>
      </c>
      <c r="I619" t="s">
        <v>9</v>
      </c>
    </row>
    <row r="620" spans="1:9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s="2" t="str">
        <f t="shared" si="9"/>
        <v>Москва-Эконом</v>
      </c>
      <c r="H620" t="s">
        <v>10</v>
      </c>
      <c r="I620" t="s">
        <v>9</v>
      </c>
    </row>
    <row r="621" spans="1:9" x14ac:dyDescent="0.25">
      <c r="A621">
        <v>117490</v>
      </c>
      <c r="C621" s="2">
        <v>44427.011805555558</v>
      </c>
      <c r="G621" s="2" t="str">
        <f t="shared" si="9"/>
        <v>Санкт-Петербург-Эконом</v>
      </c>
      <c r="H621" t="s">
        <v>12</v>
      </c>
      <c r="I621" t="s">
        <v>9</v>
      </c>
    </row>
    <row r="622" spans="1:9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s="2" t="str">
        <f t="shared" si="9"/>
        <v>Москва-Комфорт</v>
      </c>
      <c r="H622" t="s">
        <v>10</v>
      </c>
      <c r="I622" t="s">
        <v>11</v>
      </c>
    </row>
    <row r="623" spans="1:9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s="2" t="str">
        <f t="shared" si="9"/>
        <v>Москва-Комфорт</v>
      </c>
      <c r="H623" t="s">
        <v>10</v>
      </c>
      <c r="I623" t="s">
        <v>11</v>
      </c>
    </row>
    <row r="624" spans="1:9" x14ac:dyDescent="0.25">
      <c r="A624">
        <v>118383</v>
      </c>
      <c r="C624" s="2">
        <v>44411.362500000003</v>
      </c>
      <c r="G624" s="2" t="str">
        <f t="shared" si="9"/>
        <v>Санкт-Петербург-Эконом</v>
      </c>
      <c r="H624" t="s">
        <v>12</v>
      </c>
      <c r="I624" t="s">
        <v>9</v>
      </c>
    </row>
    <row r="625" spans="1:9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s="2" t="str">
        <f t="shared" si="9"/>
        <v>Санкт-Петербург-Комфорт</v>
      </c>
      <c r="H625" t="s">
        <v>12</v>
      </c>
      <c r="I625" t="s">
        <v>11</v>
      </c>
    </row>
    <row r="626" spans="1:9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s="2" t="str">
        <f t="shared" si="9"/>
        <v>Санкт-Петербург-Комфорт</v>
      </c>
      <c r="H626" t="s">
        <v>12</v>
      </c>
      <c r="I626" t="s">
        <v>11</v>
      </c>
    </row>
    <row r="627" spans="1:9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s="2" t="str">
        <f t="shared" si="9"/>
        <v>Санкт-Петербург-Эконом</v>
      </c>
      <c r="H627" t="s">
        <v>12</v>
      </c>
      <c r="I627" t="s">
        <v>9</v>
      </c>
    </row>
    <row r="628" spans="1:9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s="2" t="str">
        <f t="shared" si="9"/>
        <v>Москва-Эконом</v>
      </c>
      <c r="H628" t="s">
        <v>10</v>
      </c>
      <c r="I628" t="s">
        <v>9</v>
      </c>
    </row>
    <row r="629" spans="1:9" x14ac:dyDescent="0.25">
      <c r="A629">
        <v>118167</v>
      </c>
      <c r="B629">
        <v>3795</v>
      </c>
      <c r="C629" s="2">
        <v>44437.512499999997</v>
      </c>
      <c r="D629" s="2"/>
      <c r="G629" s="2" t="str">
        <f t="shared" si="9"/>
        <v>Санкт-Петербург-Комфорт</v>
      </c>
      <c r="H629" t="s">
        <v>12</v>
      </c>
      <c r="I629" t="s">
        <v>11</v>
      </c>
    </row>
    <row r="630" spans="1:9" x14ac:dyDescent="0.25">
      <c r="A630">
        <v>118031</v>
      </c>
      <c r="C630" s="2">
        <v>44412.706944444442</v>
      </c>
      <c r="G630" s="2" t="str">
        <f t="shared" si="9"/>
        <v>Москва-Комфорт</v>
      </c>
      <c r="H630" t="s">
        <v>10</v>
      </c>
      <c r="I630" t="s">
        <v>11</v>
      </c>
    </row>
    <row r="631" spans="1:9" x14ac:dyDescent="0.25">
      <c r="A631">
        <v>117410</v>
      </c>
      <c r="B631">
        <v>2601</v>
      </c>
      <c r="C631" s="2">
        <v>44434.408333333333</v>
      </c>
      <c r="D631" s="2"/>
      <c r="G631" s="2" t="str">
        <f t="shared" si="9"/>
        <v>Москва-Комфорт</v>
      </c>
      <c r="H631" t="s">
        <v>10</v>
      </c>
      <c r="I631" t="s">
        <v>11</v>
      </c>
    </row>
    <row r="632" spans="1:9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s="2" t="str">
        <f t="shared" si="9"/>
        <v>Москва-Эконом</v>
      </c>
      <c r="H632" t="s">
        <v>10</v>
      </c>
      <c r="I632" t="s">
        <v>9</v>
      </c>
    </row>
    <row r="633" spans="1:9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s="2" t="str">
        <f t="shared" si="9"/>
        <v>Москва-Эконом</v>
      </c>
      <c r="H633" t="s">
        <v>10</v>
      </c>
      <c r="I633" t="s">
        <v>9</v>
      </c>
    </row>
    <row r="634" spans="1:9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s="2" t="str">
        <f t="shared" si="9"/>
        <v>Москва-Эконом</v>
      </c>
      <c r="H634" t="s">
        <v>10</v>
      </c>
      <c r="I634" t="s">
        <v>9</v>
      </c>
    </row>
    <row r="635" spans="1:9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s="2" t="str">
        <f t="shared" si="9"/>
        <v>Санкт-Петербург-Эконом</v>
      </c>
      <c r="H635" t="s">
        <v>12</v>
      </c>
      <c r="I635" t="s">
        <v>9</v>
      </c>
    </row>
    <row r="636" spans="1:9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s="2" t="str">
        <f t="shared" si="9"/>
        <v>Москва-Эконом</v>
      </c>
      <c r="H636" t="s">
        <v>10</v>
      </c>
      <c r="I636" t="s">
        <v>9</v>
      </c>
    </row>
    <row r="637" spans="1:9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s="2" t="str">
        <f t="shared" si="9"/>
        <v>Москва-Эконом</v>
      </c>
      <c r="H637" t="s">
        <v>10</v>
      </c>
      <c r="I637" t="s">
        <v>9</v>
      </c>
    </row>
    <row r="638" spans="1:9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s="2" t="str">
        <f t="shared" si="9"/>
        <v>Москва-Комфорт</v>
      </c>
      <c r="H638" t="s">
        <v>10</v>
      </c>
      <c r="I638" t="s">
        <v>11</v>
      </c>
    </row>
    <row r="639" spans="1:9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s="2" t="str">
        <f t="shared" si="9"/>
        <v>Санкт-Петербург-Эконом</v>
      </c>
      <c r="H639" t="s">
        <v>12</v>
      </c>
      <c r="I639" t="s">
        <v>9</v>
      </c>
    </row>
    <row r="640" spans="1:9" x14ac:dyDescent="0.25">
      <c r="A640">
        <v>117389</v>
      </c>
      <c r="C640" s="2">
        <v>44417.571527777778</v>
      </c>
      <c r="G640" s="2" t="str">
        <f t="shared" si="9"/>
        <v>Москва-Комфорт</v>
      </c>
      <c r="H640" t="s">
        <v>10</v>
      </c>
      <c r="I640" t="s">
        <v>11</v>
      </c>
    </row>
    <row r="641" spans="1:9" x14ac:dyDescent="0.25">
      <c r="A641">
        <v>116882</v>
      </c>
      <c r="B641">
        <v>4495</v>
      </c>
      <c r="C641" s="2">
        <v>44421.484722222223</v>
      </c>
      <c r="D641" s="2"/>
      <c r="G641" s="2" t="str">
        <f t="shared" si="9"/>
        <v>Москва-Эконом</v>
      </c>
      <c r="H641" t="s">
        <v>10</v>
      </c>
      <c r="I641" t="s">
        <v>9</v>
      </c>
    </row>
    <row r="642" spans="1:9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s="2" t="str">
        <f t="shared" si="9"/>
        <v>Санкт-Петербург-Комфорт</v>
      </c>
      <c r="H642" t="s">
        <v>12</v>
      </c>
      <c r="I642" t="s">
        <v>11</v>
      </c>
    </row>
    <row r="643" spans="1:9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s="2" t="str">
        <f t="shared" ref="G643:G706" si="10">_xlfn.TEXTJOIN("-",0,H643,I643)</f>
        <v>Москва-Эконом</v>
      </c>
      <c r="H643" t="s">
        <v>10</v>
      </c>
      <c r="I643" t="s">
        <v>9</v>
      </c>
    </row>
    <row r="644" spans="1:9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s="2" t="str">
        <f t="shared" si="10"/>
        <v>Санкт-Петербург-Эконом</v>
      </c>
      <c r="H644" t="s">
        <v>12</v>
      </c>
      <c r="I644" t="s">
        <v>9</v>
      </c>
    </row>
    <row r="645" spans="1:9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s="2" t="str">
        <f t="shared" si="10"/>
        <v>Санкт-Петербург-Эконом</v>
      </c>
      <c r="H645" t="s">
        <v>12</v>
      </c>
      <c r="I645" t="s">
        <v>9</v>
      </c>
    </row>
    <row r="646" spans="1:9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s="2" t="str">
        <f t="shared" si="10"/>
        <v>Санкт-Петербург-Комфорт</v>
      </c>
      <c r="H646" t="s">
        <v>12</v>
      </c>
      <c r="I646" t="s">
        <v>11</v>
      </c>
    </row>
    <row r="647" spans="1:9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s="2" t="str">
        <f t="shared" si="10"/>
        <v>Москва-Комфорт</v>
      </c>
      <c r="H647" t="s">
        <v>10</v>
      </c>
      <c r="I647" t="s">
        <v>11</v>
      </c>
    </row>
    <row r="648" spans="1:9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s="2" t="str">
        <f t="shared" si="10"/>
        <v>Москва-Эконом</v>
      </c>
      <c r="H648" t="s">
        <v>10</v>
      </c>
      <c r="I648" t="s">
        <v>9</v>
      </c>
    </row>
    <row r="649" spans="1:9" x14ac:dyDescent="0.25">
      <c r="A649">
        <v>116976</v>
      </c>
      <c r="C649" s="2">
        <v>44431.097916666666</v>
      </c>
      <c r="G649" s="2" t="str">
        <f t="shared" si="10"/>
        <v>Москва-Эконом</v>
      </c>
      <c r="H649" t="s">
        <v>10</v>
      </c>
      <c r="I649" t="s">
        <v>9</v>
      </c>
    </row>
    <row r="650" spans="1:9" x14ac:dyDescent="0.25">
      <c r="A650">
        <v>117047</v>
      </c>
      <c r="B650">
        <v>1638</v>
      </c>
      <c r="C650" s="2">
        <v>44431.915972222225</v>
      </c>
      <c r="D650" s="2"/>
      <c r="G650" s="2" t="str">
        <f t="shared" si="10"/>
        <v>Москва-Эконом</v>
      </c>
      <c r="H650" t="s">
        <v>10</v>
      </c>
      <c r="I650" t="s">
        <v>9</v>
      </c>
    </row>
    <row r="651" spans="1:9" x14ac:dyDescent="0.25">
      <c r="A651">
        <v>117059</v>
      </c>
      <c r="C651" s="2">
        <v>44429.592361111114</v>
      </c>
      <c r="G651" s="2" t="str">
        <f t="shared" si="10"/>
        <v>Санкт-Петербург-Эконом</v>
      </c>
      <c r="H651" t="s">
        <v>12</v>
      </c>
      <c r="I651" t="s">
        <v>9</v>
      </c>
    </row>
    <row r="652" spans="1:9" x14ac:dyDescent="0.25">
      <c r="A652">
        <v>118657</v>
      </c>
      <c r="C652" s="2">
        <v>44431.013194444444</v>
      </c>
      <c r="G652" s="2" t="str">
        <f t="shared" si="10"/>
        <v>Санкт-Петербург-Эконом</v>
      </c>
      <c r="H652" t="s">
        <v>12</v>
      </c>
      <c r="I652" t="s">
        <v>9</v>
      </c>
    </row>
    <row r="653" spans="1:9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s="2" t="str">
        <f t="shared" si="10"/>
        <v>Санкт-Петербург-Комфорт</v>
      </c>
      <c r="H653" t="s">
        <v>12</v>
      </c>
      <c r="I653" t="s">
        <v>11</v>
      </c>
    </row>
    <row r="654" spans="1:9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s="2" t="str">
        <f t="shared" si="10"/>
        <v>Москва-Комфорт</v>
      </c>
      <c r="H654" t="s">
        <v>10</v>
      </c>
      <c r="I654" t="s">
        <v>11</v>
      </c>
    </row>
    <row r="655" spans="1:9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s="2" t="str">
        <f t="shared" si="10"/>
        <v>Санкт-Петербург-Комфорт</v>
      </c>
      <c r="H655" t="s">
        <v>12</v>
      </c>
      <c r="I655" t="s">
        <v>11</v>
      </c>
    </row>
    <row r="656" spans="1:9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s="2" t="str">
        <f t="shared" si="10"/>
        <v>Санкт-Петербург-Эконом</v>
      </c>
      <c r="H656" t="s">
        <v>12</v>
      </c>
      <c r="I656" t="s">
        <v>9</v>
      </c>
    </row>
    <row r="657" spans="1:9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s="2" t="str">
        <f t="shared" si="10"/>
        <v>Москва-Эконом</v>
      </c>
      <c r="H657" t="s">
        <v>10</v>
      </c>
      <c r="I657" t="s">
        <v>9</v>
      </c>
    </row>
    <row r="658" spans="1:9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s="2" t="str">
        <f t="shared" si="10"/>
        <v>Москва-Комфорт</v>
      </c>
      <c r="H658" t="s">
        <v>10</v>
      </c>
      <c r="I658" t="s">
        <v>11</v>
      </c>
    </row>
    <row r="659" spans="1:9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s="2" t="str">
        <f t="shared" si="10"/>
        <v>Москва-Эконом</v>
      </c>
      <c r="H659" t="s">
        <v>10</v>
      </c>
      <c r="I659" t="s">
        <v>9</v>
      </c>
    </row>
    <row r="660" spans="1:9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s="2" t="str">
        <f t="shared" si="10"/>
        <v>Москва-Комфорт</v>
      </c>
      <c r="H660" t="s">
        <v>10</v>
      </c>
      <c r="I660" t="s">
        <v>11</v>
      </c>
    </row>
    <row r="661" spans="1:9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s="2" t="str">
        <f t="shared" si="10"/>
        <v>Москва-Эконом</v>
      </c>
      <c r="H661" t="s">
        <v>10</v>
      </c>
      <c r="I661" t="s">
        <v>9</v>
      </c>
    </row>
    <row r="662" spans="1:9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s="2" t="str">
        <f t="shared" si="10"/>
        <v>Москва-Эконом</v>
      </c>
      <c r="H662" t="s">
        <v>10</v>
      </c>
      <c r="I662" t="s">
        <v>9</v>
      </c>
    </row>
    <row r="663" spans="1:9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s="2" t="str">
        <f t="shared" si="10"/>
        <v>Москва-Комфорт</v>
      </c>
      <c r="H663" t="s">
        <v>10</v>
      </c>
      <c r="I663" t="s">
        <v>11</v>
      </c>
    </row>
    <row r="664" spans="1:9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s="2" t="str">
        <f t="shared" si="10"/>
        <v>Москва-Эконом</v>
      </c>
      <c r="H664" t="s">
        <v>10</v>
      </c>
      <c r="I664" t="s">
        <v>9</v>
      </c>
    </row>
    <row r="665" spans="1:9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s="2" t="str">
        <f t="shared" si="10"/>
        <v>Москва-Комфорт</v>
      </c>
      <c r="H665" t="s">
        <v>10</v>
      </c>
      <c r="I665" t="s">
        <v>11</v>
      </c>
    </row>
    <row r="666" spans="1:9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s="2" t="str">
        <f t="shared" si="10"/>
        <v>Москва-Комфорт</v>
      </c>
      <c r="H666" t="s">
        <v>10</v>
      </c>
      <c r="I666" t="s">
        <v>11</v>
      </c>
    </row>
    <row r="667" spans="1:9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s="2" t="str">
        <f t="shared" si="10"/>
        <v>Москва-Эконом</v>
      </c>
      <c r="H667" t="s">
        <v>10</v>
      </c>
      <c r="I667" t="s">
        <v>9</v>
      </c>
    </row>
    <row r="668" spans="1:9" x14ac:dyDescent="0.25">
      <c r="A668">
        <v>117103</v>
      </c>
      <c r="B668">
        <v>480</v>
      </c>
      <c r="C668" s="2">
        <v>44431.600000000006</v>
      </c>
      <c r="D668" s="2"/>
      <c r="G668" s="2" t="str">
        <f t="shared" si="10"/>
        <v>Москва-Комфорт</v>
      </c>
      <c r="H668" t="s">
        <v>10</v>
      </c>
      <c r="I668" t="s">
        <v>11</v>
      </c>
    </row>
    <row r="669" spans="1:9" x14ac:dyDescent="0.25">
      <c r="A669">
        <v>116833</v>
      </c>
      <c r="C669" s="2">
        <v>44418.431249999994</v>
      </c>
      <c r="G669" s="2" t="str">
        <f t="shared" si="10"/>
        <v>Москва-Эконом</v>
      </c>
      <c r="H669" t="s">
        <v>10</v>
      </c>
      <c r="I669" t="s">
        <v>9</v>
      </c>
    </row>
    <row r="670" spans="1:9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s="2" t="str">
        <f t="shared" si="10"/>
        <v>Москва-Эконом</v>
      </c>
      <c r="H670" t="s">
        <v>10</v>
      </c>
      <c r="I670" t="s">
        <v>9</v>
      </c>
    </row>
    <row r="671" spans="1:9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s="2" t="str">
        <f t="shared" si="10"/>
        <v>Москва-Комфорт</v>
      </c>
      <c r="H671" t="s">
        <v>10</v>
      </c>
      <c r="I671" t="s">
        <v>11</v>
      </c>
    </row>
    <row r="672" spans="1:9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s="2" t="str">
        <f t="shared" si="10"/>
        <v>Москва-Эконом</v>
      </c>
      <c r="H672" t="s">
        <v>10</v>
      </c>
      <c r="I672" t="s">
        <v>9</v>
      </c>
    </row>
    <row r="673" spans="1:9" x14ac:dyDescent="0.25">
      <c r="A673">
        <v>118137</v>
      </c>
      <c r="B673">
        <v>4826</v>
      </c>
      <c r="C673" s="2">
        <v>44431.993750000001</v>
      </c>
      <c r="D673" s="2"/>
      <c r="G673" s="2" t="str">
        <f t="shared" si="10"/>
        <v>Москва-Эконом</v>
      </c>
      <c r="H673" t="s">
        <v>10</v>
      </c>
      <c r="I673" t="s">
        <v>9</v>
      </c>
    </row>
    <row r="674" spans="1:9" x14ac:dyDescent="0.25">
      <c r="A674">
        <v>118124</v>
      </c>
      <c r="C674" s="2">
        <v>44437.098611111112</v>
      </c>
      <c r="G674" s="2" t="str">
        <f t="shared" si="10"/>
        <v>Москва-Эконом</v>
      </c>
      <c r="H674" t="s">
        <v>10</v>
      </c>
      <c r="I674" t="s">
        <v>9</v>
      </c>
    </row>
    <row r="675" spans="1:9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s="2" t="str">
        <f t="shared" si="10"/>
        <v>Санкт-Петербург-Эконом</v>
      </c>
      <c r="H675" t="s">
        <v>12</v>
      </c>
      <c r="I675" t="s">
        <v>9</v>
      </c>
    </row>
    <row r="676" spans="1:9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s="2" t="str">
        <f t="shared" si="10"/>
        <v>Москва-Комфорт</v>
      </c>
      <c r="H676" t="s">
        <v>10</v>
      </c>
      <c r="I676" t="s">
        <v>11</v>
      </c>
    </row>
    <row r="677" spans="1:9" x14ac:dyDescent="0.25">
      <c r="A677">
        <v>118616</v>
      </c>
      <c r="C677" s="2">
        <v>44411.374305555561</v>
      </c>
      <c r="G677" s="2" t="str">
        <f t="shared" si="10"/>
        <v>Москва-Эконом</v>
      </c>
      <c r="H677" t="s">
        <v>10</v>
      </c>
      <c r="I677" t="s">
        <v>9</v>
      </c>
    </row>
    <row r="678" spans="1:9" x14ac:dyDescent="0.25">
      <c r="A678">
        <v>118545</v>
      </c>
      <c r="C678" s="2">
        <v>44416.788194444445</v>
      </c>
      <c r="G678" s="2" t="str">
        <f t="shared" si="10"/>
        <v>Москва-Комфорт</v>
      </c>
      <c r="H678" t="s">
        <v>10</v>
      </c>
      <c r="I678" t="s">
        <v>11</v>
      </c>
    </row>
    <row r="679" spans="1:9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s="2" t="str">
        <f t="shared" si="10"/>
        <v>Москва-Комфорт</v>
      </c>
      <c r="H679" t="s">
        <v>10</v>
      </c>
      <c r="I679" t="s">
        <v>11</v>
      </c>
    </row>
    <row r="680" spans="1:9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s="2" t="str">
        <f t="shared" si="10"/>
        <v>Москва-Эконом</v>
      </c>
      <c r="H680" t="s">
        <v>10</v>
      </c>
      <c r="I680" t="s">
        <v>9</v>
      </c>
    </row>
    <row r="681" spans="1:9" x14ac:dyDescent="0.25">
      <c r="A681">
        <v>118000</v>
      </c>
      <c r="B681">
        <v>2729</v>
      </c>
      <c r="C681" s="2">
        <v>44421.999305555561</v>
      </c>
      <c r="D681" s="2"/>
      <c r="G681" s="2" t="str">
        <f t="shared" si="10"/>
        <v>Москва-Комфорт</v>
      </c>
      <c r="H681" t="s">
        <v>10</v>
      </c>
      <c r="I681" t="s">
        <v>11</v>
      </c>
    </row>
    <row r="682" spans="1:9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s="2" t="str">
        <f t="shared" si="10"/>
        <v>Санкт-Петербург-Комфорт</v>
      </c>
      <c r="H682" t="s">
        <v>12</v>
      </c>
      <c r="I682" t="s">
        <v>11</v>
      </c>
    </row>
    <row r="683" spans="1:9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s="2" t="str">
        <f t="shared" si="10"/>
        <v>Санкт-Петербург-Комфорт</v>
      </c>
      <c r="H683" t="s">
        <v>12</v>
      </c>
      <c r="I683" t="s">
        <v>11</v>
      </c>
    </row>
    <row r="684" spans="1:9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s="2" t="str">
        <f t="shared" si="10"/>
        <v>Москва-Эконом</v>
      </c>
      <c r="H684" t="s">
        <v>10</v>
      </c>
      <c r="I684" t="s">
        <v>9</v>
      </c>
    </row>
    <row r="685" spans="1:9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s="2" t="str">
        <f t="shared" si="10"/>
        <v>Санкт-Петербург-Эконом</v>
      </c>
      <c r="H685" t="s">
        <v>12</v>
      </c>
      <c r="I685" t="s">
        <v>9</v>
      </c>
    </row>
    <row r="686" spans="1:9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s="2" t="str">
        <f t="shared" si="10"/>
        <v>Москва-Эконом</v>
      </c>
      <c r="H686" t="s">
        <v>10</v>
      </c>
      <c r="I686" t="s">
        <v>9</v>
      </c>
    </row>
    <row r="687" spans="1:9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s="2" t="str">
        <f t="shared" si="10"/>
        <v>Москва-Комфорт</v>
      </c>
      <c r="H687" t="s">
        <v>10</v>
      </c>
      <c r="I687" t="s">
        <v>11</v>
      </c>
    </row>
    <row r="688" spans="1:9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s="2" t="str">
        <f t="shared" si="10"/>
        <v>Санкт-Петербург-Эконом</v>
      </c>
      <c r="H688" t="s">
        <v>12</v>
      </c>
      <c r="I688" t="s">
        <v>9</v>
      </c>
    </row>
    <row r="689" spans="1:9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s="2" t="str">
        <f t="shared" si="10"/>
        <v>Москва-Эконом</v>
      </c>
      <c r="H689" t="s">
        <v>10</v>
      </c>
      <c r="I689" t="s">
        <v>9</v>
      </c>
    </row>
    <row r="690" spans="1:9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s="2" t="str">
        <f t="shared" si="10"/>
        <v>Москва-Комфорт</v>
      </c>
      <c r="H690" t="s">
        <v>10</v>
      </c>
      <c r="I690" t="s">
        <v>11</v>
      </c>
    </row>
    <row r="691" spans="1:9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s="2" t="str">
        <f t="shared" si="10"/>
        <v>Москва-Эконом</v>
      </c>
      <c r="H691" t="s">
        <v>10</v>
      </c>
      <c r="I691" t="s">
        <v>9</v>
      </c>
    </row>
    <row r="692" spans="1:9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s="2" t="str">
        <f t="shared" si="10"/>
        <v>Санкт-Петербург-Эконом</v>
      </c>
      <c r="H692" t="s">
        <v>12</v>
      </c>
      <c r="I692" t="s">
        <v>9</v>
      </c>
    </row>
    <row r="693" spans="1:9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s="2" t="str">
        <f t="shared" si="10"/>
        <v>Москва-Комфорт</v>
      </c>
      <c r="H693" t="s">
        <v>10</v>
      </c>
      <c r="I693" t="s">
        <v>11</v>
      </c>
    </row>
    <row r="694" spans="1:9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s="2" t="str">
        <f t="shared" si="10"/>
        <v>Москва-Эконом</v>
      </c>
      <c r="H694" t="s">
        <v>10</v>
      </c>
      <c r="I694" t="s">
        <v>9</v>
      </c>
    </row>
    <row r="695" spans="1:9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s="2" t="str">
        <f t="shared" si="10"/>
        <v>Санкт-Петербург-Эконом</v>
      </c>
      <c r="H695" t="s">
        <v>12</v>
      </c>
      <c r="I695" t="s">
        <v>9</v>
      </c>
    </row>
    <row r="696" spans="1:9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s="2" t="str">
        <f t="shared" si="10"/>
        <v>Москва-Эконом</v>
      </c>
      <c r="H696" t="s">
        <v>10</v>
      </c>
      <c r="I696" t="s">
        <v>9</v>
      </c>
    </row>
    <row r="697" spans="1:9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s="2" t="str">
        <f t="shared" si="10"/>
        <v>Москва-Эконом</v>
      </c>
      <c r="H697" t="s">
        <v>10</v>
      </c>
      <c r="I697" t="s">
        <v>9</v>
      </c>
    </row>
    <row r="698" spans="1:9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s="2" t="str">
        <f t="shared" si="10"/>
        <v>Санкт-Петербург-Эконом</v>
      </c>
      <c r="H698" t="s">
        <v>12</v>
      </c>
      <c r="I698" t="s">
        <v>9</v>
      </c>
    </row>
    <row r="699" spans="1:9" x14ac:dyDescent="0.25">
      <c r="A699">
        <v>117240</v>
      </c>
      <c r="B699">
        <v>1831</v>
      </c>
      <c r="C699" s="2">
        <v>44437.150694444441</v>
      </c>
      <c r="D699" s="2"/>
      <c r="G699" s="2" t="str">
        <f t="shared" si="10"/>
        <v>Санкт-Петербург-Эконом</v>
      </c>
      <c r="H699" t="s">
        <v>12</v>
      </c>
      <c r="I699" t="s">
        <v>9</v>
      </c>
    </row>
    <row r="700" spans="1:9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s="2" t="str">
        <f t="shared" si="10"/>
        <v>Москва-Эконом</v>
      </c>
      <c r="H700" t="s">
        <v>10</v>
      </c>
      <c r="I700" t="s">
        <v>9</v>
      </c>
    </row>
    <row r="701" spans="1:9" x14ac:dyDescent="0.25">
      <c r="A701">
        <v>118216</v>
      </c>
      <c r="C701" s="2">
        <v>44433.243750000001</v>
      </c>
      <c r="G701" s="2" t="str">
        <f t="shared" si="10"/>
        <v>Москва-Эконом</v>
      </c>
      <c r="H701" t="s">
        <v>10</v>
      </c>
      <c r="I701" t="s">
        <v>9</v>
      </c>
    </row>
    <row r="702" spans="1:9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s="2" t="str">
        <f t="shared" si="10"/>
        <v>Санкт-Петербург-Эконом</v>
      </c>
      <c r="H702" t="s">
        <v>12</v>
      </c>
      <c r="I702" t="s">
        <v>9</v>
      </c>
    </row>
    <row r="703" spans="1:9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s="2" t="str">
        <f t="shared" si="10"/>
        <v>Москва-Эконом</v>
      </c>
      <c r="H703" t="s">
        <v>10</v>
      </c>
      <c r="I703" t="s">
        <v>9</v>
      </c>
    </row>
    <row r="704" spans="1:9" x14ac:dyDescent="0.25">
      <c r="A704">
        <v>118549</v>
      </c>
      <c r="C704" s="2">
        <v>44414.810416666667</v>
      </c>
      <c r="G704" s="2" t="str">
        <f t="shared" si="10"/>
        <v>Санкт-Петербург-Эконом</v>
      </c>
      <c r="H704" t="s">
        <v>12</v>
      </c>
      <c r="I704" t="s">
        <v>9</v>
      </c>
    </row>
    <row r="705" spans="1:9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s="2" t="str">
        <f t="shared" si="10"/>
        <v>Санкт-Петербург-Эконом</v>
      </c>
      <c r="H705" t="s">
        <v>12</v>
      </c>
      <c r="I705" t="s">
        <v>9</v>
      </c>
    </row>
    <row r="706" spans="1:9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s="2" t="str">
        <f t="shared" si="10"/>
        <v>Москва-Комфорт</v>
      </c>
      <c r="H706" t="s">
        <v>10</v>
      </c>
      <c r="I706" t="s">
        <v>11</v>
      </c>
    </row>
    <row r="707" spans="1:9" x14ac:dyDescent="0.25">
      <c r="A707">
        <v>118608</v>
      </c>
      <c r="C707" s="2">
        <v>44427.901388888888</v>
      </c>
      <c r="G707" s="2" t="str">
        <f t="shared" ref="G707:G770" si="11">_xlfn.TEXTJOIN("-",0,H707,I707)</f>
        <v>Москва-Эконом</v>
      </c>
      <c r="H707" t="s">
        <v>10</v>
      </c>
      <c r="I707" t="s">
        <v>9</v>
      </c>
    </row>
    <row r="708" spans="1:9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s="2" t="str">
        <f t="shared" si="11"/>
        <v>Москва-Эконом</v>
      </c>
      <c r="H708" t="s">
        <v>10</v>
      </c>
      <c r="I708" t="s">
        <v>9</v>
      </c>
    </row>
    <row r="709" spans="1:9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s="2" t="str">
        <f t="shared" si="11"/>
        <v>Москва-Эконом</v>
      </c>
      <c r="H709" t="s">
        <v>10</v>
      </c>
      <c r="I709" t="s">
        <v>9</v>
      </c>
    </row>
    <row r="710" spans="1:9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s="2" t="str">
        <f t="shared" si="11"/>
        <v>Санкт-Петербург-Эконом</v>
      </c>
      <c r="H710" t="s">
        <v>12</v>
      </c>
      <c r="I710" t="s">
        <v>9</v>
      </c>
    </row>
    <row r="711" spans="1:9" x14ac:dyDescent="0.25">
      <c r="A711">
        <v>117105</v>
      </c>
      <c r="C711" s="2">
        <v>44425.28125</v>
      </c>
      <c r="G711" s="2" t="str">
        <f t="shared" si="11"/>
        <v>Москва-Эконом</v>
      </c>
      <c r="H711" t="s">
        <v>10</v>
      </c>
      <c r="I711" t="s">
        <v>9</v>
      </c>
    </row>
    <row r="712" spans="1:9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s="2" t="str">
        <f t="shared" si="11"/>
        <v>Санкт-Петербург-Комфорт</v>
      </c>
      <c r="H712" t="s">
        <v>12</v>
      </c>
      <c r="I712" t="s">
        <v>11</v>
      </c>
    </row>
    <row r="713" spans="1:9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s="2" t="str">
        <f t="shared" si="11"/>
        <v>Москва-Комфорт</v>
      </c>
      <c r="H713" t="s">
        <v>10</v>
      </c>
      <c r="I713" t="s">
        <v>11</v>
      </c>
    </row>
    <row r="714" spans="1:9" x14ac:dyDescent="0.25">
      <c r="A714">
        <v>118006</v>
      </c>
      <c r="C714" s="2">
        <v>44416.692361111105</v>
      </c>
      <c r="G714" s="2" t="str">
        <f t="shared" si="11"/>
        <v>Москва-Комфорт</v>
      </c>
      <c r="H714" t="s">
        <v>10</v>
      </c>
      <c r="I714" t="s">
        <v>11</v>
      </c>
    </row>
    <row r="715" spans="1:9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s="2" t="str">
        <f t="shared" si="11"/>
        <v>Москва-Комфорт</v>
      </c>
      <c r="H715" t="s">
        <v>10</v>
      </c>
      <c r="I715" t="s">
        <v>11</v>
      </c>
    </row>
    <row r="716" spans="1:9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s="2" t="str">
        <f t="shared" si="11"/>
        <v>Москва-Эконом</v>
      </c>
      <c r="H716" t="s">
        <v>10</v>
      </c>
      <c r="I716" t="s">
        <v>9</v>
      </c>
    </row>
    <row r="717" spans="1:9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s="2" t="str">
        <f t="shared" si="11"/>
        <v>Москва-Комфорт</v>
      </c>
      <c r="H717" t="s">
        <v>10</v>
      </c>
      <c r="I717" t="s">
        <v>11</v>
      </c>
    </row>
    <row r="718" spans="1:9" x14ac:dyDescent="0.25">
      <c r="A718">
        <v>116812</v>
      </c>
      <c r="C718" s="2">
        <v>44411.548611111109</v>
      </c>
      <c r="G718" s="2" t="str">
        <f t="shared" si="11"/>
        <v>Санкт-Петербург-Эконом</v>
      </c>
      <c r="H718" t="s">
        <v>12</v>
      </c>
      <c r="I718" t="s">
        <v>9</v>
      </c>
    </row>
    <row r="719" spans="1:9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s="2" t="str">
        <f t="shared" si="11"/>
        <v>Москва-Комфорт</v>
      </c>
      <c r="H719" t="s">
        <v>10</v>
      </c>
      <c r="I719" t="s">
        <v>11</v>
      </c>
    </row>
    <row r="720" spans="1:9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s="2" t="str">
        <f t="shared" si="11"/>
        <v>Москва-Комфорт</v>
      </c>
      <c r="H720" t="s">
        <v>10</v>
      </c>
      <c r="I720" t="s">
        <v>11</v>
      </c>
    </row>
    <row r="721" spans="1:9" x14ac:dyDescent="0.25">
      <c r="A721">
        <v>117569</v>
      </c>
      <c r="B721">
        <v>3855</v>
      </c>
      <c r="C721" s="2">
        <v>44436.604166666672</v>
      </c>
      <c r="D721" s="2"/>
      <c r="G721" s="2" t="str">
        <f t="shared" si="11"/>
        <v>Санкт-Петербург-Комфорт</v>
      </c>
      <c r="H721" t="s">
        <v>12</v>
      </c>
      <c r="I721" t="s">
        <v>11</v>
      </c>
    </row>
    <row r="722" spans="1:9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s="2" t="str">
        <f t="shared" si="11"/>
        <v>Москва-Эконом</v>
      </c>
      <c r="H722" t="s">
        <v>10</v>
      </c>
      <c r="I722" t="s">
        <v>9</v>
      </c>
    </row>
    <row r="723" spans="1:9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s="2" t="str">
        <f t="shared" si="11"/>
        <v>Москва-Эконом</v>
      </c>
      <c r="H723" t="s">
        <v>10</v>
      </c>
      <c r="I723" t="s">
        <v>9</v>
      </c>
    </row>
    <row r="724" spans="1:9" x14ac:dyDescent="0.25">
      <c r="A724">
        <v>117877</v>
      </c>
      <c r="C724" s="2">
        <v>44431.678472222222</v>
      </c>
      <c r="G724" s="2" t="str">
        <f t="shared" si="11"/>
        <v>Санкт-Петербург-Эконом</v>
      </c>
      <c r="H724" t="s">
        <v>12</v>
      </c>
      <c r="I724" t="s">
        <v>9</v>
      </c>
    </row>
    <row r="725" spans="1:9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s="2" t="str">
        <f t="shared" si="11"/>
        <v>Москва-Эконом</v>
      </c>
      <c r="H725" t="s">
        <v>10</v>
      </c>
      <c r="I725" t="s">
        <v>9</v>
      </c>
    </row>
    <row r="726" spans="1:9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s="2" t="str">
        <f t="shared" si="11"/>
        <v>Москва-Комфорт</v>
      </c>
      <c r="H726" t="s">
        <v>10</v>
      </c>
      <c r="I726" t="s">
        <v>11</v>
      </c>
    </row>
    <row r="727" spans="1:9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s="2" t="str">
        <f t="shared" si="11"/>
        <v>Санкт-Петербург-Эконом</v>
      </c>
      <c r="H727" t="s">
        <v>12</v>
      </c>
      <c r="I727" t="s">
        <v>9</v>
      </c>
    </row>
    <row r="728" spans="1:9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s="2" t="str">
        <f t="shared" si="11"/>
        <v>Москва-Эконом</v>
      </c>
      <c r="H728" t="s">
        <v>10</v>
      </c>
      <c r="I728" t="s">
        <v>9</v>
      </c>
    </row>
    <row r="729" spans="1:9" x14ac:dyDescent="0.25">
      <c r="A729">
        <v>117543</v>
      </c>
      <c r="C729" s="2">
        <v>44410.308333333334</v>
      </c>
      <c r="G729" s="2" t="str">
        <f t="shared" si="11"/>
        <v>Москва-Эконом</v>
      </c>
      <c r="H729" t="s">
        <v>10</v>
      </c>
      <c r="I729" t="s">
        <v>9</v>
      </c>
    </row>
    <row r="730" spans="1:9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s="2" t="str">
        <f t="shared" si="11"/>
        <v>Санкт-Петербург-Эконом</v>
      </c>
      <c r="H730" t="s">
        <v>12</v>
      </c>
      <c r="I730" t="s">
        <v>9</v>
      </c>
    </row>
    <row r="731" spans="1:9" x14ac:dyDescent="0.25">
      <c r="A731">
        <v>118421</v>
      </c>
      <c r="B731">
        <v>3027</v>
      </c>
      <c r="C731" s="2">
        <v>44434.616666666669</v>
      </c>
      <c r="D731" s="2"/>
      <c r="G731" s="2" t="str">
        <f t="shared" si="11"/>
        <v>Москва-Комфорт</v>
      </c>
      <c r="H731" t="s">
        <v>10</v>
      </c>
      <c r="I731" t="s">
        <v>11</v>
      </c>
    </row>
    <row r="732" spans="1:9" x14ac:dyDescent="0.25">
      <c r="A732">
        <v>117892</v>
      </c>
      <c r="C732" s="2">
        <v>44417.456249999996</v>
      </c>
      <c r="G732" s="2" t="str">
        <f t="shared" si="11"/>
        <v>Москва-Комфорт</v>
      </c>
      <c r="H732" t="s">
        <v>10</v>
      </c>
      <c r="I732" t="s">
        <v>11</v>
      </c>
    </row>
    <row r="733" spans="1:9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s="2" t="str">
        <f t="shared" si="11"/>
        <v>Санкт-Петербург-Комфорт</v>
      </c>
      <c r="H733" t="s">
        <v>12</v>
      </c>
      <c r="I733" t="s">
        <v>11</v>
      </c>
    </row>
    <row r="734" spans="1:9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s="2" t="str">
        <f t="shared" si="11"/>
        <v>Москва-Эконом</v>
      </c>
      <c r="H734" t="s">
        <v>10</v>
      </c>
      <c r="I734" t="s">
        <v>9</v>
      </c>
    </row>
    <row r="735" spans="1:9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s="2" t="str">
        <f t="shared" si="11"/>
        <v>Москва-Комфорт</v>
      </c>
      <c r="H735" t="s">
        <v>10</v>
      </c>
      <c r="I735" t="s">
        <v>11</v>
      </c>
    </row>
    <row r="736" spans="1:9" x14ac:dyDescent="0.25">
      <c r="A736">
        <v>118509</v>
      </c>
      <c r="C736" s="2">
        <v>44415.588194444448</v>
      </c>
      <c r="G736" s="2" t="str">
        <f t="shared" si="11"/>
        <v>Москва-Эконом</v>
      </c>
      <c r="H736" t="s">
        <v>10</v>
      </c>
      <c r="I736" t="s">
        <v>9</v>
      </c>
    </row>
    <row r="737" spans="1:9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s="2" t="str">
        <f t="shared" si="11"/>
        <v>Санкт-Петербург-Эконом</v>
      </c>
      <c r="H737" t="s">
        <v>12</v>
      </c>
      <c r="I737" t="s">
        <v>9</v>
      </c>
    </row>
    <row r="738" spans="1:9" x14ac:dyDescent="0.25">
      <c r="A738">
        <v>118706</v>
      </c>
      <c r="C738" s="2">
        <v>44413.848611111112</v>
      </c>
      <c r="G738" s="2" t="str">
        <f t="shared" si="11"/>
        <v>Санкт-Петербург-Комфорт</v>
      </c>
      <c r="H738" t="s">
        <v>12</v>
      </c>
      <c r="I738" t="s">
        <v>11</v>
      </c>
    </row>
    <row r="739" spans="1:9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s="2" t="str">
        <f t="shared" si="11"/>
        <v>Москва-Эконом</v>
      </c>
      <c r="H739" t="s">
        <v>10</v>
      </c>
      <c r="I739" t="s">
        <v>9</v>
      </c>
    </row>
    <row r="740" spans="1:9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s="2" t="str">
        <f t="shared" si="11"/>
        <v>Санкт-Петербург-Комфорт</v>
      </c>
      <c r="H740" t="s">
        <v>12</v>
      </c>
      <c r="I740" t="s">
        <v>11</v>
      </c>
    </row>
    <row r="741" spans="1:9" x14ac:dyDescent="0.25">
      <c r="A741">
        <v>118721</v>
      </c>
      <c r="B741">
        <v>2507</v>
      </c>
      <c r="C741" s="2">
        <v>44427.884027777778</v>
      </c>
      <c r="D741" s="2"/>
      <c r="G741" s="2" t="str">
        <f t="shared" si="11"/>
        <v>Санкт-Петербург-Комфорт</v>
      </c>
      <c r="H741" t="s">
        <v>12</v>
      </c>
      <c r="I741" t="s">
        <v>11</v>
      </c>
    </row>
    <row r="742" spans="1:9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s="2" t="str">
        <f t="shared" si="11"/>
        <v>Москва-Комфорт</v>
      </c>
      <c r="H742" t="s">
        <v>10</v>
      </c>
      <c r="I742" t="s">
        <v>11</v>
      </c>
    </row>
    <row r="743" spans="1:9" x14ac:dyDescent="0.25">
      <c r="A743">
        <v>118344</v>
      </c>
      <c r="C743" s="2">
        <v>44416.169444444444</v>
      </c>
      <c r="G743" s="2" t="str">
        <f t="shared" si="11"/>
        <v>Москва-Эконом</v>
      </c>
      <c r="H743" t="s">
        <v>10</v>
      </c>
      <c r="I743" t="s">
        <v>9</v>
      </c>
    </row>
    <row r="744" spans="1:9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s="2" t="str">
        <f t="shared" si="11"/>
        <v>Москва-Эконом</v>
      </c>
      <c r="H744" t="s">
        <v>10</v>
      </c>
      <c r="I744" t="s">
        <v>9</v>
      </c>
    </row>
    <row r="745" spans="1:9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s="2" t="str">
        <f t="shared" si="11"/>
        <v>Санкт-Петербург-Эконом</v>
      </c>
      <c r="H745" t="s">
        <v>12</v>
      </c>
      <c r="I745" t="s">
        <v>9</v>
      </c>
    </row>
    <row r="746" spans="1:9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s="2" t="str">
        <f t="shared" si="11"/>
        <v>Санкт-Петербург-Комфорт</v>
      </c>
      <c r="H746" t="s">
        <v>12</v>
      </c>
      <c r="I746" t="s">
        <v>11</v>
      </c>
    </row>
    <row r="747" spans="1:9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s="2" t="str">
        <f t="shared" si="11"/>
        <v>Санкт-Петербург-Эконом</v>
      </c>
      <c r="H747" t="s">
        <v>12</v>
      </c>
      <c r="I747" t="s">
        <v>9</v>
      </c>
    </row>
    <row r="748" spans="1:9" x14ac:dyDescent="0.25">
      <c r="A748">
        <v>117676</v>
      </c>
      <c r="B748">
        <v>1605</v>
      </c>
      <c r="C748" s="2">
        <v>44412.82430555555</v>
      </c>
      <c r="D748" s="2"/>
      <c r="G748" s="2" t="str">
        <f t="shared" si="11"/>
        <v>Москва-Комфорт</v>
      </c>
      <c r="H748" t="s">
        <v>10</v>
      </c>
      <c r="I748" t="s">
        <v>11</v>
      </c>
    </row>
    <row r="749" spans="1:9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s="2" t="str">
        <f t="shared" si="11"/>
        <v>Санкт-Петербург-Эконом</v>
      </c>
      <c r="H749" t="s">
        <v>12</v>
      </c>
      <c r="I749" t="s">
        <v>9</v>
      </c>
    </row>
    <row r="750" spans="1:9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s="2" t="str">
        <f t="shared" si="11"/>
        <v>Санкт-Петербург-Комфорт</v>
      </c>
      <c r="H750" t="s">
        <v>12</v>
      </c>
      <c r="I750" t="s">
        <v>11</v>
      </c>
    </row>
    <row r="751" spans="1:9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s="2" t="str">
        <f t="shared" si="11"/>
        <v>Москва-Эконом</v>
      </c>
      <c r="H751" t="s">
        <v>10</v>
      </c>
      <c r="I751" t="s">
        <v>9</v>
      </c>
    </row>
    <row r="752" spans="1:9" x14ac:dyDescent="0.25">
      <c r="A752">
        <v>117992</v>
      </c>
      <c r="C752" s="2">
        <v>44417.119444444448</v>
      </c>
      <c r="G752" s="2" t="str">
        <f t="shared" si="11"/>
        <v>Москва-Эконом</v>
      </c>
      <c r="H752" t="s">
        <v>10</v>
      </c>
      <c r="I752" t="s">
        <v>9</v>
      </c>
    </row>
    <row r="753" spans="1:9" x14ac:dyDescent="0.25">
      <c r="A753">
        <v>117745</v>
      </c>
      <c r="C753" s="2">
        <v>44430.022222222222</v>
      </c>
      <c r="G753" s="2" t="str">
        <f t="shared" si="11"/>
        <v>Санкт-Петербург-Эконом</v>
      </c>
      <c r="H753" t="s">
        <v>12</v>
      </c>
      <c r="I753" t="s">
        <v>9</v>
      </c>
    </row>
    <row r="754" spans="1:9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s="2" t="str">
        <f t="shared" si="11"/>
        <v>Москва-Эконом</v>
      </c>
      <c r="H754" t="s">
        <v>10</v>
      </c>
      <c r="I754" t="s">
        <v>9</v>
      </c>
    </row>
    <row r="755" spans="1:9" x14ac:dyDescent="0.25">
      <c r="A755">
        <v>117255</v>
      </c>
      <c r="B755">
        <v>2289</v>
      </c>
      <c r="C755" s="2">
        <v>44437.875694444447</v>
      </c>
      <c r="D755" s="2"/>
      <c r="G755" s="2" t="str">
        <f t="shared" si="11"/>
        <v>Москва-Комфорт</v>
      </c>
      <c r="H755" t="s">
        <v>10</v>
      </c>
      <c r="I755" t="s">
        <v>11</v>
      </c>
    </row>
    <row r="756" spans="1:9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s="2" t="str">
        <f t="shared" si="11"/>
        <v>Москва-Эконом</v>
      </c>
      <c r="H756" t="s">
        <v>10</v>
      </c>
      <c r="I756" t="s">
        <v>9</v>
      </c>
    </row>
    <row r="757" spans="1:9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s="2" t="str">
        <f t="shared" si="11"/>
        <v>Санкт-Петербург-Комфорт</v>
      </c>
      <c r="H757" t="s">
        <v>12</v>
      </c>
      <c r="I757" t="s">
        <v>11</v>
      </c>
    </row>
    <row r="758" spans="1:9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s="2" t="str">
        <f t="shared" si="11"/>
        <v>Москва-Эконом</v>
      </c>
      <c r="H758" t="s">
        <v>10</v>
      </c>
      <c r="I758" t="s">
        <v>9</v>
      </c>
    </row>
    <row r="759" spans="1:9" x14ac:dyDescent="0.25">
      <c r="A759">
        <v>117564</v>
      </c>
      <c r="C759" s="2">
        <v>44429.17083333333</v>
      </c>
      <c r="G759" s="2" t="str">
        <f t="shared" si="11"/>
        <v>Москва-Комфорт</v>
      </c>
      <c r="H759" t="s">
        <v>10</v>
      </c>
      <c r="I759" t="s">
        <v>11</v>
      </c>
    </row>
    <row r="760" spans="1:9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s="2" t="str">
        <f t="shared" si="11"/>
        <v>Москва-Эконом</v>
      </c>
      <c r="H760" t="s">
        <v>10</v>
      </c>
      <c r="I760" t="s">
        <v>9</v>
      </c>
    </row>
    <row r="761" spans="1:9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s="2" t="str">
        <f t="shared" si="11"/>
        <v>Санкт-Петербург-Эконом</v>
      </c>
      <c r="H761" t="s">
        <v>12</v>
      </c>
      <c r="I761" t="s">
        <v>9</v>
      </c>
    </row>
    <row r="762" spans="1:9" x14ac:dyDescent="0.25">
      <c r="A762">
        <v>118187</v>
      </c>
      <c r="B762">
        <v>1686</v>
      </c>
      <c r="C762" s="2">
        <v>44415.112500000003</v>
      </c>
      <c r="D762" s="2"/>
      <c r="G762" s="2" t="str">
        <f t="shared" si="11"/>
        <v>Москва-Эконом</v>
      </c>
      <c r="H762" t="s">
        <v>10</v>
      </c>
      <c r="I762" t="s">
        <v>9</v>
      </c>
    </row>
    <row r="763" spans="1:9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s="2" t="str">
        <f t="shared" si="11"/>
        <v>Москва-Эконом</v>
      </c>
      <c r="H763" t="s">
        <v>10</v>
      </c>
      <c r="I763" t="s">
        <v>9</v>
      </c>
    </row>
    <row r="764" spans="1:9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s="2" t="str">
        <f t="shared" si="11"/>
        <v>Москва-Эконом</v>
      </c>
      <c r="H764" t="s">
        <v>10</v>
      </c>
      <c r="I764" t="s">
        <v>9</v>
      </c>
    </row>
    <row r="765" spans="1:9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s="2" t="str">
        <f t="shared" si="11"/>
        <v>Москва-Эконом</v>
      </c>
      <c r="H765" t="s">
        <v>10</v>
      </c>
      <c r="I765" t="s">
        <v>9</v>
      </c>
    </row>
    <row r="766" spans="1:9" x14ac:dyDescent="0.25">
      <c r="A766">
        <v>116848</v>
      </c>
      <c r="C766" s="2">
        <v>44437.652777777781</v>
      </c>
      <c r="G766" s="2" t="str">
        <f t="shared" si="11"/>
        <v>Санкт-Петербург-Эконом</v>
      </c>
      <c r="H766" t="s">
        <v>12</v>
      </c>
      <c r="I766" t="s">
        <v>9</v>
      </c>
    </row>
    <row r="767" spans="1:9" x14ac:dyDescent="0.25">
      <c r="A767">
        <v>117398</v>
      </c>
      <c r="C767" s="2">
        <v>44438.102083333339</v>
      </c>
      <c r="G767" s="2" t="str">
        <f t="shared" si="11"/>
        <v>Москва-Эконом</v>
      </c>
      <c r="H767" t="s">
        <v>10</v>
      </c>
      <c r="I767" t="s">
        <v>9</v>
      </c>
    </row>
    <row r="768" spans="1:9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s="2" t="str">
        <f t="shared" si="11"/>
        <v>Санкт-Петербург-Комфорт</v>
      </c>
      <c r="H768" t="s">
        <v>12</v>
      </c>
      <c r="I768" t="s">
        <v>11</v>
      </c>
    </row>
    <row r="769" spans="1:9" x14ac:dyDescent="0.25">
      <c r="A769">
        <v>117312</v>
      </c>
      <c r="C769" s="2">
        <v>44421.808333333334</v>
      </c>
      <c r="G769" s="2" t="str">
        <f t="shared" si="11"/>
        <v>Москва-Эконом</v>
      </c>
      <c r="H769" t="s">
        <v>10</v>
      </c>
      <c r="I769" t="s">
        <v>9</v>
      </c>
    </row>
    <row r="770" spans="1:9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s="2" t="str">
        <f t="shared" si="11"/>
        <v>Москва-Эконом</v>
      </c>
      <c r="H770" t="s">
        <v>10</v>
      </c>
      <c r="I770" t="s">
        <v>9</v>
      </c>
    </row>
    <row r="771" spans="1:9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s="2" t="str">
        <f t="shared" ref="G771:G834" si="12">_xlfn.TEXTJOIN("-",0,H771,I771)</f>
        <v>Москва-Комфорт</v>
      </c>
      <c r="H771" t="s">
        <v>10</v>
      </c>
      <c r="I771" t="s">
        <v>11</v>
      </c>
    </row>
    <row r="772" spans="1:9" x14ac:dyDescent="0.25">
      <c r="A772">
        <v>117516</v>
      </c>
      <c r="C772" s="2">
        <v>44436.200694444444</v>
      </c>
      <c r="G772" s="2" t="str">
        <f t="shared" si="12"/>
        <v>Москва-Комфорт</v>
      </c>
      <c r="H772" t="s">
        <v>10</v>
      </c>
      <c r="I772" t="s">
        <v>11</v>
      </c>
    </row>
    <row r="773" spans="1:9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s="2" t="str">
        <f t="shared" si="12"/>
        <v>Москва-Эконом</v>
      </c>
      <c r="H773" t="s">
        <v>10</v>
      </c>
      <c r="I773" t="s">
        <v>9</v>
      </c>
    </row>
    <row r="774" spans="1:9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s="2" t="str">
        <f t="shared" si="12"/>
        <v>Москва-Комфорт</v>
      </c>
      <c r="H774" t="s">
        <v>10</v>
      </c>
      <c r="I774" t="s">
        <v>11</v>
      </c>
    </row>
    <row r="775" spans="1:9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s="2" t="str">
        <f t="shared" si="12"/>
        <v>Москва-Эконом</v>
      </c>
      <c r="H775" t="s">
        <v>10</v>
      </c>
      <c r="I775" t="s">
        <v>9</v>
      </c>
    </row>
    <row r="776" spans="1:9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s="2" t="str">
        <f t="shared" si="12"/>
        <v>Москва-Комфорт</v>
      </c>
      <c r="H776" t="s">
        <v>10</v>
      </c>
      <c r="I776" t="s">
        <v>11</v>
      </c>
    </row>
    <row r="777" spans="1:9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s="2" t="str">
        <f t="shared" si="12"/>
        <v>Москва-Эконом</v>
      </c>
      <c r="H777" t="s">
        <v>10</v>
      </c>
      <c r="I777" t="s">
        <v>9</v>
      </c>
    </row>
    <row r="778" spans="1:9" x14ac:dyDescent="0.25">
      <c r="A778">
        <v>116921</v>
      </c>
      <c r="C778" s="2">
        <v>44425.859722222223</v>
      </c>
      <c r="G778" s="2" t="str">
        <f t="shared" si="12"/>
        <v>Санкт-Петербург-Комфорт</v>
      </c>
      <c r="H778" t="s">
        <v>12</v>
      </c>
      <c r="I778" t="s">
        <v>11</v>
      </c>
    </row>
    <row r="779" spans="1:9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s="2" t="str">
        <f t="shared" si="12"/>
        <v>Москва-Эконом</v>
      </c>
      <c r="H779" t="s">
        <v>10</v>
      </c>
      <c r="I779" t="s">
        <v>9</v>
      </c>
    </row>
    <row r="780" spans="1:9" x14ac:dyDescent="0.25">
      <c r="A780">
        <v>118328</v>
      </c>
      <c r="C780" s="2">
        <v>44433.661805555559</v>
      </c>
      <c r="G780" s="2" t="str">
        <f t="shared" si="12"/>
        <v>Москва-Комфорт</v>
      </c>
      <c r="H780" t="s">
        <v>10</v>
      </c>
      <c r="I780" t="s">
        <v>11</v>
      </c>
    </row>
    <row r="781" spans="1:9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s="2" t="str">
        <f t="shared" si="12"/>
        <v>Санкт-Петербург-Эконом</v>
      </c>
      <c r="H781" t="s">
        <v>12</v>
      </c>
      <c r="I781" t="s">
        <v>9</v>
      </c>
    </row>
    <row r="782" spans="1:9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s="2" t="str">
        <f t="shared" si="12"/>
        <v>Москва-Эконом</v>
      </c>
      <c r="H782" t="s">
        <v>10</v>
      </c>
      <c r="I782" t="s">
        <v>9</v>
      </c>
    </row>
    <row r="783" spans="1:9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s="2" t="str">
        <f t="shared" si="12"/>
        <v>Санкт-Петербург-Эконом</v>
      </c>
      <c r="H783" t="s">
        <v>12</v>
      </c>
      <c r="I783" t="s">
        <v>9</v>
      </c>
    </row>
    <row r="784" spans="1:9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s="2" t="str">
        <f t="shared" si="12"/>
        <v>Санкт-Петербург-Комфорт</v>
      </c>
      <c r="H784" t="s">
        <v>12</v>
      </c>
      <c r="I784" t="s">
        <v>11</v>
      </c>
    </row>
    <row r="785" spans="1:9" x14ac:dyDescent="0.25">
      <c r="A785">
        <v>118614</v>
      </c>
      <c r="C785" s="2">
        <v>44434.479861111111</v>
      </c>
      <c r="G785" s="2" t="str">
        <f t="shared" si="12"/>
        <v>Москва-Эконом</v>
      </c>
      <c r="H785" t="s">
        <v>10</v>
      </c>
      <c r="I785" t="s">
        <v>9</v>
      </c>
    </row>
    <row r="786" spans="1:9" x14ac:dyDescent="0.25">
      <c r="A786">
        <v>118374</v>
      </c>
      <c r="B786">
        <v>3875</v>
      </c>
      <c r="C786" s="2">
        <v>44413.234027777777</v>
      </c>
      <c r="D786" s="2"/>
      <c r="G786" s="2" t="str">
        <f t="shared" si="12"/>
        <v>Москва-Комфорт</v>
      </c>
      <c r="H786" t="s">
        <v>10</v>
      </c>
      <c r="I786" t="s">
        <v>11</v>
      </c>
    </row>
    <row r="787" spans="1:9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s="2" t="str">
        <f t="shared" si="12"/>
        <v>Москва-Комфорт</v>
      </c>
      <c r="H787" t="s">
        <v>10</v>
      </c>
      <c r="I787" t="s">
        <v>11</v>
      </c>
    </row>
    <row r="788" spans="1:9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s="2" t="str">
        <f t="shared" si="12"/>
        <v>Москва-Комфорт</v>
      </c>
      <c r="H788" t="s">
        <v>10</v>
      </c>
      <c r="I788" t="s">
        <v>11</v>
      </c>
    </row>
    <row r="789" spans="1:9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s="2" t="str">
        <f t="shared" si="12"/>
        <v>Санкт-Петербург-Эконом</v>
      </c>
      <c r="H789" t="s">
        <v>12</v>
      </c>
      <c r="I789" t="s">
        <v>9</v>
      </c>
    </row>
    <row r="790" spans="1:9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s="2" t="str">
        <f t="shared" si="12"/>
        <v>Москва-Комфорт</v>
      </c>
      <c r="H790" t="s">
        <v>10</v>
      </c>
      <c r="I790" t="s">
        <v>11</v>
      </c>
    </row>
    <row r="791" spans="1:9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s="2" t="str">
        <f t="shared" si="12"/>
        <v>Санкт-Петербург-Эконом</v>
      </c>
      <c r="H791" t="s">
        <v>12</v>
      </c>
      <c r="I791" t="s">
        <v>9</v>
      </c>
    </row>
    <row r="792" spans="1:9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s="2" t="str">
        <f t="shared" si="12"/>
        <v>Санкт-Петербург-Комфорт</v>
      </c>
      <c r="H792" t="s">
        <v>12</v>
      </c>
      <c r="I792" t="s">
        <v>11</v>
      </c>
    </row>
    <row r="793" spans="1:9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s="2" t="str">
        <f t="shared" si="12"/>
        <v>Москва-Эконом</v>
      </c>
      <c r="H793" t="s">
        <v>10</v>
      </c>
      <c r="I793" t="s">
        <v>9</v>
      </c>
    </row>
    <row r="794" spans="1:9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s="2" t="str">
        <f t="shared" si="12"/>
        <v>Санкт-Петербург-Эконом</v>
      </c>
      <c r="H794" t="s">
        <v>12</v>
      </c>
      <c r="I794" t="s">
        <v>9</v>
      </c>
    </row>
    <row r="795" spans="1:9" x14ac:dyDescent="0.25">
      <c r="A795">
        <v>116994</v>
      </c>
      <c r="B795">
        <v>3183</v>
      </c>
      <c r="C795" s="2">
        <v>44425.701388888883</v>
      </c>
      <c r="D795" s="2"/>
      <c r="G795" s="2" t="str">
        <f t="shared" si="12"/>
        <v>Москва-Комфорт</v>
      </c>
      <c r="H795" t="s">
        <v>10</v>
      </c>
      <c r="I795" t="s">
        <v>11</v>
      </c>
    </row>
    <row r="796" spans="1:9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s="2" t="str">
        <f t="shared" si="12"/>
        <v>Москва-Эконом</v>
      </c>
      <c r="H796" t="s">
        <v>10</v>
      </c>
      <c r="I796" t="s">
        <v>9</v>
      </c>
    </row>
    <row r="797" spans="1:9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s="2" t="str">
        <f t="shared" si="12"/>
        <v>Москва-Эконом</v>
      </c>
      <c r="H797" t="s">
        <v>10</v>
      </c>
      <c r="I797" t="s">
        <v>9</v>
      </c>
    </row>
    <row r="798" spans="1:9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s="2" t="str">
        <f t="shared" si="12"/>
        <v>Санкт-Петербург-Комфорт</v>
      </c>
      <c r="H798" t="s">
        <v>12</v>
      </c>
      <c r="I798" t="s">
        <v>11</v>
      </c>
    </row>
    <row r="799" spans="1:9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s="2" t="str">
        <f t="shared" si="12"/>
        <v>Москва-Комфорт</v>
      </c>
      <c r="H799" t="s">
        <v>10</v>
      </c>
      <c r="I799" t="s">
        <v>11</v>
      </c>
    </row>
    <row r="800" spans="1:9" x14ac:dyDescent="0.25">
      <c r="A800">
        <v>118335</v>
      </c>
      <c r="C800" s="2">
        <v>44417.40902777778</v>
      </c>
      <c r="G800" s="2" t="str">
        <f t="shared" si="12"/>
        <v>Санкт-Петербург-Эконом</v>
      </c>
      <c r="H800" t="s">
        <v>12</v>
      </c>
      <c r="I800" t="s">
        <v>9</v>
      </c>
    </row>
    <row r="801" spans="1:9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s="2" t="str">
        <f t="shared" si="12"/>
        <v>Санкт-Петербург-Эконом</v>
      </c>
      <c r="H801" t="s">
        <v>12</v>
      </c>
      <c r="I801" t="s">
        <v>9</v>
      </c>
    </row>
    <row r="802" spans="1:9" x14ac:dyDescent="0.25">
      <c r="A802">
        <v>118263</v>
      </c>
      <c r="B802">
        <v>1731</v>
      </c>
      <c r="C802" s="2">
        <v>44429.162499999999</v>
      </c>
      <c r="D802" s="2"/>
      <c r="G802" s="2" t="str">
        <f t="shared" si="12"/>
        <v>Москва-Комфорт</v>
      </c>
      <c r="H802" t="s">
        <v>10</v>
      </c>
      <c r="I802" t="s">
        <v>11</v>
      </c>
    </row>
    <row r="803" spans="1:9" x14ac:dyDescent="0.25">
      <c r="A803">
        <v>117887</v>
      </c>
      <c r="B803">
        <v>4191</v>
      </c>
      <c r="C803" s="2">
        <v>44438.879861111112</v>
      </c>
      <c r="D803" s="2"/>
      <c r="G803" s="2" t="str">
        <f t="shared" si="12"/>
        <v>Москва-Комфорт</v>
      </c>
      <c r="H803" t="s">
        <v>10</v>
      </c>
      <c r="I803" t="s">
        <v>11</v>
      </c>
    </row>
    <row r="804" spans="1:9" x14ac:dyDescent="0.25">
      <c r="A804">
        <v>118422</v>
      </c>
      <c r="C804" s="2">
        <v>44436.801388888889</v>
      </c>
      <c r="G804" s="2" t="str">
        <f t="shared" si="12"/>
        <v>Москва-Эконом</v>
      </c>
      <c r="H804" t="s">
        <v>10</v>
      </c>
      <c r="I804" t="s">
        <v>9</v>
      </c>
    </row>
    <row r="805" spans="1:9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s="2" t="str">
        <f t="shared" si="12"/>
        <v>Санкт-Петербург-Эконом</v>
      </c>
      <c r="H805" t="s">
        <v>12</v>
      </c>
      <c r="I805" t="s">
        <v>9</v>
      </c>
    </row>
    <row r="806" spans="1:9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s="2" t="str">
        <f t="shared" si="12"/>
        <v>Санкт-Петербург-Эконом</v>
      </c>
      <c r="H806" t="s">
        <v>12</v>
      </c>
      <c r="I806" t="s">
        <v>9</v>
      </c>
    </row>
    <row r="807" spans="1:9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s="2" t="str">
        <f t="shared" si="12"/>
        <v>Москва-Эконом</v>
      </c>
      <c r="H807" t="s">
        <v>10</v>
      </c>
      <c r="I807" t="s">
        <v>9</v>
      </c>
    </row>
    <row r="808" spans="1:9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s="2" t="str">
        <f t="shared" si="12"/>
        <v>Москва-Эконом</v>
      </c>
      <c r="H808" t="s">
        <v>10</v>
      </c>
      <c r="I808" t="s">
        <v>9</v>
      </c>
    </row>
    <row r="809" spans="1:9" x14ac:dyDescent="0.25">
      <c r="A809">
        <v>117027</v>
      </c>
      <c r="C809" s="2">
        <v>44412.297222222223</v>
      </c>
      <c r="G809" s="2" t="str">
        <f t="shared" si="12"/>
        <v>Москва-Эконом</v>
      </c>
      <c r="H809" t="s">
        <v>10</v>
      </c>
      <c r="I809" t="s">
        <v>9</v>
      </c>
    </row>
    <row r="810" spans="1:9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s="2" t="str">
        <f t="shared" si="12"/>
        <v>Санкт-Петербург-Эконом</v>
      </c>
      <c r="H810" t="s">
        <v>12</v>
      </c>
      <c r="I810" t="s">
        <v>9</v>
      </c>
    </row>
    <row r="811" spans="1:9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s="2" t="str">
        <f t="shared" si="12"/>
        <v>Москва-Комфорт</v>
      </c>
      <c r="H811" t="s">
        <v>10</v>
      </c>
      <c r="I811" t="s">
        <v>11</v>
      </c>
    </row>
    <row r="812" spans="1:9" x14ac:dyDescent="0.25">
      <c r="A812">
        <v>118237</v>
      </c>
      <c r="B812">
        <v>3102</v>
      </c>
      <c r="C812" s="2">
        <v>44424.115277777782</v>
      </c>
      <c r="D812" s="2"/>
      <c r="G812" s="2" t="str">
        <f t="shared" si="12"/>
        <v>Санкт-Петербург-Комфорт</v>
      </c>
      <c r="H812" t="s">
        <v>12</v>
      </c>
      <c r="I812" t="s">
        <v>11</v>
      </c>
    </row>
    <row r="813" spans="1:9" x14ac:dyDescent="0.25">
      <c r="A813">
        <v>116817</v>
      </c>
      <c r="C813" s="2">
        <v>44437.878472222219</v>
      </c>
      <c r="G813" s="2" t="str">
        <f t="shared" si="12"/>
        <v>Москва-Эконом</v>
      </c>
      <c r="H813" t="s">
        <v>10</v>
      </c>
      <c r="I813" t="s">
        <v>9</v>
      </c>
    </row>
    <row r="814" spans="1:9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s="2" t="str">
        <f t="shared" si="12"/>
        <v>Москва-Эконом</v>
      </c>
      <c r="H814" t="s">
        <v>10</v>
      </c>
      <c r="I814" t="s">
        <v>9</v>
      </c>
    </row>
    <row r="815" spans="1:9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s="2" t="str">
        <f t="shared" si="12"/>
        <v>Москва-Эконом</v>
      </c>
      <c r="H815" t="s">
        <v>10</v>
      </c>
      <c r="I815" t="s">
        <v>9</v>
      </c>
    </row>
    <row r="816" spans="1:9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s="2" t="str">
        <f t="shared" si="12"/>
        <v>Москва-Эконом</v>
      </c>
      <c r="H816" t="s">
        <v>10</v>
      </c>
      <c r="I816" t="s">
        <v>9</v>
      </c>
    </row>
    <row r="817" spans="1:9" x14ac:dyDescent="0.25">
      <c r="A817">
        <v>118265</v>
      </c>
      <c r="C817" s="2">
        <v>44409.279166666667</v>
      </c>
      <c r="G817" s="2" t="str">
        <f t="shared" si="12"/>
        <v>Москва-Комфорт</v>
      </c>
      <c r="H817" t="s">
        <v>10</v>
      </c>
      <c r="I817" t="s">
        <v>11</v>
      </c>
    </row>
    <row r="818" spans="1:9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s="2" t="str">
        <f t="shared" si="12"/>
        <v>Санкт-Петербург-Эконом</v>
      </c>
      <c r="H818" t="s">
        <v>12</v>
      </c>
      <c r="I818" t="s">
        <v>9</v>
      </c>
    </row>
    <row r="819" spans="1:9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s="2" t="str">
        <f t="shared" si="12"/>
        <v>Москва-Эконом</v>
      </c>
      <c r="H819" t="s">
        <v>10</v>
      </c>
      <c r="I819" t="s">
        <v>9</v>
      </c>
    </row>
    <row r="820" spans="1:9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s="2" t="str">
        <f t="shared" si="12"/>
        <v>Москва-Эконом</v>
      </c>
      <c r="H820" t="s">
        <v>10</v>
      </c>
      <c r="I820" t="s">
        <v>9</v>
      </c>
    </row>
    <row r="821" spans="1:9" x14ac:dyDescent="0.25">
      <c r="A821">
        <v>116783</v>
      </c>
      <c r="C821" s="2">
        <v>44421.581249999996</v>
      </c>
      <c r="G821" s="2" t="str">
        <f t="shared" si="12"/>
        <v>Санкт-Петербург-Эконом</v>
      </c>
      <c r="H821" t="s">
        <v>12</v>
      </c>
      <c r="I821" t="s">
        <v>9</v>
      </c>
    </row>
    <row r="822" spans="1:9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s="2" t="str">
        <f t="shared" si="12"/>
        <v>Москва-Эконом</v>
      </c>
      <c r="H822" t="s">
        <v>10</v>
      </c>
      <c r="I822" t="s">
        <v>9</v>
      </c>
    </row>
    <row r="823" spans="1:9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s="2" t="str">
        <f t="shared" si="12"/>
        <v>Санкт-Петербург-Комфорт</v>
      </c>
      <c r="H823" t="s">
        <v>12</v>
      </c>
      <c r="I823" t="s">
        <v>11</v>
      </c>
    </row>
    <row r="824" spans="1:9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s="2" t="str">
        <f t="shared" si="12"/>
        <v>Москва-Комфорт</v>
      </c>
      <c r="H824" t="s">
        <v>10</v>
      </c>
      <c r="I824" t="s">
        <v>11</v>
      </c>
    </row>
    <row r="825" spans="1:9" x14ac:dyDescent="0.25">
      <c r="A825">
        <v>116995</v>
      </c>
      <c r="B825">
        <v>3102</v>
      </c>
      <c r="C825" s="2">
        <v>44436.579861111109</v>
      </c>
      <c r="D825" s="2"/>
      <c r="G825" s="2" t="str">
        <f t="shared" si="12"/>
        <v>Москва-Комфорт</v>
      </c>
      <c r="H825" t="s">
        <v>10</v>
      </c>
      <c r="I825" t="s">
        <v>11</v>
      </c>
    </row>
    <row r="826" spans="1:9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s="2" t="str">
        <f t="shared" si="12"/>
        <v>Москва-Комфорт</v>
      </c>
      <c r="H826" t="s">
        <v>10</v>
      </c>
      <c r="I826" t="s">
        <v>11</v>
      </c>
    </row>
    <row r="827" spans="1:9" x14ac:dyDescent="0.25">
      <c r="A827">
        <v>118164</v>
      </c>
      <c r="C827" s="2">
        <v>44422.715972222228</v>
      </c>
      <c r="G827" s="2" t="str">
        <f t="shared" si="12"/>
        <v>Москва-Эконом</v>
      </c>
      <c r="H827" t="s">
        <v>10</v>
      </c>
      <c r="I827" t="s">
        <v>9</v>
      </c>
    </row>
    <row r="828" spans="1:9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s="2" t="str">
        <f t="shared" si="12"/>
        <v>Санкт-Петербург-Комфорт</v>
      </c>
      <c r="H828" t="s">
        <v>12</v>
      </c>
      <c r="I828" t="s">
        <v>11</v>
      </c>
    </row>
    <row r="829" spans="1:9" x14ac:dyDescent="0.25">
      <c r="A829">
        <v>118351</v>
      </c>
      <c r="B829">
        <v>4815</v>
      </c>
      <c r="C829" s="2">
        <v>44427.111111111117</v>
      </c>
      <c r="D829" s="2"/>
      <c r="G829" s="2" t="str">
        <f t="shared" si="12"/>
        <v>Москва-Эконом</v>
      </c>
      <c r="H829" t="s">
        <v>10</v>
      </c>
      <c r="I829" t="s">
        <v>9</v>
      </c>
    </row>
    <row r="830" spans="1:9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s="2" t="str">
        <f t="shared" si="12"/>
        <v>Москва-Эконом</v>
      </c>
      <c r="H830" t="s">
        <v>10</v>
      </c>
      <c r="I830" t="s">
        <v>9</v>
      </c>
    </row>
    <row r="831" spans="1:9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s="2" t="str">
        <f t="shared" si="12"/>
        <v>Москва-Комфорт</v>
      </c>
      <c r="H831" t="s">
        <v>10</v>
      </c>
      <c r="I831" t="s">
        <v>11</v>
      </c>
    </row>
    <row r="832" spans="1:9" x14ac:dyDescent="0.25">
      <c r="A832">
        <v>117913</v>
      </c>
      <c r="B832">
        <v>482</v>
      </c>
      <c r="C832" s="2">
        <v>44438.656944444447</v>
      </c>
      <c r="D832" s="2"/>
      <c r="G832" s="2" t="str">
        <f t="shared" si="12"/>
        <v>Москва-Комфорт</v>
      </c>
      <c r="H832" t="s">
        <v>10</v>
      </c>
      <c r="I832" t="s">
        <v>11</v>
      </c>
    </row>
    <row r="833" spans="1:9" x14ac:dyDescent="0.25">
      <c r="A833">
        <v>118104</v>
      </c>
      <c r="C833" s="2">
        <v>44436.897222222222</v>
      </c>
      <c r="G833" s="2" t="str">
        <f t="shared" si="12"/>
        <v>Санкт-Петербург-Эконом</v>
      </c>
      <c r="H833" t="s">
        <v>12</v>
      </c>
      <c r="I833" t="s">
        <v>9</v>
      </c>
    </row>
    <row r="834" spans="1:9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s="2" t="str">
        <f t="shared" si="12"/>
        <v>Москва-Эконом</v>
      </c>
      <c r="H834" t="s">
        <v>10</v>
      </c>
      <c r="I834" t="s">
        <v>9</v>
      </c>
    </row>
    <row r="835" spans="1:9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s="2" t="str">
        <f t="shared" ref="G835:G898" si="13">_xlfn.TEXTJOIN("-",0,H835,I835)</f>
        <v>Санкт-Петербург-Эконом</v>
      </c>
      <c r="H835" t="s">
        <v>12</v>
      </c>
      <c r="I835" t="s">
        <v>9</v>
      </c>
    </row>
    <row r="836" spans="1:9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s="2" t="str">
        <f t="shared" si="13"/>
        <v>Санкт-Петербург-Эконом</v>
      </c>
      <c r="H836" t="s">
        <v>12</v>
      </c>
      <c r="I836" t="s">
        <v>9</v>
      </c>
    </row>
    <row r="837" spans="1:9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s="2" t="str">
        <f t="shared" si="13"/>
        <v>Москва-Комфорт</v>
      </c>
      <c r="H837" t="s">
        <v>10</v>
      </c>
      <c r="I837" t="s">
        <v>11</v>
      </c>
    </row>
    <row r="838" spans="1:9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s="2" t="str">
        <f t="shared" si="13"/>
        <v>Москва-Эконом</v>
      </c>
      <c r="H838" t="s">
        <v>10</v>
      </c>
      <c r="I838" t="s">
        <v>9</v>
      </c>
    </row>
    <row r="839" spans="1:9" x14ac:dyDescent="0.25">
      <c r="A839">
        <v>117016</v>
      </c>
      <c r="C839" s="2">
        <v>44437.897222222222</v>
      </c>
      <c r="G839" s="2" t="str">
        <f t="shared" si="13"/>
        <v>Москва-Эконом</v>
      </c>
      <c r="H839" t="s">
        <v>10</v>
      </c>
      <c r="I839" t="s">
        <v>9</v>
      </c>
    </row>
    <row r="840" spans="1:9" x14ac:dyDescent="0.25">
      <c r="A840">
        <v>117792</v>
      </c>
      <c r="B840">
        <v>1256</v>
      </c>
      <c r="C840" s="2">
        <v>44438.961111111115</v>
      </c>
      <c r="D840" s="2"/>
      <c r="G840" s="2" t="str">
        <f t="shared" si="13"/>
        <v>Санкт-Петербург-Комфорт</v>
      </c>
      <c r="H840" t="s">
        <v>12</v>
      </c>
      <c r="I840" t="s">
        <v>11</v>
      </c>
    </row>
    <row r="841" spans="1:9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s="2" t="str">
        <f t="shared" si="13"/>
        <v>Санкт-Петербург-Эконом</v>
      </c>
      <c r="H841" t="s">
        <v>12</v>
      </c>
      <c r="I841" t="s">
        <v>9</v>
      </c>
    </row>
    <row r="842" spans="1:9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s="2" t="str">
        <f t="shared" si="13"/>
        <v>Москва-Комфорт</v>
      </c>
      <c r="H842" t="s">
        <v>10</v>
      </c>
      <c r="I842" t="s">
        <v>11</v>
      </c>
    </row>
    <row r="843" spans="1:9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s="2" t="str">
        <f t="shared" si="13"/>
        <v>Москва-Комфорт</v>
      </c>
      <c r="H843" t="s">
        <v>10</v>
      </c>
      <c r="I843" t="s">
        <v>11</v>
      </c>
    </row>
    <row r="844" spans="1:9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s="2" t="str">
        <f t="shared" si="13"/>
        <v>Санкт-Петербург-Комфорт</v>
      </c>
      <c r="H844" t="s">
        <v>12</v>
      </c>
      <c r="I844" t="s">
        <v>11</v>
      </c>
    </row>
    <row r="845" spans="1:9" x14ac:dyDescent="0.25">
      <c r="A845">
        <v>117756</v>
      </c>
      <c r="C845" s="2">
        <v>44417.497916666667</v>
      </c>
      <c r="G845" s="2" t="str">
        <f t="shared" si="13"/>
        <v>Санкт-Петербург-Комфорт</v>
      </c>
      <c r="H845" t="s">
        <v>12</v>
      </c>
      <c r="I845" t="s">
        <v>11</v>
      </c>
    </row>
    <row r="846" spans="1:9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s="2" t="str">
        <f t="shared" si="13"/>
        <v>Санкт-Петербург-Эконом</v>
      </c>
      <c r="H846" t="s">
        <v>12</v>
      </c>
      <c r="I846" t="s">
        <v>9</v>
      </c>
    </row>
    <row r="847" spans="1:9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s="2" t="str">
        <f t="shared" si="13"/>
        <v>Санкт-Петербург-Эконом</v>
      </c>
      <c r="H847" t="s">
        <v>12</v>
      </c>
      <c r="I847" t="s">
        <v>9</v>
      </c>
    </row>
    <row r="848" spans="1:9" x14ac:dyDescent="0.25">
      <c r="A848">
        <v>116831</v>
      </c>
      <c r="C848" s="2">
        <v>44436.085416666669</v>
      </c>
      <c r="G848" s="2" t="str">
        <f t="shared" si="13"/>
        <v>Москва-Комфорт</v>
      </c>
      <c r="H848" t="s">
        <v>10</v>
      </c>
      <c r="I848" t="s">
        <v>11</v>
      </c>
    </row>
    <row r="849" spans="1:9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s="2" t="str">
        <f t="shared" si="13"/>
        <v>Москва-Комфорт</v>
      </c>
      <c r="H849" t="s">
        <v>10</v>
      </c>
      <c r="I849" t="s">
        <v>11</v>
      </c>
    </row>
    <row r="850" spans="1:9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s="2" t="str">
        <f t="shared" si="13"/>
        <v>Москва-Комфорт</v>
      </c>
      <c r="H850" t="s">
        <v>10</v>
      </c>
      <c r="I850" t="s">
        <v>11</v>
      </c>
    </row>
    <row r="851" spans="1:9" x14ac:dyDescent="0.25">
      <c r="A851">
        <v>118227</v>
      </c>
      <c r="B851">
        <v>3240</v>
      </c>
      <c r="C851" s="2">
        <v>44410.597916666666</v>
      </c>
      <c r="D851" s="2"/>
      <c r="G851" s="2" t="str">
        <f t="shared" si="13"/>
        <v>Санкт-Петербург-Комфорт</v>
      </c>
      <c r="H851" t="s">
        <v>12</v>
      </c>
      <c r="I851" t="s">
        <v>11</v>
      </c>
    </row>
    <row r="852" spans="1:9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s="2" t="str">
        <f t="shared" si="13"/>
        <v>Санкт-Петербург-Эконом</v>
      </c>
      <c r="H852" t="s">
        <v>12</v>
      </c>
      <c r="I852" t="s">
        <v>9</v>
      </c>
    </row>
    <row r="853" spans="1:9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s="2" t="str">
        <f t="shared" si="13"/>
        <v>Москва-Эконом</v>
      </c>
      <c r="H853" t="s">
        <v>10</v>
      </c>
      <c r="I853" t="s">
        <v>9</v>
      </c>
    </row>
    <row r="854" spans="1:9" x14ac:dyDescent="0.25">
      <c r="A854">
        <v>116991</v>
      </c>
      <c r="C854" s="2">
        <v>44436.218055555561</v>
      </c>
      <c r="G854" s="2" t="str">
        <f t="shared" si="13"/>
        <v>Москва-Эконом</v>
      </c>
      <c r="H854" t="s">
        <v>10</v>
      </c>
      <c r="I854" t="s">
        <v>9</v>
      </c>
    </row>
    <row r="855" spans="1:9" x14ac:dyDescent="0.25">
      <c r="A855">
        <v>118613</v>
      </c>
      <c r="C855" s="2">
        <v>44425.150694444441</v>
      </c>
      <c r="G855" s="2" t="str">
        <f t="shared" si="13"/>
        <v>Санкт-Петербург-Комфорт</v>
      </c>
      <c r="H855" t="s">
        <v>12</v>
      </c>
      <c r="I855" t="s">
        <v>11</v>
      </c>
    </row>
    <row r="856" spans="1:9" x14ac:dyDescent="0.25">
      <c r="A856">
        <v>117827</v>
      </c>
      <c r="C856" s="2">
        <v>44430.030555555553</v>
      </c>
      <c r="G856" s="2" t="str">
        <f t="shared" si="13"/>
        <v>Москва-Комфорт</v>
      </c>
      <c r="H856" t="s">
        <v>10</v>
      </c>
      <c r="I856" t="s">
        <v>11</v>
      </c>
    </row>
    <row r="857" spans="1:9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s="2" t="str">
        <f t="shared" si="13"/>
        <v>Москва-Эконом</v>
      </c>
      <c r="H857" t="s">
        <v>10</v>
      </c>
      <c r="I857" t="s">
        <v>9</v>
      </c>
    </row>
    <row r="858" spans="1:9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s="2" t="str">
        <f t="shared" si="13"/>
        <v>Москва-Комфорт</v>
      </c>
      <c r="H858" t="s">
        <v>10</v>
      </c>
      <c r="I858" t="s">
        <v>11</v>
      </c>
    </row>
    <row r="859" spans="1:9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s="2" t="str">
        <f t="shared" si="13"/>
        <v>Москва-Эконом</v>
      </c>
      <c r="H859" t="s">
        <v>10</v>
      </c>
      <c r="I859" t="s">
        <v>9</v>
      </c>
    </row>
    <row r="860" spans="1:9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s="2" t="str">
        <f t="shared" si="13"/>
        <v>Москва-Эконом</v>
      </c>
      <c r="H860" t="s">
        <v>10</v>
      </c>
      <c r="I860" t="s">
        <v>9</v>
      </c>
    </row>
    <row r="861" spans="1:9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s="2" t="str">
        <f t="shared" si="13"/>
        <v>Москва-Комфорт</v>
      </c>
      <c r="H861" t="s">
        <v>10</v>
      </c>
      <c r="I861" t="s">
        <v>11</v>
      </c>
    </row>
    <row r="862" spans="1:9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s="2" t="str">
        <f t="shared" si="13"/>
        <v>Москва-Эконом</v>
      </c>
      <c r="H862" t="s">
        <v>10</v>
      </c>
      <c r="I862" t="s">
        <v>9</v>
      </c>
    </row>
    <row r="863" spans="1:9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s="2" t="str">
        <f t="shared" si="13"/>
        <v>Москва-Эконом</v>
      </c>
      <c r="H863" t="s">
        <v>10</v>
      </c>
      <c r="I863" t="s">
        <v>9</v>
      </c>
    </row>
    <row r="864" spans="1:9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s="2" t="str">
        <f t="shared" si="13"/>
        <v>Москва-Комфорт</v>
      </c>
      <c r="H864" t="s">
        <v>10</v>
      </c>
      <c r="I864" t="s">
        <v>11</v>
      </c>
    </row>
    <row r="865" spans="1:9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s="2" t="str">
        <f t="shared" si="13"/>
        <v>Москва-Эконом</v>
      </c>
      <c r="H865" t="s">
        <v>10</v>
      </c>
      <c r="I865" t="s">
        <v>9</v>
      </c>
    </row>
    <row r="866" spans="1:9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s="2" t="str">
        <f t="shared" si="13"/>
        <v>Санкт-Петербург-Комфорт</v>
      </c>
      <c r="H866" t="s">
        <v>12</v>
      </c>
      <c r="I866" t="s">
        <v>11</v>
      </c>
    </row>
    <row r="867" spans="1:9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s="2" t="str">
        <f t="shared" si="13"/>
        <v>Санкт-Петербург-Комфорт</v>
      </c>
      <c r="H867" t="s">
        <v>12</v>
      </c>
      <c r="I867" t="s">
        <v>11</v>
      </c>
    </row>
    <row r="868" spans="1:9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s="2" t="str">
        <f t="shared" si="13"/>
        <v>Санкт-Петербург-Эконом</v>
      </c>
      <c r="H868" t="s">
        <v>12</v>
      </c>
      <c r="I868" t="s">
        <v>9</v>
      </c>
    </row>
    <row r="869" spans="1:9" x14ac:dyDescent="0.25">
      <c r="A869">
        <v>118074</v>
      </c>
      <c r="B869">
        <v>1492</v>
      </c>
      <c r="C869" s="2">
        <v>44429.376388888886</v>
      </c>
      <c r="D869" s="2"/>
      <c r="G869" s="2" t="str">
        <f t="shared" si="13"/>
        <v>Москва-Комфорт</v>
      </c>
      <c r="H869" t="s">
        <v>10</v>
      </c>
      <c r="I869" t="s">
        <v>11</v>
      </c>
    </row>
    <row r="870" spans="1:9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s="2" t="str">
        <f t="shared" si="13"/>
        <v>Москва-Комфорт</v>
      </c>
      <c r="H870" t="s">
        <v>10</v>
      </c>
      <c r="I870" t="s">
        <v>11</v>
      </c>
    </row>
    <row r="871" spans="1:9" x14ac:dyDescent="0.25">
      <c r="A871">
        <v>118323</v>
      </c>
      <c r="B871">
        <v>2055</v>
      </c>
      <c r="C871" s="2">
        <v>44409.327777777777</v>
      </c>
      <c r="D871" s="2"/>
      <c r="G871" s="2" t="str">
        <f t="shared" si="13"/>
        <v>Москва-Комфорт</v>
      </c>
      <c r="H871" t="s">
        <v>10</v>
      </c>
      <c r="I871" t="s">
        <v>11</v>
      </c>
    </row>
    <row r="872" spans="1:9" x14ac:dyDescent="0.25">
      <c r="A872">
        <v>117939</v>
      </c>
      <c r="C872" s="2">
        <v>44426.955555555556</v>
      </c>
      <c r="G872" s="2" t="str">
        <f t="shared" si="13"/>
        <v>Москва-Эконом</v>
      </c>
      <c r="H872" t="s">
        <v>10</v>
      </c>
      <c r="I872" t="s">
        <v>9</v>
      </c>
    </row>
    <row r="873" spans="1:9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s="2" t="str">
        <f t="shared" si="13"/>
        <v>Москва-Эконом</v>
      </c>
      <c r="H873" t="s">
        <v>10</v>
      </c>
      <c r="I873" t="s">
        <v>9</v>
      </c>
    </row>
    <row r="874" spans="1:9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s="2" t="str">
        <f t="shared" si="13"/>
        <v>Москва-Эконом</v>
      </c>
      <c r="H874" t="s">
        <v>10</v>
      </c>
      <c r="I874" t="s">
        <v>9</v>
      </c>
    </row>
    <row r="875" spans="1:9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s="2" t="str">
        <f t="shared" si="13"/>
        <v>Санкт-Петербург-Комфорт</v>
      </c>
      <c r="H875" t="s">
        <v>12</v>
      </c>
      <c r="I875" t="s">
        <v>11</v>
      </c>
    </row>
    <row r="876" spans="1:9" x14ac:dyDescent="0.25">
      <c r="A876">
        <v>118606</v>
      </c>
      <c r="B876">
        <v>4622</v>
      </c>
      <c r="C876" s="2">
        <v>44431.57708333333</v>
      </c>
      <c r="D876" s="2"/>
      <c r="G876" s="2" t="str">
        <f t="shared" si="13"/>
        <v>Москва-Комфорт</v>
      </c>
      <c r="H876" t="s">
        <v>10</v>
      </c>
      <c r="I876" t="s">
        <v>11</v>
      </c>
    </row>
    <row r="877" spans="1:9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s="2" t="str">
        <f t="shared" si="13"/>
        <v>Москва-Эконом</v>
      </c>
      <c r="H877" t="s">
        <v>10</v>
      </c>
      <c r="I877" t="s">
        <v>9</v>
      </c>
    </row>
    <row r="878" spans="1:9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s="2" t="str">
        <f t="shared" si="13"/>
        <v>Москва-Эконом</v>
      </c>
      <c r="H878" t="s">
        <v>10</v>
      </c>
      <c r="I878" t="s">
        <v>9</v>
      </c>
    </row>
    <row r="879" spans="1:9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s="2" t="str">
        <f t="shared" si="13"/>
        <v>Санкт-Петербург-Комфорт</v>
      </c>
      <c r="H879" t="s">
        <v>12</v>
      </c>
      <c r="I879" t="s">
        <v>11</v>
      </c>
    </row>
    <row r="880" spans="1:9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s="2" t="str">
        <f t="shared" si="13"/>
        <v>Санкт-Петербург-Комфорт</v>
      </c>
      <c r="H880" t="s">
        <v>12</v>
      </c>
      <c r="I880" t="s">
        <v>11</v>
      </c>
    </row>
    <row r="881" spans="1:9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s="2" t="str">
        <f t="shared" si="13"/>
        <v>Москва-Эконом</v>
      </c>
      <c r="H881" t="s">
        <v>10</v>
      </c>
      <c r="I881" t="s">
        <v>9</v>
      </c>
    </row>
    <row r="882" spans="1:9" x14ac:dyDescent="0.25">
      <c r="A882">
        <v>116923</v>
      </c>
      <c r="B882">
        <v>2599</v>
      </c>
      <c r="C882" s="2">
        <v>44430.754861111112</v>
      </c>
      <c r="D882" s="2"/>
      <c r="G882" s="2" t="str">
        <f t="shared" si="13"/>
        <v>Москва-Комфорт</v>
      </c>
      <c r="H882" t="s">
        <v>10</v>
      </c>
      <c r="I882" t="s">
        <v>11</v>
      </c>
    </row>
    <row r="883" spans="1:9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s="2" t="str">
        <f t="shared" si="13"/>
        <v>Москва-Комфорт</v>
      </c>
      <c r="H883" t="s">
        <v>10</v>
      </c>
      <c r="I883" t="s">
        <v>11</v>
      </c>
    </row>
    <row r="884" spans="1:9" x14ac:dyDescent="0.25">
      <c r="A884">
        <v>117020</v>
      </c>
      <c r="C884" s="2">
        <v>44424.850000000006</v>
      </c>
      <c r="G884" s="2" t="str">
        <f t="shared" si="13"/>
        <v>Москва-Эконом</v>
      </c>
      <c r="H884" t="s">
        <v>10</v>
      </c>
      <c r="I884" t="s">
        <v>9</v>
      </c>
    </row>
    <row r="885" spans="1:9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s="2" t="str">
        <f t="shared" si="13"/>
        <v>Москва-Комфорт</v>
      </c>
      <c r="H885" t="s">
        <v>10</v>
      </c>
      <c r="I885" t="s">
        <v>11</v>
      </c>
    </row>
    <row r="886" spans="1:9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s="2" t="str">
        <f t="shared" si="13"/>
        <v>Санкт-Петербург-Эконом</v>
      </c>
      <c r="H886" t="s">
        <v>12</v>
      </c>
      <c r="I886" t="s">
        <v>9</v>
      </c>
    </row>
    <row r="887" spans="1:9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s="2" t="str">
        <f t="shared" si="13"/>
        <v>Санкт-Петербург-Эконом</v>
      </c>
      <c r="H887" t="s">
        <v>12</v>
      </c>
      <c r="I887" t="s">
        <v>9</v>
      </c>
    </row>
    <row r="888" spans="1:9" x14ac:dyDescent="0.25">
      <c r="A888">
        <v>118520</v>
      </c>
      <c r="B888">
        <v>2470</v>
      </c>
      <c r="C888" s="2">
        <v>44415.39166666667</v>
      </c>
      <c r="D888" s="2"/>
      <c r="G888" s="2" t="str">
        <f t="shared" si="13"/>
        <v>Москва-Комфорт</v>
      </c>
      <c r="H888" t="s">
        <v>10</v>
      </c>
      <c r="I888" t="s">
        <v>11</v>
      </c>
    </row>
    <row r="889" spans="1:9" x14ac:dyDescent="0.25">
      <c r="A889">
        <v>117351</v>
      </c>
      <c r="C889" s="2">
        <v>44431.115972222222</v>
      </c>
      <c r="G889" s="2" t="str">
        <f t="shared" si="13"/>
        <v>Москва-Эконом</v>
      </c>
      <c r="H889" t="s">
        <v>10</v>
      </c>
      <c r="I889" t="s">
        <v>9</v>
      </c>
    </row>
    <row r="890" spans="1:9" x14ac:dyDescent="0.25">
      <c r="A890">
        <v>118333</v>
      </c>
      <c r="B890">
        <v>2517</v>
      </c>
      <c r="C890" s="2">
        <v>44415.356944444444</v>
      </c>
      <c r="D890" s="2"/>
      <c r="G890" s="2" t="str">
        <f t="shared" si="13"/>
        <v>Москва-Эконом</v>
      </c>
      <c r="H890" t="s">
        <v>10</v>
      </c>
      <c r="I890" t="s">
        <v>9</v>
      </c>
    </row>
    <row r="891" spans="1:9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s="2" t="str">
        <f t="shared" si="13"/>
        <v>Москва-Эконом</v>
      </c>
      <c r="H891" t="s">
        <v>10</v>
      </c>
      <c r="I891" t="s">
        <v>9</v>
      </c>
    </row>
    <row r="892" spans="1:9" x14ac:dyDescent="0.25">
      <c r="A892">
        <v>117089</v>
      </c>
      <c r="C892" s="2">
        <v>44410.157638888886</v>
      </c>
      <c r="G892" s="2" t="str">
        <f t="shared" si="13"/>
        <v>Москва-Комфорт</v>
      </c>
      <c r="H892" t="s">
        <v>10</v>
      </c>
      <c r="I892" t="s">
        <v>11</v>
      </c>
    </row>
    <row r="893" spans="1:9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s="2" t="str">
        <f t="shared" si="13"/>
        <v>Москва-Комфорт</v>
      </c>
      <c r="H893" t="s">
        <v>10</v>
      </c>
      <c r="I893" t="s">
        <v>11</v>
      </c>
    </row>
    <row r="894" spans="1:9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s="2" t="str">
        <f t="shared" si="13"/>
        <v>Москва-Эконом</v>
      </c>
      <c r="H894" t="s">
        <v>10</v>
      </c>
      <c r="I894" t="s">
        <v>9</v>
      </c>
    </row>
    <row r="895" spans="1:9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s="2" t="str">
        <f t="shared" si="13"/>
        <v>Москва-Комфорт</v>
      </c>
      <c r="H895" t="s">
        <v>10</v>
      </c>
      <c r="I895" t="s">
        <v>11</v>
      </c>
    </row>
    <row r="896" spans="1:9" x14ac:dyDescent="0.25">
      <c r="A896">
        <v>117330</v>
      </c>
      <c r="C896" s="2">
        <v>44416.690972222219</v>
      </c>
      <c r="G896" s="2" t="str">
        <f t="shared" si="13"/>
        <v>Санкт-Петербург-Эконом</v>
      </c>
      <c r="H896" t="s">
        <v>12</v>
      </c>
      <c r="I896" t="s">
        <v>9</v>
      </c>
    </row>
    <row r="897" spans="1:9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s="2" t="str">
        <f t="shared" si="13"/>
        <v>Санкт-Петербург-Эконом</v>
      </c>
      <c r="H897" t="s">
        <v>12</v>
      </c>
      <c r="I897" t="s">
        <v>9</v>
      </c>
    </row>
    <row r="898" spans="1:9" x14ac:dyDescent="0.25">
      <c r="A898">
        <v>118731</v>
      </c>
      <c r="C898" s="2">
        <v>44427.547222222223</v>
      </c>
      <c r="G898" s="2" t="str">
        <f t="shared" si="13"/>
        <v>Москва-Комфорт</v>
      </c>
      <c r="H898" t="s">
        <v>10</v>
      </c>
      <c r="I898" t="s">
        <v>11</v>
      </c>
    </row>
    <row r="899" spans="1:9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s="2" t="str">
        <f t="shared" ref="G899:G962" si="14">_xlfn.TEXTJOIN("-",0,H899,I899)</f>
        <v>Санкт-Петербург-Эконом</v>
      </c>
      <c r="H899" t="s">
        <v>12</v>
      </c>
      <c r="I899" t="s">
        <v>9</v>
      </c>
    </row>
    <row r="900" spans="1:9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s="2" t="str">
        <f t="shared" si="14"/>
        <v>Москва-Комфорт</v>
      </c>
      <c r="H900" t="s">
        <v>10</v>
      </c>
      <c r="I900" t="s">
        <v>11</v>
      </c>
    </row>
    <row r="901" spans="1:9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s="2" t="str">
        <f t="shared" si="14"/>
        <v>Санкт-Петербург-Эконом</v>
      </c>
      <c r="H901" t="s">
        <v>12</v>
      </c>
      <c r="I901" t="s">
        <v>9</v>
      </c>
    </row>
    <row r="902" spans="1:9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s="2" t="str">
        <f t="shared" si="14"/>
        <v>Москва-Эконом</v>
      </c>
      <c r="H902" t="s">
        <v>10</v>
      </c>
      <c r="I902" t="s">
        <v>9</v>
      </c>
    </row>
    <row r="903" spans="1:9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s="2" t="str">
        <f t="shared" si="14"/>
        <v>Москва-Эконом</v>
      </c>
      <c r="H903" t="s">
        <v>10</v>
      </c>
      <c r="I903" t="s">
        <v>9</v>
      </c>
    </row>
    <row r="904" spans="1:9" x14ac:dyDescent="0.25">
      <c r="A904">
        <v>117558</v>
      </c>
      <c r="B904">
        <v>4310</v>
      </c>
      <c r="C904" s="2">
        <v>44433.527083333334</v>
      </c>
      <c r="D904" s="2"/>
      <c r="G904" s="2" t="str">
        <f t="shared" si="14"/>
        <v>Москва-Комфорт</v>
      </c>
      <c r="H904" t="s">
        <v>10</v>
      </c>
      <c r="I904" t="s">
        <v>11</v>
      </c>
    </row>
    <row r="905" spans="1:9" x14ac:dyDescent="0.25">
      <c r="A905">
        <v>116984</v>
      </c>
      <c r="C905" s="2">
        <v>44426.727777777778</v>
      </c>
      <c r="G905" s="2" t="str">
        <f t="shared" si="14"/>
        <v>Москва-Эконом</v>
      </c>
      <c r="H905" t="s">
        <v>10</v>
      </c>
      <c r="I905" t="s">
        <v>9</v>
      </c>
    </row>
    <row r="906" spans="1:9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s="2" t="str">
        <f t="shared" si="14"/>
        <v>Москва-Эконом</v>
      </c>
      <c r="H906" t="s">
        <v>10</v>
      </c>
      <c r="I906" t="s">
        <v>9</v>
      </c>
    </row>
    <row r="907" spans="1:9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s="2" t="str">
        <f t="shared" si="14"/>
        <v>Москва-Эконом</v>
      </c>
      <c r="H907" t="s">
        <v>10</v>
      </c>
      <c r="I907" t="s">
        <v>9</v>
      </c>
    </row>
    <row r="908" spans="1:9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s="2" t="str">
        <f t="shared" si="14"/>
        <v>Москва-Эконом</v>
      </c>
      <c r="H908" t="s">
        <v>10</v>
      </c>
      <c r="I908" t="s">
        <v>9</v>
      </c>
    </row>
    <row r="909" spans="1:9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s="2" t="str">
        <f t="shared" si="14"/>
        <v>Москва-Эконом</v>
      </c>
      <c r="H909" t="s">
        <v>10</v>
      </c>
      <c r="I909" t="s">
        <v>9</v>
      </c>
    </row>
    <row r="910" spans="1:9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s="2" t="str">
        <f t="shared" si="14"/>
        <v>Москва-Комфорт</v>
      </c>
      <c r="H910" t="s">
        <v>10</v>
      </c>
      <c r="I910" t="s">
        <v>11</v>
      </c>
    </row>
    <row r="911" spans="1:9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s="2" t="str">
        <f t="shared" si="14"/>
        <v>Санкт-Петербург-Эконом</v>
      </c>
      <c r="H911" t="s">
        <v>12</v>
      </c>
      <c r="I911" t="s">
        <v>9</v>
      </c>
    </row>
    <row r="912" spans="1:9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s="2" t="str">
        <f t="shared" si="14"/>
        <v>Москва-Эконом</v>
      </c>
      <c r="H912" t="s">
        <v>10</v>
      </c>
      <c r="I912" t="s">
        <v>9</v>
      </c>
    </row>
    <row r="913" spans="1:9" x14ac:dyDescent="0.25">
      <c r="A913">
        <v>118375</v>
      </c>
      <c r="C913" s="2">
        <v>44417.885416666664</v>
      </c>
      <c r="G913" s="2" t="str">
        <f t="shared" si="14"/>
        <v>Москва-Эконом</v>
      </c>
      <c r="H913" t="s">
        <v>10</v>
      </c>
      <c r="I913" t="s">
        <v>9</v>
      </c>
    </row>
    <row r="914" spans="1:9" x14ac:dyDescent="0.25">
      <c r="A914">
        <v>116981</v>
      </c>
      <c r="C914" s="2">
        <v>44429.567361111105</v>
      </c>
      <c r="G914" s="2" t="str">
        <f t="shared" si="14"/>
        <v>Санкт-Петербург-Эконом</v>
      </c>
      <c r="H914" t="s">
        <v>12</v>
      </c>
      <c r="I914" t="s">
        <v>9</v>
      </c>
    </row>
    <row r="915" spans="1:9" x14ac:dyDescent="0.25">
      <c r="A915">
        <v>117299</v>
      </c>
      <c r="C915" s="2">
        <v>44419.845833333333</v>
      </c>
      <c r="G915" s="2" t="str">
        <f t="shared" si="14"/>
        <v>Москва-Эконом</v>
      </c>
      <c r="H915" t="s">
        <v>10</v>
      </c>
      <c r="I915" t="s">
        <v>9</v>
      </c>
    </row>
    <row r="916" spans="1:9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s="2" t="str">
        <f t="shared" si="14"/>
        <v>Санкт-Петербург-Комфорт</v>
      </c>
      <c r="H916" t="s">
        <v>12</v>
      </c>
      <c r="I916" t="s">
        <v>11</v>
      </c>
    </row>
    <row r="917" spans="1:9" x14ac:dyDescent="0.25">
      <c r="A917">
        <v>118343</v>
      </c>
      <c r="C917" s="2">
        <v>44420.369444444448</v>
      </c>
      <c r="G917" s="2" t="str">
        <f t="shared" si="14"/>
        <v>Москва-Эконом</v>
      </c>
      <c r="H917" t="s">
        <v>10</v>
      </c>
      <c r="I917" t="s">
        <v>9</v>
      </c>
    </row>
    <row r="918" spans="1:9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s="2" t="str">
        <f t="shared" si="14"/>
        <v>Санкт-Петербург-Эконом</v>
      </c>
      <c r="H918" t="s">
        <v>12</v>
      </c>
      <c r="I918" t="s">
        <v>9</v>
      </c>
    </row>
    <row r="919" spans="1:9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s="2" t="str">
        <f t="shared" si="14"/>
        <v>Санкт-Петербург-Эконом</v>
      </c>
      <c r="H919" t="s">
        <v>12</v>
      </c>
      <c r="I919" t="s">
        <v>9</v>
      </c>
    </row>
    <row r="920" spans="1:9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s="2" t="str">
        <f t="shared" si="14"/>
        <v>Санкт-Петербург-Эконом</v>
      </c>
      <c r="H920" t="s">
        <v>12</v>
      </c>
      <c r="I920" t="s">
        <v>9</v>
      </c>
    </row>
    <row r="921" spans="1:9" x14ac:dyDescent="0.25">
      <c r="A921">
        <v>118656</v>
      </c>
      <c r="B921">
        <v>2299</v>
      </c>
      <c r="C921" s="2">
        <v>44434.62777777778</v>
      </c>
      <c r="D921" s="2"/>
      <c r="G921" s="2" t="str">
        <f t="shared" si="14"/>
        <v>Москва-Комфорт</v>
      </c>
      <c r="H921" t="s">
        <v>10</v>
      </c>
      <c r="I921" t="s">
        <v>11</v>
      </c>
    </row>
    <row r="922" spans="1:9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s="2" t="str">
        <f t="shared" si="14"/>
        <v>Москва-Комфорт</v>
      </c>
      <c r="H922" t="s">
        <v>10</v>
      </c>
      <c r="I922" t="s">
        <v>11</v>
      </c>
    </row>
    <row r="923" spans="1:9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s="2" t="str">
        <f t="shared" si="14"/>
        <v>Москва-Эконом</v>
      </c>
      <c r="H923" t="s">
        <v>10</v>
      </c>
      <c r="I923" t="s">
        <v>9</v>
      </c>
    </row>
    <row r="924" spans="1:9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s="2" t="str">
        <f t="shared" si="14"/>
        <v>Москва-Эконом</v>
      </c>
      <c r="H924" t="s">
        <v>10</v>
      </c>
      <c r="I924" t="s">
        <v>9</v>
      </c>
    </row>
    <row r="925" spans="1:9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s="2" t="str">
        <f t="shared" si="14"/>
        <v>Москва-Эконом</v>
      </c>
      <c r="H925" t="s">
        <v>10</v>
      </c>
      <c r="I925" t="s">
        <v>9</v>
      </c>
    </row>
    <row r="926" spans="1:9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s="2" t="str">
        <f t="shared" si="14"/>
        <v>Москва-Комфорт</v>
      </c>
      <c r="H926" t="s">
        <v>10</v>
      </c>
      <c r="I926" t="s">
        <v>11</v>
      </c>
    </row>
    <row r="927" spans="1:9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s="2" t="str">
        <f t="shared" si="14"/>
        <v>Москва-Комфорт</v>
      </c>
      <c r="H927" t="s">
        <v>10</v>
      </c>
      <c r="I927" t="s">
        <v>11</v>
      </c>
    </row>
    <row r="928" spans="1:9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s="2" t="str">
        <f t="shared" si="14"/>
        <v>Москва-Эконом</v>
      </c>
      <c r="H928" t="s">
        <v>10</v>
      </c>
      <c r="I928" t="s">
        <v>9</v>
      </c>
    </row>
    <row r="929" spans="1:9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s="2" t="str">
        <f t="shared" si="14"/>
        <v>Санкт-Петербург-Эконом</v>
      </c>
      <c r="H929" t="s">
        <v>12</v>
      </c>
      <c r="I929" t="s">
        <v>9</v>
      </c>
    </row>
    <row r="930" spans="1:9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s="2" t="str">
        <f t="shared" si="14"/>
        <v>Москва-Эконом</v>
      </c>
      <c r="H930" t="s">
        <v>10</v>
      </c>
      <c r="I930" t="s">
        <v>9</v>
      </c>
    </row>
    <row r="931" spans="1:9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s="2" t="str">
        <f t="shared" si="14"/>
        <v>Санкт-Петербург-Эконом</v>
      </c>
      <c r="H931" t="s">
        <v>12</v>
      </c>
      <c r="I931" t="s">
        <v>9</v>
      </c>
    </row>
    <row r="932" spans="1:9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s="2" t="str">
        <f t="shared" si="14"/>
        <v>Москва-Эконом</v>
      </c>
      <c r="H932" t="s">
        <v>10</v>
      </c>
      <c r="I932" t="s">
        <v>9</v>
      </c>
    </row>
    <row r="933" spans="1:9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s="2" t="str">
        <f t="shared" si="14"/>
        <v>Москва-Эконом</v>
      </c>
      <c r="H933" t="s">
        <v>10</v>
      </c>
      <c r="I933" t="s">
        <v>9</v>
      </c>
    </row>
    <row r="934" spans="1:9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s="2" t="str">
        <f t="shared" si="14"/>
        <v>Москва-Комфорт</v>
      </c>
      <c r="H934" t="s">
        <v>10</v>
      </c>
      <c r="I934" t="s">
        <v>11</v>
      </c>
    </row>
    <row r="935" spans="1:9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s="2" t="str">
        <f t="shared" si="14"/>
        <v>Санкт-Петербург-Комфорт</v>
      </c>
      <c r="H935" t="s">
        <v>12</v>
      </c>
      <c r="I935" t="s">
        <v>11</v>
      </c>
    </row>
    <row r="936" spans="1:9" x14ac:dyDescent="0.25">
      <c r="A936">
        <v>117343</v>
      </c>
      <c r="C936" s="2">
        <v>44420.629166666666</v>
      </c>
      <c r="G936" s="2" t="str">
        <f t="shared" si="14"/>
        <v>Москва-Эконом</v>
      </c>
      <c r="H936" t="s">
        <v>10</v>
      </c>
      <c r="I936" t="s">
        <v>9</v>
      </c>
    </row>
    <row r="937" spans="1:9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s="2" t="str">
        <f t="shared" si="14"/>
        <v>Москва-Комфорт</v>
      </c>
      <c r="H937" t="s">
        <v>10</v>
      </c>
      <c r="I937" t="s">
        <v>11</v>
      </c>
    </row>
    <row r="938" spans="1:9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s="2" t="str">
        <f t="shared" si="14"/>
        <v>Москва-Эконом</v>
      </c>
      <c r="H938" t="s">
        <v>10</v>
      </c>
      <c r="I938" t="s">
        <v>9</v>
      </c>
    </row>
    <row r="939" spans="1:9" x14ac:dyDescent="0.25">
      <c r="A939">
        <v>117942</v>
      </c>
      <c r="C939" s="2">
        <v>44413.811805555553</v>
      </c>
      <c r="G939" s="2" t="str">
        <f t="shared" si="14"/>
        <v>Москва-Эконом</v>
      </c>
      <c r="H939" t="s">
        <v>10</v>
      </c>
      <c r="I939" t="s">
        <v>9</v>
      </c>
    </row>
    <row r="940" spans="1:9" x14ac:dyDescent="0.25">
      <c r="A940">
        <v>118067</v>
      </c>
      <c r="B940">
        <v>2058</v>
      </c>
      <c r="C940" s="2">
        <v>44414.027777777781</v>
      </c>
      <c r="D940" s="2"/>
      <c r="G940" s="2" t="str">
        <f t="shared" si="14"/>
        <v>Москва-Комфорт</v>
      </c>
      <c r="H940" t="s">
        <v>10</v>
      </c>
      <c r="I940" t="s">
        <v>11</v>
      </c>
    </row>
    <row r="941" spans="1:9" x14ac:dyDescent="0.25">
      <c r="A941">
        <v>116800</v>
      </c>
      <c r="B941">
        <v>2996</v>
      </c>
      <c r="C941" s="2">
        <v>44437.23819444445</v>
      </c>
      <c r="D941" s="2"/>
      <c r="G941" s="2" t="str">
        <f t="shared" si="14"/>
        <v>Санкт-Петербург-Комфорт</v>
      </c>
      <c r="H941" t="s">
        <v>12</v>
      </c>
      <c r="I941" t="s">
        <v>11</v>
      </c>
    </row>
    <row r="942" spans="1:9" x14ac:dyDescent="0.25">
      <c r="A942">
        <v>118069</v>
      </c>
      <c r="C942" s="2">
        <v>44430.15625</v>
      </c>
      <c r="G942" s="2" t="str">
        <f t="shared" si="14"/>
        <v>Москва-Комфорт</v>
      </c>
      <c r="H942" t="s">
        <v>10</v>
      </c>
      <c r="I942" t="s">
        <v>11</v>
      </c>
    </row>
    <row r="943" spans="1:9" x14ac:dyDescent="0.25">
      <c r="A943">
        <v>117082</v>
      </c>
      <c r="C943" s="2">
        <v>44437.817361111105</v>
      </c>
      <c r="G943" s="2" t="str">
        <f t="shared" si="14"/>
        <v>Санкт-Петербург-Эконом</v>
      </c>
      <c r="H943" t="s">
        <v>12</v>
      </c>
      <c r="I943" t="s">
        <v>9</v>
      </c>
    </row>
    <row r="944" spans="1:9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s="2" t="str">
        <f t="shared" si="14"/>
        <v>Санкт-Петербург-Комфорт</v>
      </c>
      <c r="H944" t="s">
        <v>12</v>
      </c>
      <c r="I944" t="s">
        <v>11</v>
      </c>
    </row>
    <row r="945" spans="1:9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s="2" t="str">
        <f t="shared" si="14"/>
        <v>Санкт-Петербург-Эконом</v>
      </c>
      <c r="H945" t="s">
        <v>12</v>
      </c>
      <c r="I945" t="s">
        <v>9</v>
      </c>
    </row>
    <row r="946" spans="1:9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s="2" t="str">
        <f t="shared" si="14"/>
        <v>Санкт-Петербург-Эконом</v>
      </c>
      <c r="H946" t="s">
        <v>12</v>
      </c>
      <c r="I946" t="s">
        <v>9</v>
      </c>
    </row>
    <row r="947" spans="1:9" x14ac:dyDescent="0.25">
      <c r="A947">
        <v>117774</v>
      </c>
      <c r="B947">
        <v>58</v>
      </c>
      <c r="C947" s="2">
        <v>44435.021527777775</v>
      </c>
      <c r="D947" s="2"/>
      <c r="G947" s="2" t="str">
        <f t="shared" si="14"/>
        <v>Москва-Комфорт</v>
      </c>
      <c r="H947" t="s">
        <v>10</v>
      </c>
      <c r="I947" t="s">
        <v>11</v>
      </c>
    </row>
    <row r="948" spans="1:9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s="2" t="str">
        <f t="shared" si="14"/>
        <v>Москва-Эконом</v>
      </c>
      <c r="H948" t="s">
        <v>10</v>
      </c>
      <c r="I948" t="s">
        <v>9</v>
      </c>
    </row>
    <row r="949" spans="1:9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s="2" t="str">
        <f t="shared" si="14"/>
        <v>Москва-Эконом</v>
      </c>
      <c r="H949" t="s">
        <v>10</v>
      </c>
      <c r="I949" t="s">
        <v>9</v>
      </c>
    </row>
    <row r="950" spans="1:9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s="2" t="str">
        <f t="shared" si="14"/>
        <v>Санкт-Петербург-Комфорт</v>
      </c>
      <c r="H950" t="s">
        <v>12</v>
      </c>
      <c r="I950" t="s">
        <v>11</v>
      </c>
    </row>
    <row r="951" spans="1:9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s="2" t="str">
        <f t="shared" si="14"/>
        <v>Санкт-Петербург-Эконом</v>
      </c>
      <c r="H951" t="s">
        <v>12</v>
      </c>
      <c r="I951" t="s">
        <v>9</v>
      </c>
    </row>
    <row r="952" spans="1:9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s="2" t="str">
        <f t="shared" si="14"/>
        <v>Санкт-Петербург-Комфорт</v>
      </c>
      <c r="H952" t="s">
        <v>12</v>
      </c>
      <c r="I952" t="s">
        <v>11</v>
      </c>
    </row>
    <row r="953" spans="1:9" x14ac:dyDescent="0.25">
      <c r="A953">
        <v>118567</v>
      </c>
      <c r="C953" s="2">
        <v>44422.593055555561</v>
      </c>
      <c r="G953" s="2" t="str">
        <f t="shared" si="14"/>
        <v>Москва-Эконом</v>
      </c>
      <c r="H953" t="s">
        <v>10</v>
      </c>
      <c r="I953" t="s">
        <v>9</v>
      </c>
    </row>
    <row r="954" spans="1:9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s="2" t="str">
        <f t="shared" si="14"/>
        <v>Москва-Комфорт</v>
      </c>
      <c r="H954" t="s">
        <v>10</v>
      </c>
      <c r="I954" t="s">
        <v>11</v>
      </c>
    </row>
    <row r="955" spans="1:9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s="2" t="str">
        <f t="shared" si="14"/>
        <v>Санкт-Петербург-Эконом</v>
      </c>
      <c r="H955" t="s">
        <v>12</v>
      </c>
      <c r="I955" t="s">
        <v>9</v>
      </c>
    </row>
    <row r="956" spans="1:9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s="2" t="str">
        <f t="shared" si="14"/>
        <v>Москва-Эконом</v>
      </c>
      <c r="H956" t="s">
        <v>10</v>
      </c>
      <c r="I956" t="s">
        <v>9</v>
      </c>
    </row>
    <row r="957" spans="1:9" x14ac:dyDescent="0.25">
      <c r="A957">
        <v>118244</v>
      </c>
      <c r="C957" s="2">
        <v>44411.215277777781</v>
      </c>
      <c r="G957" s="2" t="str">
        <f t="shared" si="14"/>
        <v>Москва-Эконом</v>
      </c>
      <c r="H957" t="s">
        <v>10</v>
      </c>
      <c r="I957" t="s">
        <v>9</v>
      </c>
    </row>
    <row r="958" spans="1:9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s="2" t="str">
        <f t="shared" si="14"/>
        <v>Москва-Эконом</v>
      </c>
      <c r="H958" t="s">
        <v>10</v>
      </c>
      <c r="I958" t="s">
        <v>9</v>
      </c>
    </row>
    <row r="959" spans="1:9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s="2" t="str">
        <f t="shared" si="14"/>
        <v>Москва-Эконом</v>
      </c>
      <c r="H959" t="s">
        <v>10</v>
      </c>
      <c r="I959" t="s">
        <v>9</v>
      </c>
    </row>
    <row r="960" spans="1:9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s="2" t="str">
        <f t="shared" si="14"/>
        <v>Москва-Эконом</v>
      </c>
      <c r="H960" t="s">
        <v>10</v>
      </c>
      <c r="I960" t="s">
        <v>9</v>
      </c>
    </row>
    <row r="961" spans="1:9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s="2" t="str">
        <f t="shared" si="14"/>
        <v>Москва-Эконом</v>
      </c>
      <c r="H961" t="s">
        <v>10</v>
      </c>
      <c r="I961" t="s">
        <v>9</v>
      </c>
    </row>
    <row r="962" spans="1:9" x14ac:dyDescent="0.25">
      <c r="A962">
        <v>117996</v>
      </c>
      <c r="C962" s="2">
        <v>44433.649305555555</v>
      </c>
      <c r="G962" s="2" t="str">
        <f t="shared" si="14"/>
        <v>Москва-Эконом</v>
      </c>
      <c r="H962" t="s">
        <v>10</v>
      </c>
      <c r="I962" t="s">
        <v>9</v>
      </c>
    </row>
    <row r="963" spans="1:9" x14ac:dyDescent="0.25">
      <c r="A963">
        <v>118593</v>
      </c>
      <c r="C963" s="2">
        <v>44428.561805555553</v>
      </c>
      <c r="G963" s="2" t="str">
        <f t="shared" ref="G963:G1026" si="15">_xlfn.TEXTJOIN("-",0,H963,I963)</f>
        <v>Санкт-Петербург-Эконом</v>
      </c>
      <c r="H963" t="s">
        <v>12</v>
      </c>
      <c r="I963" t="s">
        <v>9</v>
      </c>
    </row>
    <row r="964" spans="1:9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s="2" t="str">
        <f t="shared" si="15"/>
        <v>Москва-Комфорт</v>
      </c>
      <c r="H964" t="s">
        <v>10</v>
      </c>
      <c r="I964" t="s">
        <v>11</v>
      </c>
    </row>
    <row r="965" spans="1:9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s="2" t="str">
        <f t="shared" si="15"/>
        <v>Москва-Эконом</v>
      </c>
      <c r="H965" t="s">
        <v>10</v>
      </c>
      <c r="I965" t="s">
        <v>9</v>
      </c>
    </row>
    <row r="966" spans="1:9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s="2" t="str">
        <f t="shared" si="15"/>
        <v>Москва-Эконом</v>
      </c>
      <c r="H966" t="s">
        <v>10</v>
      </c>
      <c r="I966" t="s">
        <v>9</v>
      </c>
    </row>
    <row r="967" spans="1:9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s="2" t="str">
        <f t="shared" si="15"/>
        <v>Санкт-Петербург-Эконом</v>
      </c>
      <c r="H967" t="s">
        <v>12</v>
      </c>
      <c r="I967" t="s">
        <v>9</v>
      </c>
    </row>
    <row r="968" spans="1:9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s="2" t="str">
        <f t="shared" si="15"/>
        <v>Санкт-Петербург-Эконом</v>
      </c>
      <c r="H968" t="s">
        <v>12</v>
      </c>
      <c r="I968" t="s">
        <v>9</v>
      </c>
    </row>
    <row r="969" spans="1:9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s="2" t="str">
        <f t="shared" si="15"/>
        <v>Санкт-Петербург-Комфорт</v>
      </c>
      <c r="H969" t="s">
        <v>12</v>
      </c>
      <c r="I969" t="s">
        <v>11</v>
      </c>
    </row>
    <row r="970" spans="1:9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s="2" t="str">
        <f t="shared" si="15"/>
        <v>Москва-Эконом</v>
      </c>
      <c r="H970" t="s">
        <v>10</v>
      </c>
      <c r="I970" t="s">
        <v>9</v>
      </c>
    </row>
    <row r="971" spans="1:9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s="2" t="str">
        <f t="shared" si="15"/>
        <v>Москва-Эконом</v>
      </c>
      <c r="H971" t="s">
        <v>10</v>
      </c>
      <c r="I971" t="s">
        <v>9</v>
      </c>
    </row>
    <row r="972" spans="1:9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s="2" t="str">
        <f t="shared" si="15"/>
        <v>Москва-Комфорт</v>
      </c>
      <c r="H972" t="s">
        <v>10</v>
      </c>
      <c r="I972" t="s">
        <v>11</v>
      </c>
    </row>
    <row r="973" spans="1:9" x14ac:dyDescent="0.25">
      <c r="A973">
        <v>116779</v>
      </c>
      <c r="B973">
        <v>3958</v>
      </c>
      <c r="C973" s="2">
        <v>44431.760416666664</v>
      </c>
      <c r="D973" s="2"/>
      <c r="G973" s="2" t="str">
        <f t="shared" si="15"/>
        <v>Москва-Комфорт</v>
      </c>
      <c r="H973" t="s">
        <v>10</v>
      </c>
      <c r="I973" t="s">
        <v>11</v>
      </c>
    </row>
    <row r="974" spans="1:9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s="2" t="str">
        <f t="shared" si="15"/>
        <v>Москва-Комфорт</v>
      </c>
      <c r="H974" t="s">
        <v>10</v>
      </c>
      <c r="I974" t="s">
        <v>11</v>
      </c>
    </row>
    <row r="975" spans="1:9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s="2" t="str">
        <f t="shared" si="15"/>
        <v>Москва-Комфорт</v>
      </c>
      <c r="H975" t="s">
        <v>10</v>
      </c>
      <c r="I975" t="s">
        <v>11</v>
      </c>
    </row>
    <row r="976" spans="1:9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s="2" t="str">
        <f t="shared" si="15"/>
        <v>Санкт-Петербург-Эконом</v>
      </c>
      <c r="H976" t="s">
        <v>12</v>
      </c>
      <c r="I976" t="s">
        <v>9</v>
      </c>
    </row>
    <row r="977" spans="1:9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s="2" t="str">
        <f t="shared" si="15"/>
        <v>Москва-Эконом</v>
      </c>
      <c r="H977" t="s">
        <v>10</v>
      </c>
      <c r="I977" t="s">
        <v>9</v>
      </c>
    </row>
    <row r="978" spans="1:9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s="2" t="str">
        <f t="shared" si="15"/>
        <v>Москва-Комфорт</v>
      </c>
      <c r="H978" t="s">
        <v>10</v>
      </c>
      <c r="I978" t="s">
        <v>11</v>
      </c>
    </row>
    <row r="979" spans="1:9" x14ac:dyDescent="0.25">
      <c r="A979">
        <v>118112</v>
      </c>
      <c r="C979" s="2">
        <v>44417.282638888886</v>
      </c>
      <c r="G979" s="2" t="str">
        <f t="shared" si="15"/>
        <v>Санкт-Петербург-Эконом</v>
      </c>
      <c r="H979" t="s">
        <v>12</v>
      </c>
      <c r="I979" t="s">
        <v>9</v>
      </c>
    </row>
    <row r="980" spans="1:9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s="2" t="str">
        <f t="shared" si="15"/>
        <v>Москва-Эконом</v>
      </c>
      <c r="H980" t="s">
        <v>10</v>
      </c>
      <c r="I980" t="s">
        <v>9</v>
      </c>
    </row>
    <row r="981" spans="1:9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s="2" t="str">
        <f t="shared" si="15"/>
        <v>Москва-Эконом</v>
      </c>
      <c r="H981" t="s">
        <v>10</v>
      </c>
      <c r="I981" t="s">
        <v>9</v>
      </c>
    </row>
    <row r="982" spans="1:9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s="2" t="str">
        <f t="shared" si="15"/>
        <v>Санкт-Петербург-Эконом</v>
      </c>
      <c r="H982" t="s">
        <v>12</v>
      </c>
      <c r="I982" t="s">
        <v>9</v>
      </c>
    </row>
    <row r="983" spans="1:9" x14ac:dyDescent="0.25">
      <c r="A983">
        <v>118052</v>
      </c>
      <c r="C983" s="2">
        <v>44430.008333333331</v>
      </c>
      <c r="G983" s="2" t="str">
        <f t="shared" si="15"/>
        <v>Москва-Комфорт</v>
      </c>
      <c r="H983" t="s">
        <v>10</v>
      </c>
      <c r="I983" t="s">
        <v>11</v>
      </c>
    </row>
    <row r="984" spans="1:9" x14ac:dyDescent="0.25">
      <c r="A984">
        <v>117493</v>
      </c>
      <c r="C984" s="2">
        <v>44437.32430555555</v>
      </c>
      <c r="G984" s="2" t="str">
        <f t="shared" si="15"/>
        <v>Москва-Комфорт</v>
      </c>
      <c r="H984" t="s">
        <v>10</v>
      </c>
      <c r="I984" t="s">
        <v>11</v>
      </c>
    </row>
    <row r="985" spans="1:9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s="2" t="str">
        <f t="shared" si="15"/>
        <v>Санкт-Петербург-Эконом</v>
      </c>
      <c r="H985" t="s">
        <v>12</v>
      </c>
      <c r="I985" t="s">
        <v>9</v>
      </c>
    </row>
    <row r="986" spans="1:9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s="2" t="str">
        <f t="shared" si="15"/>
        <v>Москва-Комфорт</v>
      </c>
      <c r="H986" t="s">
        <v>10</v>
      </c>
      <c r="I986" t="s">
        <v>11</v>
      </c>
    </row>
    <row r="987" spans="1:9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s="2" t="str">
        <f t="shared" si="15"/>
        <v>Москва-Эконом</v>
      </c>
      <c r="H987" t="s">
        <v>10</v>
      </c>
      <c r="I987" t="s">
        <v>9</v>
      </c>
    </row>
    <row r="988" spans="1:9" x14ac:dyDescent="0.25">
      <c r="A988">
        <v>117545</v>
      </c>
      <c r="B988">
        <v>2237</v>
      </c>
      <c r="C988" s="2">
        <v>44425.532638888886</v>
      </c>
      <c r="D988" s="2"/>
      <c r="G988" s="2" t="str">
        <f t="shared" si="15"/>
        <v>Москва-Комфорт</v>
      </c>
      <c r="H988" t="s">
        <v>10</v>
      </c>
      <c r="I988" t="s">
        <v>11</v>
      </c>
    </row>
    <row r="989" spans="1:9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s="2" t="str">
        <f t="shared" si="15"/>
        <v>Москва-Комфорт</v>
      </c>
      <c r="H989" t="s">
        <v>10</v>
      </c>
      <c r="I989" t="s">
        <v>11</v>
      </c>
    </row>
    <row r="990" spans="1:9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s="2" t="str">
        <f t="shared" si="15"/>
        <v>Санкт-Петербург-Эконом</v>
      </c>
      <c r="H990" t="s">
        <v>12</v>
      </c>
      <c r="I990" t="s">
        <v>9</v>
      </c>
    </row>
    <row r="991" spans="1:9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s="2" t="str">
        <f t="shared" si="15"/>
        <v>Москва-Эконом</v>
      </c>
      <c r="H991" t="s">
        <v>10</v>
      </c>
      <c r="I991" t="s">
        <v>9</v>
      </c>
    </row>
    <row r="992" spans="1:9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s="2" t="str">
        <f t="shared" si="15"/>
        <v>Москва-Эконом</v>
      </c>
      <c r="H992" t="s">
        <v>10</v>
      </c>
      <c r="I992" t="s">
        <v>9</v>
      </c>
    </row>
    <row r="993" spans="1:9" x14ac:dyDescent="0.25">
      <c r="A993">
        <v>118379</v>
      </c>
      <c r="C993" s="2">
        <v>44411.850694444445</v>
      </c>
      <c r="G993" s="2" t="str">
        <f t="shared" si="15"/>
        <v>Москва-Эконом</v>
      </c>
      <c r="H993" t="s">
        <v>10</v>
      </c>
      <c r="I993" t="s">
        <v>9</v>
      </c>
    </row>
    <row r="994" spans="1:9" x14ac:dyDescent="0.25">
      <c r="A994">
        <v>117335</v>
      </c>
      <c r="C994" s="2">
        <v>44417.917361111111</v>
      </c>
      <c r="G994" s="2" t="str">
        <f t="shared" si="15"/>
        <v>Санкт-Петербург-Эконом</v>
      </c>
      <c r="H994" t="s">
        <v>12</v>
      </c>
      <c r="I994" t="s">
        <v>9</v>
      </c>
    </row>
    <row r="995" spans="1:9" x14ac:dyDescent="0.25">
      <c r="A995">
        <v>116988</v>
      </c>
      <c r="C995" s="2">
        <v>44424.618055555555</v>
      </c>
      <c r="G995" s="2" t="str">
        <f t="shared" si="15"/>
        <v>Москва-Эконом</v>
      </c>
      <c r="H995" t="s">
        <v>10</v>
      </c>
      <c r="I995" t="s">
        <v>9</v>
      </c>
    </row>
    <row r="996" spans="1:9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s="2" t="str">
        <f t="shared" si="15"/>
        <v>Санкт-Петербург-Эконом</v>
      </c>
      <c r="H996" t="s">
        <v>12</v>
      </c>
      <c r="I996" t="s">
        <v>9</v>
      </c>
    </row>
    <row r="997" spans="1:9" x14ac:dyDescent="0.25">
      <c r="A997">
        <v>117767</v>
      </c>
      <c r="C997" s="2">
        <v>44413.279166666667</v>
      </c>
      <c r="G997" s="2" t="str">
        <f t="shared" si="15"/>
        <v>Москва-Эконом</v>
      </c>
      <c r="H997" t="s">
        <v>10</v>
      </c>
      <c r="I997" t="s">
        <v>9</v>
      </c>
    </row>
    <row r="998" spans="1:9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s="2" t="str">
        <f t="shared" si="15"/>
        <v>Москва-Комфорт</v>
      </c>
      <c r="H998" t="s">
        <v>10</v>
      </c>
      <c r="I998" t="s">
        <v>11</v>
      </c>
    </row>
    <row r="999" spans="1:9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s="2" t="str">
        <f t="shared" si="15"/>
        <v>Москва-Эконом</v>
      </c>
      <c r="H999" t="s">
        <v>10</v>
      </c>
      <c r="I999" t="s">
        <v>9</v>
      </c>
    </row>
    <row r="1000" spans="1:9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s="2" t="str">
        <f t="shared" si="15"/>
        <v>Москва-Комфорт</v>
      </c>
      <c r="H1000" t="s">
        <v>10</v>
      </c>
      <c r="I1000" t="s">
        <v>11</v>
      </c>
    </row>
    <row r="1001" spans="1:9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s="2" t="str">
        <f t="shared" si="15"/>
        <v>Санкт-Петербург-Эконом</v>
      </c>
      <c r="H1001" t="s">
        <v>12</v>
      </c>
      <c r="I1001" t="s">
        <v>9</v>
      </c>
    </row>
    <row r="1002" spans="1:9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s="2" t="str">
        <f t="shared" si="15"/>
        <v>Санкт-Петербург-Эконом</v>
      </c>
      <c r="H1002" t="s">
        <v>12</v>
      </c>
      <c r="I1002" t="s">
        <v>9</v>
      </c>
    </row>
    <row r="1003" spans="1:9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s="2" t="str">
        <f t="shared" si="15"/>
        <v>Санкт-Петербург-Комфорт</v>
      </c>
      <c r="H1003" t="s">
        <v>12</v>
      </c>
      <c r="I1003" t="s">
        <v>11</v>
      </c>
    </row>
    <row r="1004" spans="1:9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s="2" t="str">
        <f t="shared" si="15"/>
        <v>Москва-Комфорт</v>
      </c>
      <c r="H1004" t="s">
        <v>10</v>
      </c>
      <c r="I1004" t="s">
        <v>11</v>
      </c>
    </row>
    <row r="1005" spans="1:9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s="2" t="str">
        <f t="shared" si="15"/>
        <v>Санкт-Петербург-Эконом</v>
      </c>
      <c r="H1005" t="s">
        <v>12</v>
      </c>
      <c r="I1005" t="s">
        <v>9</v>
      </c>
    </row>
    <row r="1006" spans="1:9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s="2" t="str">
        <f t="shared" si="15"/>
        <v>Москва-Эконом</v>
      </c>
      <c r="H1006" t="s">
        <v>10</v>
      </c>
      <c r="I1006" t="s">
        <v>9</v>
      </c>
    </row>
    <row r="1007" spans="1:9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s="2" t="str">
        <f t="shared" si="15"/>
        <v>Москва-Комфорт</v>
      </c>
      <c r="H1007" t="s">
        <v>10</v>
      </c>
      <c r="I1007" t="s">
        <v>11</v>
      </c>
    </row>
    <row r="1008" spans="1:9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s="2" t="str">
        <f t="shared" si="15"/>
        <v>Санкт-Петербург-Эконом</v>
      </c>
      <c r="H1008" t="s">
        <v>12</v>
      </c>
      <c r="I1008" t="s">
        <v>9</v>
      </c>
    </row>
    <row r="1009" spans="1:9" x14ac:dyDescent="0.25">
      <c r="A1009">
        <v>118499</v>
      </c>
      <c r="B1009">
        <v>94</v>
      </c>
      <c r="C1009" s="2">
        <v>44418.75277777778</v>
      </c>
      <c r="D1009" s="2"/>
      <c r="G1009" s="2" t="str">
        <f t="shared" si="15"/>
        <v>Москва-Комфорт</v>
      </c>
      <c r="H1009" t="s">
        <v>10</v>
      </c>
      <c r="I1009" t="s">
        <v>11</v>
      </c>
    </row>
    <row r="1010" spans="1:9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s="2" t="str">
        <f t="shared" si="15"/>
        <v>Москва-Эконом</v>
      </c>
      <c r="H1010" t="s">
        <v>10</v>
      </c>
      <c r="I1010" t="s">
        <v>9</v>
      </c>
    </row>
    <row r="1011" spans="1:9" x14ac:dyDescent="0.25">
      <c r="A1011">
        <v>117533</v>
      </c>
      <c r="C1011" s="2">
        <v>44421.219444444447</v>
      </c>
      <c r="G1011" s="2" t="str">
        <f t="shared" si="15"/>
        <v>Санкт-Петербург-Комфорт</v>
      </c>
      <c r="H1011" t="s">
        <v>12</v>
      </c>
      <c r="I1011" t="s">
        <v>11</v>
      </c>
    </row>
    <row r="1012" spans="1:9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s="2" t="str">
        <f t="shared" si="15"/>
        <v>Москва-Эконом</v>
      </c>
      <c r="H1012" t="s">
        <v>10</v>
      </c>
      <c r="I1012" t="s">
        <v>9</v>
      </c>
    </row>
    <row r="1013" spans="1:9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s="2" t="str">
        <f t="shared" si="15"/>
        <v>Москва-Комфорт</v>
      </c>
      <c r="H1013" t="s">
        <v>10</v>
      </c>
      <c r="I1013" t="s">
        <v>11</v>
      </c>
    </row>
    <row r="1014" spans="1:9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s="2" t="str">
        <f t="shared" si="15"/>
        <v>Санкт-Петербург-Эконом</v>
      </c>
      <c r="H1014" t="s">
        <v>12</v>
      </c>
      <c r="I1014" t="s">
        <v>9</v>
      </c>
    </row>
    <row r="1015" spans="1:9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s="2" t="str">
        <f t="shared" si="15"/>
        <v>Москва-Эконом</v>
      </c>
      <c r="H1015" t="s">
        <v>10</v>
      </c>
      <c r="I1015" t="s">
        <v>9</v>
      </c>
    </row>
    <row r="1016" spans="1:9" x14ac:dyDescent="0.25">
      <c r="A1016">
        <v>117501</v>
      </c>
      <c r="B1016">
        <v>2032</v>
      </c>
      <c r="C1016" s="2">
        <v>44437.29305555555</v>
      </c>
      <c r="D1016" s="2"/>
      <c r="G1016" s="2" t="str">
        <f t="shared" si="15"/>
        <v>Москва-Комфорт</v>
      </c>
      <c r="H1016" t="s">
        <v>10</v>
      </c>
      <c r="I1016" t="s">
        <v>11</v>
      </c>
    </row>
    <row r="1017" spans="1:9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s="2" t="str">
        <f t="shared" si="15"/>
        <v>Санкт-Петербург-Комфорт</v>
      </c>
      <c r="H1017" t="s">
        <v>12</v>
      </c>
      <c r="I1017" t="s">
        <v>11</v>
      </c>
    </row>
    <row r="1018" spans="1:9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s="2" t="str">
        <f t="shared" si="15"/>
        <v>Москва-Эконом</v>
      </c>
      <c r="H1018" t="s">
        <v>10</v>
      </c>
      <c r="I1018" t="s">
        <v>9</v>
      </c>
    </row>
    <row r="1019" spans="1:9" x14ac:dyDescent="0.25">
      <c r="A1019">
        <v>117415</v>
      </c>
      <c r="C1019" s="2">
        <v>44433.213194444448</v>
      </c>
      <c r="G1019" s="2" t="str">
        <f t="shared" si="15"/>
        <v>Москва-Эконом</v>
      </c>
      <c r="H1019" t="s">
        <v>10</v>
      </c>
      <c r="I1019" t="s">
        <v>9</v>
      </c>
    </row>
    <row r="1020" spans="1:9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s="2" t="str">
        <f t="shared" si="15"/>
        <v>Москва-Эконом</v>
      </c>
      <c r="H1020" t="s">
        <v>10</v>
      </c>
      <c r="I1020" t="s">
        <v>9</v>
      </c>
    </row>
    <row r="1021" spans="1:9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s="2" t="str">
        <f t="shared" si="15"/>
        <v>Москва-Эконом</v>
      </c>
      <c r="H1021" t="s">
        <v>10</v>
      </c>
      <c r="I1021" t="s">
        <v>9</v>
      </c>
    </row>
    <row r="1022" spans="1:9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s="2" t="str">
        <f t="shared" si="15"/>
        <v>Санкт-Петербург-Комфорт</v>
      </c>
      <c r="H1022" t="s">
        <v>12</v>
      </c>
      <c r="I1022" t="s">
        <v>11</v>
      </c>
    </row>
    <row r="1023" spans="1:9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s="2" t="str">
        <f t="shared" si="15"/>
        <v>Санкт-Петербург-Эконом</v>
      </c>
      <c r="H1023" t="s">
        <v>12</v>
      </c>
      <c r="I1023" t="s">
        <v>9</v>
      </c>
    </row>
    <row r="1024" spans="1:9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s="2" t="str">
        <f t="shared" si="15"/>
        <v>Москва-Эконом</v>
      </c>
      <c r="H1024" t="s">
        <v>10</v>
      </c>
      <c r="I1024" t="s">
        <v>9</v>
      </c>
    </row>
    <row r="1025" spans="1:9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s="2" t="str">
        <f t="shared" si="15"/>
        <v>Москва-Эконом</v>
      </c>
      <c r="H1025" t="s">
        <v>10</v>
      </c>
      <c r="I1025" t="s">
        <v>9</v>
      </c>
    </row>
    <row r="1026" spans="1:9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s="2" t="str">
        <f t="shared" si="15"/>
        <v>Москва-Комфорт</v>
      </c>
      <c r="H1026" t="s">
        <v>10</v>
      </c>
      <c r="I1026" t="s">
        <v>11</v>
      </c>
    </row>
    <row r="1027" spans="1:9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s="2" t="str">
        <f t="shared" ref="G1027:G1090" si="16">_xlfn.TEXTJOIN("-",0,H1027,I1027)</f>
        <v>Москва-Комфорт</v>
      </c>
      <c r="H1027" t="s">
        <v>10</v>
      </c>
      <c r="I1027" t="s">
        <v>11</v>
      </c>
    </row>
    <row r="1028" spans="1:9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s="2" t="str">
        <f t="shared" si="16"/>
        <v>Санкт-Петербург-Эконом</v>
      </c>
      <c r="H1028" t="s">
        <v>12</v>
      </c>
      <c r="I1028" t="s">
        <v>9</v>
      </c>
    </row>
    <row r="1029" spans="1:9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s="2" t="str">
        <f t="shared" si="16"/>
        <v>Москва-Эконом</v>
      </c>
      <c r="H1029" t="s">
        <v>10</v>
      </c>
      <c r="I1029" t="s">
        <v>9</v>
      </c>
    </row>
    <row r="1030" spans="1:9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s="2" t="str">
        <f t="shared" si="16"/>
        <v>Москва-Эконом</v>
      </c>
      <c r="H1030" t="s">
        <v>10</v>
      </c>
      <c r="I1030" t="s">
        <v>9</v>
      </c>
    </row>
    <row r="1031" spans="1:9" x14ac:dyDescent="0.25">
      <c r="A1031">
        <v>116829</v>
      </c>
      <c r="C1031" s="2">
        <v>44410.426388888889</v>
      </c>
      <c r="G1031" s="2" t="str">
        <f t="shared" si="16"/>
        <v>Москва-Эконом</v>
      </c>
      <c r="H1031" t="s">
        <v>10</v>
      </c>
      <c r="I1031" t="s">
        <v>9</v>
      </c>
    </row>
    <row r="1032" spans="1:9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s="2" t="str">
        <f t="shared" si="16"/>
        <v>Санкт-Петербург-Эконом</v>
      </c>
      <c r="H1032" t="s">
        <v>12</v>
      </c>
      <c r="I1032" t="s">
        <v>9</v>
      </c>
    </row>
    <row r="1033" spans="1:9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s="2" t="str">
        <f t="shared" si="16"/>
        <v>Москва-Эконом</v>
      </c>
      <c r="H1033" t="s">
        <v>10</v>
      </c>
      <c r="I1033" t="s">
        <v>9</v>
      </c>
    </row>
    <row r="1034" spans="1:9" x14ac:dyDescent="0.25">
      <c r="A1034">
        <v>117206</v>
      </c>
      <c r="C1034" s="2">
        <v>44429.204861111109</v>
      </c>
      <c r="G1034" s="2" t="str">
        <f t="shared" si="16"/>
        <v>Москва-Комфорт</v>
      </c>
      <c r="H1034" t="s">
        <v>10</v>
      </c>
      <c r="I1034" t="s">
        <v>11</v>
      </c>
    </row>
    <row r="1035" spans="1:9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s="2" t="str">
        <f t="shared" si="16"/>
        <v>Санкт-Петербург-Эконом</v>
      </c>
      <c r="H1035" t="s">
        <v>12</v>
      </c>
      <c r="I1035" t="s">
        <v>9</v>
      </c>
    </row>
    <row r="1036" spans="1:9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s="2" t="str">
        <f t="shared" si="16"/>
        <v>Москва-Комфорт</v>
      </c>
      <c r="H1036" t="s">
        <v>10</v>
      </c>
      <c r="I1036" t="s">
        <v>11</v>
      </c>
    </row>
    <row r="1037" spans="1:9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s="2" t="str">
        <f t="shared" si="16"/>
        <v>Москва-Комфорт</v>
      </c>
      <c r="H1037" t="s">
        <v>10</v>
      </c>
      <c r="I1037" t="s">
        <v>11</v>
      </c>
    </row>
    <row r="1038" spans="1:9" x14ac:dyDescent="0.25">
      <c r="A1038">
        <v>118711</v>
      </c>
      <c r="B1038">
        <v>4051</v>
      </c>
      <c r="C1038" s="2">
        <v>44433.466666666667</v>
      </c>
      <c r="D1038" s="2"/>
      <c r="G1038" s="2" t="str">
        <f t="shared" si="16"/>
        <v>Москва-Комфорт</v>
      </c>
      <c r="H1038" t="s">
        <v>10</v>
      </c>
      <c r="I1038" t="s">
        <v>11</v>
      </c>
    </row>
    <row r="1039" spans="1:9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s="2" t="str">
        <f t="shared" si="16"/>
        <v>Москва-Эконом</v>
      </c>
      <c r="H1039" t="s">
        <v>10</v>
      </c>
      <c r="I1039" t="s">
        <v>9</v>
      </c>
    </row>
    <row r="1040" spans="1:9" x14ac:dyDescent="0.25">
      <c r="A1040">
        <v>118116</v>
      </c>
      <c r="B1040">
        <v>4935</v>
      </c>
      <c r="C1040" s="2">
        <v>44436.881249999999</v>
      </c>
      <c r="D1040" s="2"/>
      <c r="G1040" s="2" t="str">
        <f t="shared" si="16"/>
        <v>Москва-Эконом</v>
      </c>
      <c r="H1040" t="s">
        <v>10</v>
      </c>
      <c r="I1040" t="s">
        <v>9</v>
      </c>
    </row>
    <row r="1041" spans="1:9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s="2" t="str">
        <f t="shared" si="16"/>
        <v>Москва-Эконом</v>
      </c>
      <c r="H1041" t="s">
        <v>10</v>
      </c>
      <c r="I1041" t="s">
        <v>9</v>
      </c>
    </row>
    <row r="1042" spans="1:9" x14ac:dyDescent="0.25">
      <c r="A1042">
        <v>118557</v>
      </c>
      <c r="B1042">
        <v>2469</v>
      </c>
      <c r="C1042" s="2">
        <v>44434.384027777778</v>
      </c>
      <c r="D1042" s="2"/>
      <c r="G1042" s="2" t="str">
        <f t="shared" si="16"/>
        <v>Москва-Комфорт</v>
      </c>
      <c r="H1042" t="s">
        <v>10</v>
      </c>
      <c r="I1042" t="s">
        <v>11</v>
      </c>
    </row>
    <row r="1043" spans="1:9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s="2" t="str">
        <f t="shared" si="16"/>
        <v>Москва-Эконом</v>
      </c>
      <c r="H1043" t="s">
        <v>10</v>
      </c>
      <c r="I1043" t="s">
        <v>9</v>
      </c>
    </row>
    <row r="1044" spans="1:9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s="2" t="str">
        <f t="shared" si="16"/>
        <v>Москва-Эконом</v>
      </c>
      <c r="H1044" t="s">
        <v>10</v>
      </c>
      <c r="I1044" t="s">
        <v>9</v>
      </c>
    </row>
    <row r="1045" spans="1:9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s="2" t="str">
        <f t="shared" si="16"/>
        <v>Москва-Эконом</v>
      </c>
      <c r="H1045" t="s">
        <v>10</v>
      </c>
      <c r="I1045" t="s">
        <v>9</v>
      </c>
    </row>
    <row r="1046" spans="1:9" x14ac:dyDescent="0.25">
      <c r="A1046">
        <v>118276</v>
      </c>
      <c r="C1046" s="2">
        <v>44412.915972222225</v>
      </c>
      <c r="G1046" s="2" t="str">
        <f t="shared" si="16"/>
        <v>Москва-Эконом</v>
      </c>
      <c r="H1046" t="s">
        <v>10</v>
      </c>
      <c r="I1046" t="s">
        <v>9</v>
      </c>
    </row>
    <row r="1047" spans="1:9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s="2" t="str">
        <f t="shared" si="16"/>
        <v>Москва-Комфорт</v>
      </c>
      <c r="H1047" t="s">
        <v>10</v>
      </c>
      <c r="I1047" t="s">
        <v>11</v>
      </c>
    </row>
    <row r="1048" spans="1:9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s="2" t="str">
        <f t="shared" si="16"/>
        <v>Москва-Эконом</v>
      </c>
      <c r="H1048" t="s">
        <v>10</v>
      </c>
      <c r="I1048" t="s">
        <v>9</v>
      </c>
    </row>
    <row r="1049" spans="1:9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s="2" t="str">
        <f t="shared" si="16"/>
        <v>Москва-Эконом</v>
      </c>
      <c r="H1049" t="s">
        <v>10</v>
      </c>
      <c r="I1049" t="s">
        <v>9</v>
      </c>
    </row>
    <row r="1050" spans="1:9" x14ac:dyDescent="0.25">
      <c r="A1050">
        <v>118719</v>
      </c>
      <c r="B1050">
        <v>3326</v>
      </c>
      <c r="C1050" s="2">
        <v>44439.00277777778</v>
      </c>
      <c r="D1050" s="2"/>
      <c r="G1050" s="2" t="str">
        <f t="shared" si="16"/>
        <v>Москва-Комфорт</v>
      </c>
      <c r="H1050" t="s">
        <v>10</v>
      </c>
      <c r="I1050" t="s">
        <v>11</v>
      </c>
    </row>
    <row r="1051" spans="1:9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s="2" t="str">
        <f t="shared" si="16"/>
        <v>Санкт-Петербург-Эконом</v>
      </c>
      <c r="H1051" t="s">
        <v>12</v>
      </c>
      <c r="I1051" t="s">
        <v>9</v>
      </c>
    </row>
    <row r="1052" spans="1:9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s="2" t="str">
        <f t="shared" si="16"/>
        <v>Санкт-Петербург-Эконом</v>
      </c>
      <c r="H1052" t="s">
        <v>12</v>
      </c>
      <c r="I1052" t="s">
        <v>9</v>
      </c>
    </row>
    <row r="1053" spans="1:9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s="2" t="str">
        <f t="shared" si="16"/>
        <v>Москва-Эконом</v>
      </c>
      <c r="H1053" t="s">
        <v>10</v>
      </c>
      <c r="I1053" t="s">
        <v>9</v>
      </c>
    </row>
    <row r="1054" spans="1:9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s="2" t="str">
        <f t="shared" si="16"/>
        <v>Москва-Эконом</v>
      </c>
      <c r="H1054" t="s">
        <v>10</v>
      </c>
      <c r="I1054" t="s">
        <v>9</v>
      </c>
    </row>
    <row r="1055" spans="1:9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s="2" t="str">
        <f t="shared" si="16"/>
        <v>Санкт-Петербург-Эконом</v>
      </c>
      <c r="H1055" t="s">
        <v>12</v>
      </c>
      <c r="I1055" t="s">
        <v>9</v>
      </c>
    </row>
    <row r="1056" spans="1:9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s="2" t="str">
        <f t="shared" si="16"/>
        <v>Санкт-Петербург-Эконом</v>
      </c>
      <c r="H1056" t="s">
        <v>12</v>
      </c>
      <c r="I1056" t="s">
        <v>9</v>
      </c>
    </row>
    <row r="1057" spans="1:9" x14ac:dyDescent="0.25">
      <c r="A1057">
        <v>117874</v>
      </c>
      <c r="C1057" s="2">
        <v>44429.564583333333</v>
      </c>
      <c r="G1057" s="2" t="str">
        <f t="shared" si="16"/>
        <v>Москва-Комфорт</v>
      </c>
      <c r="H1057" t="s">
        <v>10</v>
      </c>
      <c r="I1057" t="s">
        <v>11</v>
      </c>
    </row>
    <row r="1058" spans="1:9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s="2" t="str">
        <f t="shared" si="16"/>
        <v>Москва-Эконом</v>
      </c>
      <c r="H1058" t="s">
        <v>10</v>
      </c>
      <c r="I1058" t="s">
        <v>9</v>
      </c>
    </row>
    <row r="1059" spans="1:9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s="2" t="str">
        <f t="shared" si="16"/>
        <v>Санкт-Петербург-Эконом</v>
      </c>
      <c r="H1059" t="s">
        <v>12</v>
      </c>
      <c r="I1059" t="s">
        <v>9</v>
      </c>
    </row>
    <row r="1060" spans="1:9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s="2" t="str">
        <f t="shared" si="16"/>
        <v>Москва-Эконом</v>
      </c>
      <c r="H1060" t="s">
        <v>10</v>
      </c>
      <c r="I1060" t="s">
        <v>9</v>
      </c>
    </row>
    <row r="1061" spans="1:9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s="2" t="str">
        <f t="shared" si="16"/>
        <v>Санкт-Петербург-Комфорт</v>
      </c>
      <c r="H1061" t="s">
        <v>12</v>
      </c>
      <c r="I1061" t="s">
        <v>11</v>
      </c>
    </row>
    <row r="1062" spans="1:9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s="2" t="str">
        <f t="shared" si="16"/>
        <v>Москва-Эконом</v>
      </c>
      <c r="H1062" t="s">
        <v>10</v>
      </c>
      <c r="I1062" t="s">
        <v>9</v>
      </c>
    </row>
    <row r="1063" spans="1:9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s="2" t="str">
        <f t="shared" si="16"/>
        <v>Москва-Эконом</v>
      </c>
      <c r="H1063" t="s">
        <v>10</v>
      </c>
      <c r="I1063" t="s">
        <v>9</v>
      </c>
    </row>
    <row r="1064" spans="1:9" x14ac:dyDescent="0.25">
      <c r="A1064">
        <v>118530</v>
      </c>
      <c r="C1064" s="2">
        <v>44412.431249999994</v>
      </c>
      <c r="G1064" s="2" t="str">
        <f t="shared" si="16"/>
        <v>Санкт-Петербург-Комфорт</v>
      </c>
      <c r="H1064" t="s">
        <v>12</v>
      </c>
      <c r="I1064" t="s">
        <v>11</v>
      </c>
    </row>
    <row r="1065" spans="1:9" x14ac:dyDescent="0.25">
      <c r="A1065">
        <v>117587</v>
      </c>
      <c r="C1065" s="2">
        <v>44438.173611111109</v>
      </c>
      <c r="G1065" s="2" t="str">
        <f t="shared" si="16"/>
        <v>Москва-Эконом</v>
      </c>
      <c r="H1065" t="s">
        <v>10</v>
      </c>
      <c r="I1065" t="s">
        <v>9</v>
      </c>
    </row>
    <row r="1066" spans="1:9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s="2" t="str">
        <f t="shared" si="16"/>
        <v>Москва-Эконом</v>
      </c>
      <c r="H1066" t="s">
        <v>10</v>
      </c>
      <c r="I1066" t="s">
        <v>9</v>
      </c>
    </row>
    <row r="1067" spans="1:9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s="2" t="str">
        <f t="shared" si="16"/>
        <v>Санкт-Петербург-Комфорт</v>
      </c>
      <c r="H1067" t="s">
        <v>12</v>
      </c>
      <c r="I1067" t="s">
        <v>11</v>
      </c>
    </row>
    <row r="1068" spans="1:9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s="2" t="str">
        <f t="shared" si="16"/>
        <v>Москва-Эконом</v>
      </c>
      <c r="H1068" t="s">
        <v>10</v>
      </c>
      <c r="I1068" t="s">
        <v>9</v>
      </c>
    </row>
    <row r="1069" spans="1:9" x14ac:dyDescent="0.25">
      <c r="A1069">
        <v>117566</v>
      </c>
      <c r="B1069">
        <v>711</v>
      </c>
      <c r="C1069" s="2">
        <v>44418.21875</v>
      </c>
      <c r="D1069" s="2"/>
      <c r="G1069" s="2" t="str">
        <f t="shared" si="16"/>
        <v>Москва-Комфорт</v>
      </c>
      <c r="H1069" t="s">
        <v>10</v>
      </c>
      <c r="I1069" t="s">
        <v>11</v>
      </c>
    </row>
    <row r="1070" spans="1:9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s="2" t="str">
        <f t="shared" si="16"/>
        <v>Москва-Эконом</v>
      </c>
      <c r="H1070" t="s">
        <v>10</v>
      </c>
      <c r="I1070" t="s">
        <v>9</v>
      </c>
    </row>
    <row r="1071" spans="1:9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s="2" t="str">
        <f t="shared" si="16"/>
        <v>Москва-Эконом</v>
      </c>
      <c r="H1071" t="s">
        <v>10</v>
      </c>
      <c r="I1071" t="s">
        <v>9</v>
      </c>
    </row>
    <row r="1072" spans="1:9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s="2" t="str">
        <f t="shared" si="16"/>
        <v>Санкт-Петербург-Эконом</v>
      </c>
      <c r="H1072" t="s">
        <v>12</v>
      </c>
      <c r="I1072" t="s">
        <v>9</v>
      </c>
    </row>
    <row r="1073" spans="1:9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s="2" t="str">
        <f t="shared" si="16"/>
        <v>Москва-Эконом</v>
      </c>
      <c r="H1073" t="s">
        <v>10</v>
      </c>
      <c r="I1073" t="s">
        <v>9</v>
      </c>
    </row>
    <row r="1074" spans="1:9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s="2" t="str">
        <f t="shared" si="16"/>
        <v>Москва-Эконом</v>
      </c>
      <c r="H1074" t="s">
        <v>10</v>
      </c>
      <c r="I1074" t="s">
        <v>9</v>
      </c>
    </row>
    <row r="1075" spans="1:9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s="2" t="str">
        <f t="shared" si="16"/>
        <v>Москва-Эконом</v>
      </c>
      <c r="H1075" t="s">
        <v>10</v>
      </c>
      <c r="I1075" t="s">
        <v>9</v>
      </c>
    </row>
    <row r="1076" spans="1:9" x14ac:dyDescent="0.25">
      <c r="A1076">
        <v>117411</v>
      </c>
      <c r="C1076" s="2">
        <v>44430.608333333337</v>
      </c>
      <c r="G1076" s="2" t="str">
        <f t="shared" si="16"/>
        <v>Москва-Эконом</v>
      </c>
      <c r="H1076" t="s">
        <v>10</v>
      </c>
      <c r="I1076" t="s">
        <v>9</v>
      </c>
    </row>
    <row r="1077" spans="1:9" x14ac:dyDescent="0.25">
      <c r="A1077">
        <v>118049</v>
      </c>
      <c r="C1077" s="2">
        <v>44428.897222222222</v>
      </c>
      <c r="G1077" s="2" t="str">
        <f t="shared" si="16"/>
        <v>Москва-Эконом</v>
      </c>
      <c r="H1077" t="s">
        <v>10</v>
      </c>
      <c r="I1077" t="s">
        <v>9</v>
      </c>
    </row>
    <row r="1078" spans="1:9" x14ac:dyDescent="0.25">
      <c r="A1078">
        <v>118224</v>
      </c>
      <c r="C1078" s="2">
        <v>44431.851388888892</v>
      </c>
      <c r="G1078" s="2" t="str">
        <f t="shared" si="16"/>
        <v>Москва-Комфорт</v>
      </c>
      <c r="H1078" t="s">
        <v>10</v>
      </c>
      <c r="I1078" t="s">
        <v>11</v>
      </c>
    </row>
    <row r="1079" spans="1:9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s="2" t="str">
        <f t="shared" si="16"/>
        <v>Санкт-Петербург-Комфорт</v>
      </c>
      <c r="H1079" t="s">
        <v>12</v>
      </c>
      <c r="I1079" t="s">
        <v>11</v>
      </c>
    </row>
    <row r="1080" spans="1:9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s="2" t="str">
        <f t="shared" si="16"/>
        <v>Санкт-Петербург-Эконом</v>
      </c>
      <c r="H1080" t="s">
        <v>12</v>
      </c>
      <c r="I1080" t="s">
        <v>9</v>
      </c>
    </row>
    <row r="1081" spans="1:9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s="2" t="str">
        <f t="shared" si="16"/>
        <v>Санкт-Петербург-Эконом</v>
      </c>
      <c r="H1081" t="s">
        <v>12</v>
      </c>
      <c r="I1081" t="s">
        <v>9</v>
      </c>
    </row>
    <row r="1082" spans="1:9" x14ac:dyDescent="0.25">
      <c r="A1082">
        <v>117409</v>
      </c>
      <c r="B1082">
        <v>3901</v>
      </c>
      <c r="C1082" s="2">
        <v>44432.123611111114</v>
      </c>
      <c r="D1082" s="2"/>
      <c r="G1082" s="2" t="str">
        <f t="shared" si="16"/>
        <v>Москва-Эконом</v>
      </c>
      <c r="H1082" t="s">
        <v>10</v>
      </c>
      <c r="I1082" t="s">
        <v>9</v>
      </c>
    </row>
    <row r="1083" spans="1:9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s="2" t="str">
        <f t="shared" si="16"/>
        <v>Санкт-Петербург-Эконом</v>
      </c>
      <c r="H1083" t="s">
        <v>12</v>
      </c>
      <c r="I1083" t="s">
        <v>9</v>
      </c>
    </row>
    <row r="1084" spans="1:9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s="2" t="str">
        <f t="shared" si="16"/>
        <v>Москва-Эконом</v>
      </c>
      <c r="H1084" t="s">
        <v>10</v>
      </c>
      <c r="I1084" t="s">
        <v>9</v>
      </c>
    </row>
    <row r="1085" spans="1:9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s="2" t="str">
        <f t="shared" si="16"/>
        <v>Москва-Эконом</v>
      </c>
      <c r="H1085" t="s">
        <v>10</v>
      </c>
      <c r="I1085" t="s">
        <v>9</v>
      </c>
    </row>
    <row r="1086" spans="1:9" x14ac:dyDescent="0.25">
      <c r="A1086">
        <v>116962</v>
      </c>
      <c r="C1086" s="2">
        <v>44415.138194444444</v>
      </c>
      <c r="G1086" s="2" t="str">
        <f t="shared" si="16"/>
        <v>Москва-Комфорт</v>
      </c>
      <c r="H1086" t="s">
        <v>10</v>
      </c>
      <c r="I1086" t="s">
        <v>11</v>
      </c>
    </row>
    <row r="1087" spans="1:9" x14ac:dyDescent="0.25">
      <c r="A1087">
        <v>118022</v>
      </c>
      <c r="C1087" s="2">
        <v>44430.931944444441</v>
      </c>
      <c r="G1087" s="2" t="str">
        <f t="shared" si="16"/>
        <v>Москва-Комфорт</v>
      </c>
      <c r="H1087" t="s">
        <v>10</v>
      </c>
      <c r="I1087" t="s">
        <v>11</v>
      </c>
    </row>
    <row r="1088" spans="1:9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s="2" t="str">
        <f t="shared" si="16"/>
        <v>Москва-Эконом</v>
      </c>
      <c r="H1088" t="s">
        <v>10</v>
      </c>
      <c r="I1088" t="s">
        <v>9</v>
      </c>
    </row>
    <row r="1089" spans="1:9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s="2" t="str">
        <f t="shared" si="16"/>
        <v>Москва-Эконом</v>
      </c>
      <c r="H1089" t="s">
        <v>10</v>
      </c>
      <c r="I1089" t="s">
        <v>9</v>
      </c>
    </row>
    <row r="1090" spans="1:9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s="2" t="str">
        <f t="shared" si="16"/>
        <v>Москва-Комфорт</v>
      </c>
      <c r="H1090" t="s">
        <v>10</v>
      </c>
      <c r="I1090" t="s">
        <v>11</v>
      </c>
    </row>
    <row r="1091" spans="1:9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s="2" t="str">
        <f t="shared" ref="G1091:G1154" si="17">_xlfn.TEXTJOIN("-",0,H1091,I1091)</f>
        <v>Москва-Комфорт</v>
      </c>
      <c r="H1091" t="s">
        <v>10</v>
      </c>
      <c r="I1091" t="s">
        <v>11</v>
      </c>
    </row>
    <row r="1092" spans="1:9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s="2" t="str">
        <f t="shared" si="17"/>
        <v>Санкт-Петербург-Эконом</v>
      </c>
      <c r="H1092" t="s">
        <v>12</v>
      </c>
      <c r="I1092" t="s">
        <v>9</v>
      </c>
    </row>
    <row r="1093" spans="1:9" x14ac:dyDescent="0.25">
      <c r="A1093">
        <v>118484</v>
      </c>
      <c r="C1093" s="2">
        <v>44410.956249999996</v>
      </c>
      <c r="G1093" s="2" t="str">
        <f t="shared" si="17"/>
        <v>Санкт-Петербург-Эконом</v>
      </c>
      <c r="H1093" t="s">
        <v>12</v>
      </c>
      <c r="I1093" t="s">
        <v>9</v>
      </c>
    </row>
    <row r="1094" spans="1:9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s="2" t="str">
        <f t="shared" si="17"/>
        <v>Санкт-Петербург-Эконом</v>
      </c>
      <c r="H1094" t="s">
        <v>12</v>
      </c>
      <c r="I1094" t="s">
        <v>9</v>
      </c>
    </row>
    <row r="1095" spans="1:9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s="2" t="str">
        <f t="shared" si="17"/>
        <v>Москва-Комфорт</v>
      </c>
      <c r="H1095" t="s">
        <v>10</v>
      </c>
      <c r="I1095" t="s">
        <v>11</v>
      </c>
    </row>
    <row r="1096" spans="1:9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s="2" t="str">
        <f t="shared" si="17"/>
        <v>Москва-Эконом</v>
      </c>
      <c r="H1096" t="s">
        <v>10</v>
      </c>
      <c r="I1096" t="s">
        <v>9</v>
      </c>
    </row>
    <row r="1097" spans="1:9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s="2" t="str">
        <f t="shared" si="17"/>
        <v>Санкт-Петербург-Эконом</v>
      </c>
      <c r="H1097" t="s">
        <v>12</v>
      </c>
      <c r="I1097" t="s">
        <v>9</v>
      </c>
    </row>
    <row r="1098" spans="1:9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s="2" t="str">
        <f t="shared" si="17"/>
        <v>Санкт-Петербург-Эконом</v>
      </c>
      <c r="H1098" t="s">
        <v>12</v>
      </c>
      <c r="I1098" t="s">
        <v>9</v>
      </c>
    </row>
    <row r="1099" spans="1:9" x14ac:dyDescent="0.25">
      <c r="A1099">
        <v>117113</v>
      </c>
      <c r="C1099" s="2">
        <v>44433.578472222223</v>
      </c>
      <c r="G1099" s="2" t="str">
        <f t="shared" si="17"/>
        <v>Санкт-Петербург-Комфорт</v>
      </c>
      <c r="H1099" t="s">
        <v>12</v>
      </c>
      <c r="I1099" t="s">
        <v>11</v>
      </c>
    </row>
    <row r="1100" spans="1:9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s="2" t="str">
        <f t="shared" si="17"/>
        <v>Москва-Комфорт</v>
      </c>
      <c r="H1100" t="s">
        <v>10</v>
      </c>
      <c r="I1100" t="s">
        <v>11</v>
      </c>
    </row>
    <row r="1101" spans="1:9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s="2" t="str">
        <f t="shared" si="17"/>
        <v>Санкт-Петербург-Комфорт</v>
      </c>
      <c r="H1101" t="s">
        <v>12</v>
      </c>
      <c r="I1101" t="s">
        <v>11</v>
      </c>
    </row>
    <row r="1102" spans="1:9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s="2" t="str">
        <f t="shared" si="17"/>
        <v>Москва-Эконом</v>
      </c>
      <c r="H1102" t="s">
        <v>10</v>
      </c>
      <c r="I1102" t="s">
        <v>9</v>
      </c>
    </row>
    <row r="1103" spans="1:9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s="2" t="str">
        <f t="shared" si="17"/>
        <v>Москва-Эконом</v>
      </c>
      <c r="H1103" t="s">
        <v>10</v>
      </c>
      <c r="I1103" t="s">
        <v>9</v>
      </c>
    </row>
    <row r="1104" spans="1:9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s="2" t="str">
        <f t="shared" si="17"/>
        <v>Санкт-Петербург-Эконом</v>
      </c>
      <c r="H1104" t="s">
        <v>12</v>
      </c>
      <c r="I1104" t="s">
        <v>9</v>
      </c>
    </row>
    <row r="1105" spans="1:9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s="2" t="str">
        <f t="shared" si="17"/>
        <v>Санкт-Петербург-Эконом</v>
      </c>
      <c r="H1105" t="s">
        <v>12</v>
      </c>
      <c r="I1105" t="s">
        <v>9</v>
      </c>
    </row>
    <row r="1106" spans="1:9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s="2" t="str">
        <f t="shared" si="17"/>
        <v>Москва-Эконом</v>
      </c>
      <c r="H1106" t="s">
        <v>10</v>
      </c>
      <c r="I1106" t="s">
        <v>9</v>
      </c>
    </row>
    <row r="1107" spans="1:9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s="2" t="str">
        <f t="shared" si="17"/>
        <v>Москва-Эконом</v>
      </c>
      <c r="H1107" t="s">
        <v>10</v>
      </c>
      <c r="I1107" t="s">
        <v>9</v>
      </c>
    </row>
    <row r="1108" spans="1:9" x14ac:dyDescent="0.25">
      <c r="A1108">
        <v>117026</v>
      </c>
      <c r="C1108" s="2">
        <v>44434.530555555553</v>
      </c>
      <c r="G1108" s="2" t="str">
        <f t="shared" si="17"/>
        <v>Москва-Эконом</v>
      </c>
      <c r="H1108" t="s">
        <v>10</v>
      </c>
      <c r="I1108" t="s">
        <v>9</v>
      </c>
    </row>
    <row r="1109" spans="1:9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s="2" t="str">
        <f t="shared" si="17"/>
        <v>Москва-Эконом</v>
      </c>
      <c r="H1109" t="s">
        <v>10</v>
      </c>
      <c r="I1109" t="s">
        <v>9</v>
      </c>
    </row>
    <row r="1110" spans="1:9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s="2" t="str">
        <f t="shared" si="17"/>
        <v>Москва-Комфорт</v>
      </c>
      <c r="H1110" t="s">
        <v>10</v>
      </c>
      <c r="I1110" t="s">
        <v>11</v>
      </c>
    </row>
    <row r="1111" spans="1:9" x14ac:dyDescent="0.25">
      <c r="A1111">
        <v>117334</v>
      </c>
      <c r="C1111" s="2">
        <v>44420.76666666667</v>
      </c>
      <c r="G1111" s="2" t="str">
        <f t="shared" si="17"/>
        <v>Санкт-Петербург-Эконом</v>
      </c>
      <c r="H1111" t="s">
        <v>12</v>
      </c>
      <c r="I1111" t="s">
        <v>9</v>
      </c>
    </row>
    <row r="1112" spans="1:9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s="2" t="str">
        <f t="shared" si="17"/>
        <v>Москва-Эконом</v>
      </c>
      <c r="H1112" t="s">
        <v>10</v>
      </c>
      <c r="I1112" t="s">
        <v>9</v>
      </c>
    </row>
    <row r="1113" spans="1:9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s="2" t="str">
        <f t="shared" si="17"/>
        <v>Москва-Эконом</v>
      </c>
      <c r="H1113" t="s">
        <v>10</v>
      </c>
      <c r="I1113" t="s">
        <v>9</v>
      </c>
    </row>
    <row r="1114" spans="1:9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s="2" t="str">
        <f t="shared" si="17"/>
        <v>Москва-Эконом</v>
      </c>
      <c r="H1114" t="s">
        <v>10</v>
      </c>
      <c r="I1114" t="s">
        <v>9</v>
      </c>
    </row>
    <row r="1115" spans="1:9" x14ac:dyDescent="0.25">
      <c r="A1115">
        <v>117508</v>
      </c>
      <c r="B1115">
        <v>2270</v>
      </c>
      <c r="C1115" s="2">
        <v>44422.319444444445</v>
      </c>
      <c r="D1115" s="2"/>
      <c r="G1115" s="2" t="str">
        <f t="shared" si="17"/>
        <v>Москва-Комфорт</v>
      </c>
      <c r="H1115" t="s">
        <v>10</v>
      </c>
      <c r="I1115" t="s">
        <v>11</v>
      </c>
    </row>
    <row r="1116" spans="1:9" x14ac:dyDescent="0.25">
      <c r="A1116">
        <v>118532</v>
      </c>
      <c r="B1116">
        <v>2219</v>
      </c>
      <c r="C1116" s="2">
        <v>44432.02847222222</v>
      </c>
      <c r="D1116" s="2"/>
      <c r="G1116" s="2" t="str">
        <f t="shared" si="17"/>
        <v>Москва-Комфорт</v>
      </c>
      <c r="H1116" t="s">
        <v>10</v>
      </c>
      <c r="I1116" t="s">
        <v>11</v>
      </c>
    </row>
    <row r="1117" spans="1:9" x14ac:dyDescent="0.25">
      <c r="A1117">
        <v>117747</v>
      </c>
      <c r="B1117">
        <v>844</v>
      </c>
      <c r="C1117" s="2">
        <v>44435.173611111109</v>
      </c>
      <c r="D1117" s="2"/>
      <c r="G1117" s="2" t="str">
        <f t="shared" si="17"/>
        <v>Санкт-Петербург-Комфорт</v>
      </c>
      <c r="H1117" t="s">
        <v>12</v>
      </c>
      <c r="I1117" t="s">
        <v>11</v>
      </c>
    </row>
    <row r="1118" spans="1:9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s="2" t="str">
        <f t="shared" si="17"/>
        <v>Москва-Эконом</v>
      </c>
      <c r="H1118" t="s">
        <v>10</v>
      </c>
      <c r="I1118" t="s">
        <v>9</v>
      </c>
    </row>
    <row r="1119" spans="1:9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s="2" t="str">
        <f t="shared" si="17"/>
        <v>Москва-Комфорт</v>
      </c>
      <c r="H1119" t="s">
        <v>10</v>
      </c>
      <c r="I1119" t="s">
        <v>11</v>
      </c>
    </row>
    <row r="1120" spans="1:9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s="2" t="str">
        <f t="shared" si="17"/>
        <v>Москва-Комфорт</v>
      </c>
      <c r="H1120" t="s">
        <v>10</v>
      </c>
      <c r="I1120" t="s">
        <v>11</v>
      </c>
    </row>
    <row r="1121" spans="1:9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s="2" t="str">
        <f t="shared" si="17"/>
        <v>Санкт-Петербург-Эконом</v>
      </c>
      <c r="H1121" t="s">
        <v>12</v>
      </c>
      <c r="I1121" t="s">
        <v>9</v>
      </c>
    </row>
    <row r="1122" spans="1:9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s="2" t="str">
        <f t="shared" si="17"/>
        <v>Москва-Эконом</v>
      </c>
      <c r="H1122" t="s">
        <v>10</v>
      </c>
      <c r="I1122" t="s">
        <v>9</v>
      </c>
    </row>
    <row r="1123" spans="1:9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s="2" t="str">
        <f t="shared" si="17"/>
        <v>Москва-Эконом</v>
      </c>
      <c r="H1123" t="s">
        <v>10</v>
      </c>
      <c r="I1123" t="s">
        <v>9</v>
      </c>
    </row>
    <row r="1124" spans="1:9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s="2" t="str">
        <f t="shared" si="17"/>
        <v>Москва-Эконом</v>
      </c>
      <c r="H1124" t="s">
        <v>10</v>
      </c>
      <c r="I1124" t="s">
        <v>9</v>
      </c>
    </row>
    <row r="1125" spans="1:9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s="2" t="str">
        <f t="shared" si="17"/>
        <v>Москва-Эконом</v>
      </c>
      <c r="H1125" t="s">
        <v>10</v>
      </c>
      <c r="I1125" t="s">
        <v>9</v>
      </c>
    </row>
    <row r="1126" spans="1:9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s="2" t="str">
        <f t="shared" si="17"/>
        <v>Москва-Эконом</v>
      </c>
      <c r="H1126" t="s">
        <v>10</v>
      </c>
      <c r="I1126" t="s">
        <v>9</v>
      </c>
    </row>
    <row r="1127" spans="1:9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s="2" t="str">
        <f t="shared" si="17"/>
        <v>Москва-Эконом</v>
      </c>
      <c r="H1127" t="s">
        <v>10</v>
      </c>
      <c r="I1127" t="s">
        <v>9</v>
      </c>
    </row>
    <row r="1128" spans="1:9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s="2" t="str">
        <f t="shared" si="17"/>
        <v>Москва-Эконом</v>
      </c>
      <c r="H1128" t="s">
        <v>10</v>
      </c>
      <c r="I1128" t="s">
        <v>9</v>
      </c>
    </row>
    <row r="1129" spans="1:9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s="2" t="str">
        <f t="shared" si="17"/>
        <v>Санкт-Петербург-Эконом</v>
      </c>
      <c r="H1129" t="s">
        <v>12</v>
      </c>
      <c r="I1129" t="s">
        <v>9</v>
      </c>
    </row>
    <row r="1130" spans="1:9" x14ac:dyDescent="0.25">
      <c r="A1130">
        <v>117891</v>
      </c>
      <c r="C1130" s="2">
        <v>44438.210416666669</v>
      </c>
      <c r="G1130" s="2" t="str">
        <f t="shared" si="17"/>
        <v>Москва-Комфорт</v>
      </c>
      <c r="H1130" t="s">
        <v>10</v>
      </c>
      <c r="I1130" t="s">
        <v>11</v>
      </c>
    </row>
    <row r="1131" spans="1:9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s="2" t="str">
        <f t="shared" si="17"/>
        <v>Москва-Эконом</v>
      </c>
      <c r="H1131" t="s">
        <v>10</v>
      </c>
      <c r="I1131" t="s">
        <v>9</v>
      </c>
    </row>
    <row r="1132" spans="1:9" x14ac:dyDescent="0.25">
      <c r="A1132">
        <v>117037</v>
      </c>
      <c r="C1132" s="2">
        <v>44414.597916666666</v>
      </c>
      <c r="G1132" s="2" t="str">
        <f t="shared" si="17"/>
        <v>Москва-Эконом</v>
      </c>
      <c r="H1132" t="s">
        <v>10</v>
      </c>
      <c r="I1132" t="s">
        <v>9</v>
      </c>
    </row>
    <row r="1133" spans="1:9" x14ac:dyDescent="0.25">
      <c r="A1133">
        <v>118588</v>
      </c>
      <c r="C1133" s="2">
        <v>44415.525000000001</v>
      </c>
      <c r="G1133" s="2" t="str">
        <f t="shared" si="17"/>
        <v>Москва-Эконом</v>
      </c>
      <c r="H1133" t="s">
        <v>10</v>
      </c>
      <c r="I1133" t="s">
        <v>9</v>
      </c>
    </row>
    <row r="1134" spans="1:9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s="2" t="str">
        <f t="shared" si="17"/>
        <v>Москва-Эконом</v>
      </c>
      <c r="H1134" t="s">
        <v>10</v>
      </c>
      <c r="I1134" t="s">
        <v>9</v>
      </c>
    </row>
    <row r="1135" spans="1:9" x14ac:dyDescent="0.25">
      <c r="A1135">
        <v>118285</v>
      </c>
      <c r="C1135" s="2">
        <v>44436.487500000003</v>
      </c>
      <c r="G1135" s="2" t="str">
        <f t="shared" si="17"/>
        <v>Санкт-Петербург-Эконом</v>
      </c>
      <c r="H1135" t="s">
        <v>12</v>
      </c>
      <c r="I1135" t="s">
        <v>9</v>
      </c>
    </row>
    <row r="1136" spans="1:9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s="2" t="str">
        <f t="shared" si="17"/>
        <v>Санкт-Петербург-Эконом</v>
      </c>
      <c r="H1136" t="s">
        <v>12</v>
      </c>
      <c r="I1136" t="s">
        <v>9</v>
      </c>
    </row>
    <row r="1137" spans="1:9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s="2" t="str">
        <f t="shared" si="17"/>
        <v>Москва-Комфорт</v>
      </c>
      <c r="H1137" t="s">
        <v>10</v>
      </c>
      <c r="I1137" t="s">
        <v>11</v>
      </c>
    </row>
    <row r="1138" spans="1:9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s="2" t="str">
        <f t="shared" si="17"/>
        <v>Санкт-Петербург-Комфорт</v>
      </c>
      <c r="H1138" t="s">
        <v>12</v>
      </c>
      <c r="I1138" t="s">
        <v>11</v>
      </c>
    </row>
    <row r="1139" spans="1:9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s="2" t="str">
        <f t="shared" si="17"/>
        <v>Санкт-Петербург-Эконом</v>
      </c>
      <c r="H1139" t="s">
        <v>12</v>
      </c>
      <c r="I1139" t="s">
        <v>9</v>
      </c>
    </row>
    <row r="1140" spans="1:9" x14ac:dyDescent="0.25">
      <c r="A1140">
        <v>116904</v>
      </c>
      <c r="C1140" s="2">
        <v>44429.662499999999</v>
      </c>
      <c r="G1140" s="2" t="str">
        <f t="shared" si="17"/>
        <v>Санкт-Петербург-Комфорт</v>
      </c>
      <c r="H1140" t="s">
        <v>12</v>
      </c>
      <c r="I1140" t="s">
        <v>11</v>
      </c>
    </row>
    <row r="1141" spans="1:9" x14ac:dyDescent="0.25">
      <c r="A1141">
        <v>117725</v>
      </c>
      <c r="B1141">
        <v>3778</v>
      </c>
      <c r="C1141" s="2">
        <v>44434.36319444445</v>
      </c>
      <c r="D1141" s="2"/>
      <c r="G1141" s="2" t="str">
        <f t="shared" si="17"/>
        <v>Москва-Комфорт</v>
      </c>
      <c r="H1141" t="s">
        <v>10</v>
      </c>
      <c r="I1141" t="s">
        <v>11</v>
      </c>
    </row>
    <row r="1142" spans="1:9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s="2" t="str">
        <f t="shared" si="17"/>
        <v>Москва-Эконом</v>
      </c>
      <c r="H1142" t="s">
        <v>10</v>
      </c>
      <c r="I1142" t="s">
        <v>9</v>
      </c>
    </row>
    <row r="1143" spans="1:9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s="2" t="str">
        <f t="shared" si="17"/>
        <v>Санкт-Петербург-Комфорт</v>
      </c>
      <c r="H1143" t="s">
        <v>12</v>
      </c>
      <c r="I1143" t="s">
        <v>11</v>
      </c>
    </row>
    <row r="1144" spans="1:9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s="2" t="str">
        <f t="shared" si="17"/>
        <v>Санкт-Петербург-Эконом</v>
      </c>
      <c r="H1144" t="s">
        <v>12</v>
      </c>
      <c r="I1144" t="s">
        <v>9</v>
      </c>
    </row>
    <row r="1145" spans="1:9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s="2" t="str">
        <f t="shared" si="17"/>
        <v>Москва-Эконом</v>
      </c>
      <c r="H1145" t="s">
        <v>10</v>
      </c>
      <c r="I1145" t="s">
        <v>9</v>
      </c>
    </row>
    <row r="1146" spans="1:9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s="2" t="str">
        <f t="shared" si="17"/>
        <v>Москва-Эконом</v>
      </c>
      <c r="H1146" t="s">
        <v>10</v>
      </c>
      <c r="I1146" t="s">
        <v>9</v>
      </c>
    </row>
    <row r="1147" spans="1:9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s="2" t="str">
        <f t="shared" si="17"/>
        <v>Санкт-Петербург-Эконом</v>
      </c>
      <c r="H1147" t="s">
        <v>12</v>
      </c>
      <c r="I1147" t="s">
        <v>9</v>
      </c>
    </row>
    <row r="1148" spans="1:9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s="2" t="str">
        <f t="shared" si="17"/>
        <v>Москва-Эконом</v>
      </c>
      <c r="H1148" t="s">
        <v>10</v>
      </c>
      <c r="I1148" t="s">
        <v>9</v>
      </c>
    </row>
    <row r="1149" spans="1:9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s="2" t="str">
        <f t="shared" si="17"/>
        <v>Санкт-Петербург-Эконом</v>
      </c>
      <c r="H1149" t="s">
        <v>12</v>
      </c>
      <c r="I1149" t="s">
        <v>9</v>
      </c>
    </row>
    <row r="1150" spans="1:9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s="2" t="str">
        <f t="shared" si="17"/>
        <v>Москва-Комфорт</v>
      </c>
      <c r="H1150" t="s">
        <v>10</v>
      </c>
      <c r="I1150" t="s">
        <v>11</v>
      </c>
    </row>
    <row r="1151" spans="1:9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s="2" t="str">
        <f t="shared" si="17"/>
        <v>Москва-Эконом</v>
      </c>
      <c r="H1151" t="s">
        <v>10</v>
      </c>
      <c r="I1151" t="s">
        <v>9</v>
      </c>
    </row>
    <row r="1152" spans="1:9" x14ac:dyDescent="0.25">
      <c r="A1152">
        <v>117328</v>
      </c>
      <c r="C1152" s="2">
        <v>44436.938194444439</v>
      </c>
      <c r="G1152" s="2" t="str">
        <f t="shared" si="17"/>
        <v>Москва-Комфорт</v>
      </c>
      <c r="H1152" t="s">
        <v>10</v>
      </c>
      <c r="I1152" t="s">
        <v>11</v>
      </c>
    </row>
    <row r="1153" spans="1:9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s="2" t="str">
        <f t="shared" si="17"/>
        <v>Москва-Эконом</v>
      </c>
      <c r="H1153" t="s">
        <v>10</v>
      </c>
      <c r="I1153" t="s">
        <v>9</v>
      </c>
    </row>
    <row r="1154" spans="1:9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s="2" t="str">
        <f t="shared" si="17"/>
        <v>Москва-Эконом</v>
      </c>
      <c r="H1154" t="s">
        <v>10</v>
      </c>
      <c r="I1154" t="s">
        <v>9</v>
      </c>
    </row>
    <row r="1155" spans="1:9" x14ac:dyDescent="0.25">
      <c r="A1155">
        <v>118495</v>
      </c>
      <c r="C1155" s="2">
        <v>44411.629166666666</v>
      </c>
      <c r="G1155" s="2" t="str">
        <f t="shared" ref="G1155:G1218" si="18">_xlfn.TEXTJOIN("-",0,H1155,I1155)</f>
        <v>Москва-Эконом</v>
      </c>
      <c r="H1155" t="s">
        <v>10</v>
      </c>
      <c r="I1155" t="s">
        <v>9</v>
      </c>
    </row>
    <row r="1156" spans="1:9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s="2" t="str">
        <f t="shared" si="18"/>
        <v>Санкт-Петербург-Эконом</v>
      </c>
      <c r="H1156" t="s">
        <v>12</v>
      </c>
      <c r="I1156" t="s">
        <v>9</v>
      </c>
    </row>
    <row r="1157" spans="1:9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s="2" t="str">
        <f t="shared" si="18"/>
        <v>Москва-Эконом</v>
      </c>
      <c r="H1157" t="s">
        <v>10</v>
      </c>
      <c r="I1157" t="s">
        <v>9</v>
      </c>
    </row>
    <row r="1158" spans="1:9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s="2" t="str">
        <f t="shared" si="18"/>
        <v>Москва-Эконом</v>
      </c>
      <c r="H1158" t="s">
        <v>10</v>
      </c>
      <c r="I1158" t="s">
        <v>9</v>
      </c>
    </row>
    <row r="1159" spans="1:9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s="2" t="str">
        <f t="shared" si="18"/>
        <v>Москва-Эконом</v>
      </c>
      <c r="H1159" t="s">
        <v>10</v>
      </c>
      <c r="I1159" t="s">
        <v>9</v>
      </c>
    </row>
    <row r="1160" spans="1:9" x14ac:dyDescent="0.25">
      <c r="A1160">
        <v>117591</v>
      </c>
      <c r="C1160" s="2">
        <v>44425.595833333333</v>
      </c>
      <c r="G1160" s="2" t="str">
        <f t="shared" si="18"/>
        <v>Санкт-Петербург-Комфорт</v>
      </c>
      <c r="H1160" t="s">
        <v>12</v>
      </c>
      <c r="I1160" t="s">
        <v>11</v>
      </c>
    </row>
    <row r="1161" spans="1:9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s="2" t="str">
        <f t="shared" si="18"/>
        <v>Москва-Эконом</v>
      </c>
      <c r="H1161" t="s">
        <v>10</v>
      </c>
      <c r="I1161" t="s">
        <v>9</v>
      </c>
    </row>
    <row r="1162" spans="1:9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s="2" t="str">
        <f t="shared" si="18"/>
        <v>Москва-Комфорт</v>
      </c>
      <c r="H1162" t="s">
        <v>10</v>
      </c>
      <c r="I1162" t="s">
        <v>11</v>
      </c>
    </row>
    <row r="1163" spans="1:9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s="2" t="str">
        <f t="shared" si="18"/>
        <v>Санкт-Петербург-Эконом</v>
      </c>
      <c r="H1163" t="s">
        <v>12</v>
      </c>
      <c r="I1163" t="s">
        <v>9</v>
      </c>
    </row>
    <row r="1164" spans="1:9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s="2" t="str">
        <f t="shared" si="18"/>
        <v>Москва-Комфорт</v>
      </c>
      <c r="H1164" t="s">
        <v>10</v>
      </c>
      <c r="I1164" t="s">
        <v>11</v>
      </c>
    </row>
    <row r="1165" spans="1:9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s="2" t="str">
        <f t="shared" si="18"/>
        <v>Москва-Комфорт</v>
      </c>
      <c r="H1165" t="s">
        <v>10</v>
      </c>
      <c r="I1165" t="s">
        <v>11</v>
      </c>
    </row>
    <row r="1166" spans="1:9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s="2" t="str">
        <f t="shared" si="18"/>
        <v>Москва-Эконом</v>
      </c>
      <c r="H1166" t="s">
        <v>10</v>
      </c>
      <c r="I1166" t="s">
        <v>9</v>
      </c>
    </row>
    <row r="1167" spans="1:9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s="2" t="str">
        <f t="shared" si="18"/>
        <v>Москва-Эконом</v>
      </c>
      <c r="H1167" t="s">
        <v>10</v>
      </c>
      <c r="I1167" t="s">
        <v>9</v>
      </c>
    </row>
    <row r="1168" spans="1:9" x14ac:dyDescent="0.25">
      <c r="A1168">
        <v>117861</v>
      </c>
      <c r="C1168" s="2">
        <v>44415.118750000001</v>
      </c>
      <c r="G1168" s="2" t="str">
        <f t="shared" si="18"/>
        <v>Москва-Эконом</v>
      </c>
      <c r="H1168" t="s">
        <v>10</v>
      </c>
      <c r="I1168" t="s">
        <v>9</v>
      </c>
    </row>
    <row r="1169" spans="1:9" x14ac:dyDescent="0.25">
      <c r="A1169">
        <v>117482</v>
      </c>
      <c r="B1169">
        <v>1661</v>
      </c>
      <c r="C1169" s="2">
        <v>44426.554166666661</v>
      </c>
      <c r="D1169" s="2"/>
      <c r="G1169" s="2" t="str">
        <f t="shared" si="18"/>
        <v>Москва-Комфорт</v>
      </c>
      <c r="H1169" t="s">
        <v>10</v>
      </c>
      <c r="I1169" t="s">
        <v>11</v>
      </c>
    </row>
    <row r="1170" spans="1:9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s="2" t="str">
        <f t="shared" si="18"/>
        <v>Санкт-Петербург-Комфорт</v>
      </c>
      <c r="H1170" t="s">
        <v>12</v>
      </c>
      <c r="I1170" t="s">
        <v>11</v>
      </c>
    </row>
    <row r="1171" spans="1:9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s="2" t="str">
        <f t="shared" si="18"/>
        <v>Москва-Эконом</v>
      </c>
      <c r="H1171" t="s">
        <v>10</v>
      </c>
      <c r="I1171" t="s">
        <v>9</v>
      </c>
    </row>
    <row r="1172" spans="1:9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s="2" t="str">
        <f t="shared" si="18"/>
        <v>Санкт-Петербург-Эконом</v>
      </c>
      <c r="H1172" t="s">
        <v>12</v>
      </c>
      <c r="I1172" t="s">
        <v>9</v>
      </c>
    </row>
    <row r="1173" spans="1:9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s="2" t="str">
        <f t="shared" si="18"/>
        <v>Москва-Эконом</v>
      </c>
      <c r="H1173" t="s">
        <v>10</v>
      </c>
      <c r="I1173" t="s">
        <v>9</v>
      </c>
    </row>
    <row r="1174" spans="1:9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s="2" t="str">
        <f t="shared" si="18"/>
        <v>Москва-Комфорт</v>
      </c>
      <c r="H1174" t="s">
        <v>10</v>
      </c>
      <c r="I1174" t="s">
        <v>11</v>
      </c>
    </row>
    <row r="1175" spans="1:9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s="2" t="str">
        <f t="shared" si="18"/>
        <v>Москва-Комфорт</v>
      </c>
      <c r="H1175" t="s">
        <v>10</v>
      </c>
      <c r="I1175" t="s">
        <v>11</v>
      </c>
    </row>
    <row r="1176" spans="1:9" x14ac:dyDescent="0.25">
      <c r="A1176">
        <v>117207</v>
      </c>
      <c r="C1176" s="2">
        <v>44429.331944444442</v>
      </c>
      <c r="G1176" s="2" t="str">
        <f t="shared" si="18"/>
        <v>Москва-Эконом</v>
      </c>
      <c r="H1176" t="s">
        <v>10</v>
      </c>
      <c r="I1176" t="s">
        <v>9</v>
      </c>
    </row>
    <row r="1177" spans="1:9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s="2" t="str">
        <f t="shared" si="18"/>
        <v>Москва-Комфорт</v>
      </c>
      <c r="H1177" t="s">
        <v>10</v>
      </c>
      <c r="I1177" t="s">
        <v>11</v>
      </c>
    </row>
    <row r="1178" spans="1:9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s="2" t="str">
        <f t="shared" si="18"/>
        <v>Москва-Комфорт</v>
      </c>
      <c r="H1178" t="s">
        <v>10</v>
      </c>
      <c r="I1178" t="s">
        <v>11</v>
      </c>
    </row>
    <row r="1179" spans="1:9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s="2" t="str">
        <f t="shared" si="18"/>
        <v>Санкт-Петербург-Комфорт</v>
      </c>
      <c r="H1179" t="s">
        <v>12</v>
      </c>
      <c r="I1179" t="s">
        <v>11</v>
      </c>
    </row>
    <row r="1180" spans="1:9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s="2" t="str">
        <f t="shared" si="18"/>
        <v>Москва-Эконом</v>
      </c>
      <c r="H1180" t="s">
        <v>10</v>
      </c>
      <c r="I1180" t="s">
        <v>9</v>
      </c>
    </row>
    <row r="1181" spans="1:9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s="2" t="str">
        <f t="shared" si="18"/>
        <v>Москва-Эконом</v>
      </c>
      <c r="H1181" t="s">
        <v>10</v>
      </c>
      <c r="I1181" t="s">
        <v>9</v>
      </c>
    </row>
    <row r="1182" spans="1:9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s="2" t="str">
        <f t="shared" si="18"/>
        <v>Санкт-Петербург-Комфорт</v>
      </c>
      <c r="H1182" t="s">
        <v>12</v>
      </c>
      <c r="I1182" t="s">
        <v>11</v>
      </c>
    </row>
    <row r="1183" spans="1:9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s="2" t="str">
        <f t="shared" si="18"/>
        <v>Москва-Комфорт</v>
      </c>
      <c r="H1183" t="s">
        <v>10</v>
      </c>
      <c r="I1183" t="s">
        <v>11</v>
      </c>
    </row>
    <row r="1184" spans="1:9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s="2" t="str">
        <f t="shared" si="18"/>
        <v>Москва-Эконом</v>
      </c>
      <c r="H1184" t="s">
        <v>10</v>
      </c>
      <c r="I1184" t="s">
        <v>9</v>
      </c>
    </row>
    <row r="1185" spans="1:9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s="2" t="str">
        <f t="shared" si="18"/>
        <v>Москва-Эконом</v>
      </c>
      <c r="H1185" t="s">
        <v>10</v>
      </c>
      <c r="I1185" t="s">
        <v>9</v>
      </c>
    </row>
    <row r="1186" spans="1:9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s="2" t="str">
        <f t="shared" si="18"/>
        <v>Санкт-Петербург-Эконом</v>
      </c>
      <c r="H1186" t="s">
        <v>12</v>
      </c>
      <c r="I1186" t="s">
        <v>9</v>
      </c>
    </row>
    <row r="1187" spans="1:9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s="2" t="str">
        <f t="shared" si="18"/>
        <v>Санкт-Петербург-Комфорт</v>
      </c>
      <c r="H1187" t="s">
        <v>12</v>
      </c>
      <c r="I1187" t="s">
        <v>11</v>
      </c>
    </row>
    <row r="1188" spans="1:9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s="2" t="str">
        <f t="shared" si="18"/>
        <v>Москва-Эконом</v>
      </c>
      <c r="H1188" t="s">
        <v>10</v>
      </c>
      <c r="I1188" t="s">
        <v>9</v>
      </c>
    </row>
    <row r="1189" spans="1:9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s="2" t="str">
        <f t="shared" si="18"/>
        <v>Санкт-Петербург-Эконом</v>
      </c>
      <c r="H1189" t="s">
        <v>12</v>
      </c>
      <c r="I1189" t="s">
        <v>9</v>
      </c>
    </row>
    <row r="1190" spans="1:9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s="2" t="str">
        <f t="shared" si="18"/>
        <v>Москва-Эконом</v>
      </c>
      <c r="H1190" t="s">
        <v>10</v>
      </c>
      <c r="I1190" t="s">
        <v>9</v>
      </c>
    </row>
    <row r="1191" spans="1:9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s="2" t="str">
        <f t="shared" si="18"/>
        <v>Москва-Эконом</v>
      </c>
      <c r="H1191" t="s">
        <v>10</v>
      </c>
      <c r="I1191" t="s">
        <v>9</v>
      </c>
    </row>
    <row r="1192" spans="1:9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s="2" t="str">
        <f t="shared" si="18"/>
        <v>Москва-Эконом</v>
      </c>
      <c r="H1192" t="s">
        <v>10</v>
      </c>
      <c r="I1192" t="s">
        <v>9</v>
      </c>
    </row>
    <row r="1193" spans="1:9" x14ac:dyDescent="0.25">
      <c r="A1193">
        <v>117396</v>
      </c>
      <c r="C1193" s="2">
        <v>44429.209722222222</v>
      </c>
      <c r="G1193" s="2" t="str">
        <f t="shared" si="18"/>
        <v>Москва-Комфорт</v>
      </c>
      <c r="H1193" t="s">
        <v>10</v>
      </c>
      <c r="I1193" t="s">
        <v>11</v>
      </c>
    </row>
    <row r="1194" spans="1:9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s="2" t="str">
        <f t="shared" si="18"/>
        <v>Санкт-Петербург-Комфорт</v>
      </c>
      <c r="H1194" t="s">
        <v>12</v>
      </c>
      <c r="I1194" t="s">
        <v>11</v>
      </c>
    </row>
    <row r="1195" spans="1:9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s="2" t="str">
        <f t="shared" si="18"/>
        <v>Санкт-Петербург-Эконом</v>
      </c>
      <c r="H1195" t="s">
        <v>12</v>
      </c>
      <c r="I1195" t="s">
        <v>9</v>
      </c>
    </row>
    <row r="1196" spans="1:9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s="2" t="str">
        <f t="shared" si="18"/>
        <v>Санкт-Петербург-Эконом</v>
      </c>
      <c r="H1196" t="s">
        <v>12</v>
      </c>
      <c r="I1196" t="s">
        <v>9</v>
      </c>
    </row>
    <row r="1197" spans="1:9" x14ac:dyDescent="0.25">
      <c r="A1197">
        <v>118274</v>
      </c>
      <c r="C1197" s="2">
        <v>44428.552777777775</v>
      </c>
      <c r="G1197" s="2" t="str">
        <f t="shared" si="18"/>
        <v>Москва-Эконом</v>
      </c>
      <c r="H1197" t="s">
        <v>10</v>
      </c>
      <c r="I1197" t="s">
        <v>9</v>
      </c>
    </row>
    <row r="1198" spans="1:9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s="2" t="str">
        <f t="shared" si="18"/>
        <v>Санкт-Петербург-Эконом</v>
      </c>
      <c r="H1198" t="s">
        <v>12</v>
      </c>
      <c r="I1198" t="s">
        <v>9</v>
      </c>
    </row>
    <row r="1199" spans="1:9" x14ac:dyDescent="0.25">
      <c r="A1199">
        <v>118433</v>
      </c>
      <c r="C1199" s="2">
        <v>44409.631249999999</v>
      </c>
      <c r="G1199" s="2" t="str">
        <f t="shared" si="18"/>
        <v>Санкт-Петербург-Эконом</v>
      </c>
      <c r="H1199" t="s">
        <v>12</v>
      </c>
      <c r="I1199" t="s">
        <v>9</v>
      </c>
    </row>
    <row r="1200" spans="1:9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s="2" t="str">
        <f t="shared" si="18"/>
        <v>Москва-Эконом</v>
      </c>
      <c r="H1200" t="s">
        <v>10</v>
      </c>
      <c r="I1200" t="s">
        <v>9</v>
      </c>
    </row>
    <row r="1201" spans="1:9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s="2" t="str">
        <f t="shared" si="18"/>
        <v>Москва-Комфорт</v>
      </c>
      <c r="H1201" t="s">
        <v>10</v>
      </c>
      <c r="I1201" t="s">
        <v>11</v>
      </c>
    </row>
    <row r="1202" spans="1:9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s="2" t="str">
        <f t="shared" si="18"/>
        <v>Москва-Эконом</v>
      </c>
      <c r="H1202" t="s">
        <v>10</v>
      </c>
      <c r="I1202" t="s">
        <v>9</v>
      </c>
    </row>
    <row r="1203" spans="1:9" x14ac:dyDescent="0.25">
      <c r="A1203">
        <v>116876</v>
      </c>
      <c r="B1203">
        <v>149</v>
      </c>
      <c r="C1203" s="2">
        <v>44429.417361111111</v>
      </c>
      <c r="D1203" s="2"/>
      <c r="G1203" s="2" t="str">
        <f t="shared" si="18"/>
        <v>Москва-Комфорт</v>
      </c>
      <c r="H1203" t="s">
        <v>10</v>
      </c>
      <c r="I1203" t="s">
        <v>11</v>
      </c>
    </row>
    <row r="1204" spans="1:9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s="2" t="str">
        <f t="shared" si="18"/>
        <v>Москва-Эконом</v>
      </c>
      <c r="H1204" t="s">
        <v>10</v>
      </c>
      <c r="I1204" t="s">
        <v>9</v>
      </c>
    </row>
    <row r="1205" spans="1:9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s="2" t="str">
        <f t="shared" si="18"/>
        <v>Санкт-Петербург-Эконом</v>
      </c>
      <c r="H1205" t="s">
        <v>12</v>
      </c>
      <c r="I1205" t="s">
        <v>9</v>
      </c>
    </row>
    <row r="1206" spans="1:9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s="2" t="str">
        <f t="shared" si="18"/>
        <v>Москва-Комфорт</v>
      </c>
      <c r="H1206" t="s">
        <v>10</v>
      </c>
      <c r="I1206" t="s">
        <v>11</v>
      </c>
    </row>
    <row r="1207" spans="1:9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s="2" t="str">
        <f t="shared" si="18"/>
        <v>Москва-Эконом</v>
      </c>
      <c r="H1207" t="s">
        <v>10</v>
      </c>
      <c r="I1207" t="s">
        <v>9</v>
      </c>
    </row>
    <row r="1208" spans="1:9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s="2" t="str">
        <f t="shared" si="18"/>
        <v>Москва-Эконом</v>
      </c>
      <c r="H1208" t="s">
        <v>10</v>
      </c>
      <c r="I1208" t="s">
        <v>9</v>
      </c>
    </row>
    <row r="1209" spans="1:9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s="2" t="str">
        <f t="shared" si="18"/>
        <v>Санкт-Петербург-Эконом</v>
      </c>
      <c r="H1209" t="s">
        <v>12</v>
      </c>
      <c r="I1209" t="s">
        <v>9</v>
      </c>
    </row>
    <row r="1210" spans="1:9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s="2" t="str">
        <f t="shared" si="18"/>
        <v>Москва-Комфорт</v>
      </c>
      <c r="H1210" t="s">
        <v>10</v>
      </c>
      <c r="I1210" t="s">
        <v>11</v>
      </c>
    </row>
    <row r="1211" spans="1:9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s="2" t="str">
        <f t="shared" si="18"/>
        <v>Москва-Эконом</v>
      </c>
      <c r="H1211" t="s">
        <v>10</v>
      </c>
      <c r="I1211" t="s">
        <v>9</v>
      </c>
    </row>
    <row r="1212" spans="1:9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s="2" t="str">
        <f t="shared" si="18"/>
        <v>Москва-Эконом</v>
      </c>
      <c r="H1212" t="s">
        <v>10</v>
      </c>
      <c r="I1212" t="s">
        <v>9</v>
      </c>
    </row>
    <row r="1213" spans="1:9" x14ac:dyDescent="0.25">
      <c r="A1213">
        <v>117736</v>
      </c>
      <c r="B1213">
        <v>3203</v>
      </c>
      <c r="C1213" s="2">
        <v>44428.309027777774</v>
      </c>
      <c r="D1213" s="2"/>
      <c r="G1213" s="2" t="str">
        <f t="shared" si="18"/>
        <v>Москва-Комфорт</v>
      </c>
      <c r="H1213" t="s">
        <v>10</v>
      </c>
      <c r="I1213" t="s">
        <v>11</v>
      </c>
    </row>
    <row r="1214" spans="1:9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s="2" t="str">
        <f t="shared" si="18"/>
        <v>Москва-Эконом</v>
      </c>
      <c r="H1214" t="s">
        <v>10</v>
      </c>
      <c r="I1214" t="s">
        <v>9</v>
      </c>
    </row>
    <row r="1215" spans="1:9" x14ac:dyDescent="0.25">
      <c r="A1215">
        <v>118209</v>
      </c>
      <c r="C1215" s="2">
        <v>44437.317361111105</v>
      </c>
      <c r="G1215" s="2" t="str">
        <f t="shared" si="18"/>
        <v>Москва-Эконом</v>
      </c>
      <c r="H1215" t="s">
        <v>10</v>
      </c>
      <c r="I1215" t="s">
        <v>9</v>
      </c>
    </row>
    <row r="1216" spans="1:9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s="2" t="str">
        <f t="shared" si="18"/>
        <v>Москва-Эконом</v>
      </c>
      <c r="H1216" t="s">
        <v>10</v>
      </c>
      <c r="I1216" t="s">
        <v>9</v>
      </c>
    </row>
    <row r="1217" spans="1:9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s="2" t="str">
        <f t="shared" si="18"/>
        <v>Санкт-Петербург-Эконом</v>
      </c>
      <c r="H1217" t="s">
        <v>12</v>
      </c>
      <c r="I1217" t="s">
        <v>9</v>
      </c>
    </row>
    <row r="1218" spans="1:9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s="2" t="str">
        <f t="shared" si="18"/>
        <v>Санкт-Петербург-Комфорт</v>
      </c>
      <c r="H1218" t="s">
        <v>12</v>
      </c>
      <c r="I1218" t="s">
        <v>11</v>
      </c>
    </row>
    <row r="1219" spans="1:9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s="2" t="str">
        <f t="shared" ref="G1219:G1282" si="19">_xlfn.TEXTJOIN("-",0,H1219,I1219)</f>
        <v>Москва-Эконом</v>
      </c>
      <c r="H1219" t="s">
        <v>10</v>
      </c>
      <c r="I1219" t="s">
        <v>9</v>
      </c>
    </row>
    <row r="1220" spans="1:9" x14ac:dyDescent="0.25">
      <c r="A1220">
        <v>118188</v>
      </c>
      <c r="C1220" s="2">
        <v>44431.345833333333</v>
      </c>
      <c r="G1220" s="2" t="str">
        <f t="shared" si="19"/>
        <v>Москва-Эконом</v>
      </c>
      <c r="H1220" t="s">
        <v>10</v>
      </c>
      <c r="I1220" t="s">
        <v>9</v>
      </c>
    </row>
    <row r="1221" spans="1:9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s="2" t="str">
        <f t="shared" si="19"/>
        <v>Москва-Комфорт</v>
      </c>
      <c r="H1221" t="s">
        <v>10</v>
      </c>
      <c r="I1221" t="s">
        <v>11</v>
      </c>
    </row>
    <row r="1222" spans="1:9" x14ac:dyDescent="0.25">
      <c r="A1222">
        <v>117636</v>
      </c>
      <c r="B1222">
        <v>408</v>
      </c>
      <c r="C1222" s="2">
        <v>44410.544444444444</v>
      </c>
      <c r="D1222" s="2"/>
      <c r="G1222" s="2" t="str">
        <f t="shared" si="19"/>
        <v>Москва-Эконом</v>
      </c>
      <c r="H1222" t="s">
        <v>10</v>
      </c>
      <c r="I1222" t="s">
        <v>9</v>
      </c>
    </row>
    <row r="1223" spans="1:9" x14ac:dyDescent="0.25">
      <c r="A1223">
        <v>117675</v>
      </c>
      <c r="C1223" s="2">
        <v>44411.47152777778</v>
      </c>
      <c r="G1223" s="2" t="str">
        <f t="shared" si="19"/>
        <v>Москва-Эконом</v>
      </c>
      <c r="H1223" t="s">
        <v>10</v>
      </c>
      <c r="I1223" t="s">
        <v>9</v>
      </c>
    </row>
    <row r="1224" spans="1:9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s="2" t="str">
        <f t="shared" si="19"/>
        <v>Москва-Эконом</v>
      </c>
      <c r="H1224" t="s">
        <v>10</v>
      </c>
      <c r="I1224" t="s">
        <v>9</v>
      </c>
    </row>
    <row r="1225" spans="1:9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s="2" t="str">
        <f t="shared" si="19"/>
        <v>Москва-Эконом</v>
      </c>
      <c r="H1225" t="s">
        <v>10</v>
      </c>
      <c r="I1225" t="s">
        <v>9</v>
      </c>
    </row>
    <row r="1226" spans="1:9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s="2" t="str">
        <f t="shared" si="19"/>
        <v>Москва-Эконом</v>
      </c>
      <c r="H1226" t="s">
        <v>10</v>
      </c>
      <c r="I1226" t="s">
        <v>9</v>
      </c>
    </row>
    <row r="1227" spans="1:9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s="2" t="str">
        <f t="shared" si="19"/>
        <v>Санкт-Петербург-Эконом</v>
      </c>
      <c r="H1227" t="s">
        <v>12</v>
      </c>
      <c r="I1227" t="s">
        <v>9</v>
      </c>
    </row>
    <row r="1228" spans="1:9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s="2" t="str">
        <f t="shared" si="19"/>
        <v>Санкт-Петербург-Эконом</v>
      </c>
      <c r="H1228" t="s">
        <v>12</v>
      </c>
      <c r="I1228" t="s">
        <v>9</v>
      </c>
    </row>
    <row r="1229" spans="1:9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s="2" t="str">
        <f t="shared" si="19"/>
        <v>Москва-Эконом</v>
      </c>
      <c r="H1229" t="s">
        <v>10</v>
      </c>
      <c r="I1229" t="s">
        <v>9</v>
      </c>
    </row>
    <row r="1230" spans="1:9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s="2" t="str">
        <f t="shared" si="19"/>
        <v>Москва-Эконом</v>
      </c>
      <c r="H1230" t="s">
        <v>10</v>
      </c>
      <c r="I1230" t="s">
        <v>9</v>
      </c>
    </row>
    <row r="1231" spans="1:9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s="2" t="str">
        <f t="shared" si="19"/>
        <v>Москва-Комфорт</v>
      </c>
      <c r="H1231" t="s">
        <v>10</v>
      </c>
      <c r="I1231" t="s">
        <v>11</v>
      </c>
    </row>
    <row r="1232" spans="1:9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s="2" t="str">
        <f t="shared" si="19"/>
        <v>Москва-Комфорт</v>
      </c>
      <c r="H1232" t="s">
        <v>10</v>
      </c>
      <c r="I1232" t="s">
        <v>11</v>
      </c>
    </row>
    <row r="1233" spans="1:9" x14ac:dyDescent="0.25">
      <c r="A1233">
        <v>117440</v>
      </c>
      <c r="C1233" s="2">
        <v>44427.69930555555</v>
      </c>
      <c r="G1233" s="2" t="str">
        <f t="shared" si="19"/>
        <v>Санкт-Петербург-Эконом</v>
      </c>
      <c r="H1233" t="s">
        <v>12</v>
      </c>
      <c r="I1233" t="s">
        <v>9</v>
      </c>
    </row>
    <row r="1234" spans="1:9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s="2" t="str">
        <f t="shared" si="19"/>
        <v>Москва-Эконом</v>
      </c>
      <c r="H1234" t="s">
        <v>10</v>
      </c>
      <c r="I1234" t="s">
        <v>9</v>
      </c>
    </row>
    <row r="1235" spans="1:9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s="2" t="str">
        <f t="shared" si="19"/>
        <v>Санкт-Петербург-Эконом</v>
      </c>
      <c r="H1235" t="s">
        <v>12</v>
      </c>
      <c r="I1235" t="s">
        <v>9</v>
      </c>
    </row>
    <row r="1236" spans="1:9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s="2" t="str">
        <f t="shared" si="19"/>
        <v>Санкт-Петербург-Эконом</v>
      </c>
      <c r="H1236" t="s">
        <v>12</v>
      </c>
      <c r="I1236" t="s">
        <v>9</v>
      </c>
    </row>
    <row r="1237" spans="1:9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s="2" t="str">
        <f t="shared" si="19"/>
        <v>Москва-Эконом</v>
      </c>
      <c r="H1237" t="s">
        <v>10</v>
      </c>
      <c r="I1237" t="s">
        <v>9</v>
      </c>
    </row>
    <row r="1238" spans="1:9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s="2" t="str">
        <f t="shared" si="19"/>
        <v>Москва-Эконом</v>
      </c>
      <c r="H1238" t="s">
        <v>10</v>
      </c>
      <c r="I1238" t="s">
        <v>9</v>
      </c>
    </row>
    <row r="1239" spans="1:9" x14ac:dyDescent="0.25">
      <c r="A1239">
        <v>117766</v>
      </c>
      <c r="C1239" s="2">
        <v>44415.538194444445</v>
      </c>
      <c r="G1239" s="2" t="str">
        <f t="shared" si="19"/>
        <v>Санкт-Петербург-Комфорт</v>
      </c>
      <c r="H1239" t="s">
        <v>12</v>
      </c>
      <c r="I1239" t="s">
        <v>11</v>
      </c>
    </row>
    <row r="1240" spans="1:9" x14ac:dyDescent="0.25">
      <c r="A1240">
        <v>118403</v>
      </c>
      <c r="B1240">
        <v>1701</v>
      </c>
      <c r="C1240" s="2">
        <v>44410.515972222223</v>
      </c>
      <c r="D1240" s="2"/>
      <c r="G1240" s="2" t="str">
        <f t="shared" si="19"/>
        <v>Санкт-Петербург-Комфорт</v>
      </c>
      <c r="H1240" t="s">
        <v>12</v>
      </c>
      <c r="I1240" t="s">
        <v>11</v>
      </c>
    </row>
    <row r="1241" spans="1:9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s="2" t="str">
        <f t="shared" si="19"/>
        <v>Москва-Эконом</v>
      </c>
      <c r="H1241" t="s">
        <v>10</v>
      </c>
      <c r="I1241" t="s">
        <v>9</v>
      </c>
    </row>
    <row r="1242" spans="1:9" x14ac:dyDescent="0.25">
      <c r="A1242">
        <v>118372</v>
      </c>
      <c r="B1242">
        <v>1788</v>
      </c>
      <c r="C1242" s="2">
        <v>44430.035416666666</v>
      </c>
      <c r="D1242" s="2"/>
      <c r="G1242" s="2" t="str">
        <f t="shared" si="19"/>
        <v>Москва-Эконом</v>
      </c>
      <c r="H1242" t="s">
        <v>10</v>
      </c>
      <c r="I1242" t="s">
        <v>9</v>
      </c>
    </row>
    <row r="1243" spans="1:9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s="2" t="str">
        <f t="shared" si="19"/>
        <v>Москва-Эконом</v>
      </c>
      <c r="H1243" t="s">
        <v>10</v>
      </c>
      <c r="I1243" t="s">
        <v>9</v>
      </c>
    </row>
    <row r="1244" spans="1:9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s="2" t="str">
        <f t="shared" si="19"/>
        <v>Москва-Эконом</v>
      </c>
      <c r="H1244" t="s">
        <v>10</v>
      </c>
      <c r="I1244" t="s">
        <v>9</v>
      </c>
    </row>
    <row r="1245" spans="1:9" x14ac:dyDescent="0.25">
      <c r="A1245">
        <v>118636</v>
      </c>
      <c r="B1245">
        <v>315</v>
      </c>
      <c r="C1245" s="2">
        <v>44412.737500000003</v>
      </c>
      <c r="D1245" s="2"/>
      <c r="G1245" s="2" t="str">
        <f t="shared" si="19"/>
        <v>Санкт-Петербург-Эконом</v>
      </c>
      <c r="H1245" t="s">
        <v>12</v>
      </c>
      <c r="I1245" t="s">
        <v>9</v>
      </c>
    </row>
    <row r="1246" spans="1:9" x14ac:dyDescent="0.25">
      <c r="A1246">
        <v>117927</v>
      </c>
      <c r="B1246">
        <v>2156</v>
      </c>
      <c r="C1246" s="2">
        <v>44438.95208333333</v>
      </c>
      <c r="D1246" s="2"/>
      <c r="G1246" s="2" t="str">
        <f t="shared" si="19"/>
        <v>Москва-Комфорт</v>
      </c>
      <c r="H1246" t="s">
        <v>10</v>
      </c>
      <c r="I1246" t="s">
        <v>11</v>
      </c>
    </row>
    <row r="1247" spans="1:9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s="2" t="str">
        <f t="shared" si="19"/>
        <v>Санкт-Петербург-Эконом</v>
      </c>
      <c r="H1247" t="s">
        <v>12</v>
      </c>
      <c r="I1247" t="s">
        <v>9</v>
      </c>
    </row>
    <row r="1248" spans="1:9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s="2" t="str">
        <f t="shared" si="19"/>
        <v>Москва-Эконом</v>
      </c>
      <c r="H1248" t="s">
        <v>10</v>
      </c>
      <c r="I1248" t="s">
        <v>9</v>
      </c>
    </row>
    <row r="1249" spans="1:9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s="2" t="str">
        <f t="shared" si="19"/>
        <v>Москва-Эконом</v>
      </c>
      <c r="H1249" t="s">
        <v>10</v>
      </c>
      <c r="I1249" t="s">
        <v>9</v>
      </c>
    </row>
    <row r="1250" spans="1:9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s="2" t="str">
        <f t="shared" si="19"/>
        <v>Москва-Эконом</v>
      </c>
      <c r="H1250" t="s">
        <v>10</v>
      </c>
      <c r="I1250" t="s">
        <v>9</v>
      </c>
    </row>
    <row r="1251" spans="1:9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s="2" t="str">
        <f t="shared" si="19"/>
        <v>Москва-Эконом</v>
      </c>
      <c r="H1251" t="s">
        <v>10</v>
      </c>
      <c r="I1251" t="s">
        <v>9</v>
      </c>
    </row>
    <row r="1252" spans="1:9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s="2" t="str">
        <f t="shared" si="19"/>
        <v>Москва-Эконом</v>
      </c>
      <c r="H1252" t="s">
        <v>10</v>
      </c>
      <c r="I1252" t="s">
        <v>9</v>
      </c>
    </row>
    <row r="1253" spans="1:9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s="2" t="str">
        <f t="shared" si="19"/>
        <v>Москва-Комфорт</v>
      </c>
      <c r="H1253" t="s">
        <v>10</v>
      </c>
      <c r="I1253" t="s">
        <v>11</v>
      </c>
    </row>
    <row r="1254" spans="1:9" x14ac:dyDescent="0.25">
      <c r="A1254">
        <v>117855</v>
      </c>
      <c r="C1254" s="2">
        <v>44410.852777777778</v>
      </c>
      <c r="G1254" s="2" t="str">
        <f t="shared" si="19"/>
        <v>Москва-Комфорт</v>
      </c>
      <c r="H1254" t="s">
        <v>10</v>
      </c>
      <c r="I1254" t="s">
        <v>11</v>
      </c>
    </row>
    <row r="1255" spans="1:9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s="2" t="str">
        <f t="shared" si="19"/>
        <v>Москва-Комфорт</v>
      </c>
      <c r="H1255" t="s">
        <v>10</v>
      </c>
      <c r="I1255" t="s">
        <v>11</v>
      </c>
    </row>
    <row r="1256" spans="1:9" x14ac:dyDescent="0.25">
      <c r="A1256">
        <v>117418</v>
      </c>
      <c r="C1256" s="2">
        <v>44410.886805555558</v>
      </c>
      <c r="G1256" s="2" t="str">
        <f t="shared" si="19"/>
        <v>Санкт-Петербург-Эконом</v>
      </c>
      <c r="H1256" t="s">
        <v>12</v>
      </c>
      <c r="I1256" t="s">
        <v>9</v>
      </c>
    </row>
    <row r="1257" spans="1:9" x14ac:dyDescent="0.25">
      <c r="A1257">
        <v>118329</v>
      </c>
      <c r="C1257" s="2">
        <v>44412.529166666667</v>
      </c>
      <c r="G1257" s="2" t="str">
        <f t="shared" si="19"/>
        <v>Москва-Эконом</v>
      </c>
      <c r="H1257" t="s">
        <v>10</v>
      </c>
      <c r="I1257" t="s">
        <v>9</v>
      </c>
    </row>
    <row r="1258" spans="1:9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s="2" t="str">
        <f t="shared" si="19"/>
        <v>Санкт-Петербург-Эконом</v>
      </c>
      <c r="H1258" t="s">
        <v>12</v>
      </c>
      <c r="I1258" t="s">
        <v>9</v>
      </c>
    </row>
    <row r="1259" spans="1:9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s="2" t="str">
        <f t="shared" si="19"/>
        <v>Санкт-Петербург-Эконом</v>
      </c>
      <c r="H1259" t="s">
        <v>12</v>
      </c>
      <c r="I1259" t="s">
        <v>9</v>
      </c>
    </row>
    <row r="1260" spans="1:9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s="2" t="str">
        <f t="shared" si="19"/>
        <v>Москва-Комфорт</v>
      </c>
      <c r="H1260" t="s">
        <v>10</v>
      </c>
      <c r="I1260" t="s">
        <v>11</v>
      </c>
    </row>
    <row r="1261" spans="1:9" x14ac:dyDescent="0.25">
      <c r="A1261">
        <v>117164</v>
      </c>
      <c r="C1261" s="2">
        <v>44425.231250000004</v>
      </c>
      <c r="G1261" s="2" t="str">
        <f t="shared" si="19"/>
        <v>Москва-Эконом</v>
      </c>
      <c r="H1261" t="s">
        <v>10</v>
      </c>
      <c r="I1261" t="s">
        <v>9</v>
      </c>
    </row>
    <row r="1262" spans="1:9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s="2" t="str">
        <f t="shared" si="19"/>
        <v>Москва-Эконом</v>
      </c>
      <c r="H1262" t="s">
        <v>10</v>
      </c>
      <c r="I1262" t="s">
        <v>9</v>
      </c>
    </row>
    <row r="1263" spans="1:9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s="2" t="str">
        <f t="shared" si="19"/>
        <v>Москва-Эконом</v>
      </c>
      <c r="H1263" t="s">
        <v>10</v>
      </c>
      <c r="I1263" t="s">
        <v>9</v>
      </c>
    </row>
    <row r="1264" spans="1:9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s="2" t="str">
        <f t="shared" si="19"/>
        <v>Москва-Комфорт</v>
      </c>
      <c r="H1264" t="s">
        <v>10</v>
      </c>
      <c r="I1264" t="s">
        <v>11</v>
      </c>
    </row>
    <row r="1265" spans="1:9" x14ac:dyDescent="0.25">
      <c r="A1265">
        <v>116782</v>
      </c>
      <c r="C1265" s="2">
        <v>44424.646527777775</v>
      </c>
      <c r="G1265" s="2" t="str">
        <f t="shared" si="19"/>
        <v>Москва-Комфорт</v>
      </c>
      <c r="H1265" t="s">
        <v>10</v>
      </c>
      <c r="I1265" t="s">
        <v>11</v>
      </c>
    </row>
    <row r="1266" spans="1:9" x14ac:dyDescent="0.25">
      <c r="A1266">
        <v>117282</v>
      </c>
      <c r="C1266" s="2">
        <v>44420.304166666661</v>
      </c>
      <c r="G1266" s="2" t="str">
        <f t="shared" si="19"/>
        <v>Москва-Комфорт</v>
      </c>
      <c r="H1266" t="s">
        <v>10</v>
      </c>
      <c r="I1266" t="s">
        <v>11</v>
      </c>
    </row>
    <row r="1267" spans="1:9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s="2" t="str">
        <f t="shared" si="19"/>
        <v>Москва-Эконом</v>
      </c>
      <c r="H1267" t="s">
        <v>10</v>
      </c>
      <c r="I1267" t="s">
        <v>9</v>
      </c>
    </row>
    <row r="1268" spans="1:9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s="2" t="str">
        <f t="shared" si="19"/>
        <v>Москва-Комфорт</v>
      </c>
      <c r="H1268" t="s">
        <v>10</v>
      </c>
      <c r="I1268" t="s">
        <v>11</v>
      </c>
    </row>
    <row r="1269" spans="1:9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s="2" t="str">
        <f t="shared" si="19"/>
        <v>Москва-Комфорт</v>
      </c>
      <c r="H1269" t="s">
        <v>10</v>
      </c>
      <c r="I1269" t="s">
        <v>11</v>
      </c>
    </row>
    <row r="1270" spans="1:9" x14ac:dyDescent="0.25">
      <c r="A1270">
        <v>118447</v>
      </c>
      <c r="C1270" s="2">
        <v>44427.945833333331</v>
      </c>
      <c r="G1270" s="2" t="str">
        <f t="shared" si="19"/>
        <v>Санкт-Петербург-Комфорт</v>
      </c>
      <c r="H1270" t="s">
        <v>12</v>
      </c>
      <c r="I1270" t="s">
        <v>11</v>
      </c>
    </row>
    <row r="1271" spans="1:9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s="2" t="str">
        <f t="shared" si="19"/>
        <v>Москва-Эконом</v>
      </c>
      <c r="H1271" t="s">
        <v>10</v>
      </c>
      <c r="I1271" t="s">
        <v>9</v>
      </c>
    </row>
    <row r="1272" spans="1:9" x14ac:dyDescent="0.25">
      <c r="A1272">
        <v>117627</v>
      </c>
      <c r="C1272" s="2">
        <v>44430.352083333339</v>
      </c>
      <c r="G1272" s="2" t="str">
        <f t="shared" si="19"/>
        <v>Санкт-Петербург-Комфорт</v>
      </c>
      <c r="H1272" t="s">
        <v>12</v>
      </c>
      <c r="I1272" t="s">
        <v>11</v>
      </c>
    </row>
    <row r="1273" spans="1:9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s="2" t="str">
        <f t="shared" si="19"/>
        <v>Москва-Эконом</v>
      </c>
      <c r="H1273" t="s">
        <v>10</v>
      </c>
      <c r="I1273" t="s">
        <v>9</v>
      </c>
    </row>
    <row r="1274" spans="1:9" x14ac:dyDescent="0.25">
      <c r="A1274">
        <v>117097</v>
      </c>
      <c r="B1274">
        <v>401</v>
      </c>
      <c r="C1274" s="2">
        <v>44411.988888888889</v>
      </c>
      <c r="D1274" s="2"/>
      <c r="G1274" s="2" t="str">
        <f t="shared" si="19"/>
        <v>Санкт-Петербург-Эконом</v>
      </c>
      <c r="H1274" t="s">
        <v>12</v>
      </c>
      <c r="I1274" t="s">
        <v>9</v>
      </c>
    </row>
    <row r="1275" spans="1:9" x14ac:dyDescent="0.25">
      <c r="A1275">
        <v>118213</v>
      </c>
      <c r="C1275" s="2">
        <v>44423.329861111109</v>
      </c>
      <c r="G1275" s="2" t="str">
        <f t="shared" si="19"/>
        <v>Москва-Комфорт</v>
      </c>
      <c r="H1275" t="s">
        <v>10</v>
      </c>
      <c r="I1275" t="s">
        <v>11</v>
      </c>
    </row>
    <row r="1276" spans="1:9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s="2" t="str">
        <f t="shared" si="19"/>
        <v>Москва-Комфорт</v>
      </c>
      <c r="H1276" t="s">
        <v>10</v>
      </c>
      <c r="I1276" t="s">
        <v>11</v>
      </c>
    </row>
    <row r="1277" spans="1:9" x14ac:dyDescent="0.25">
      <c r="A1277">
        <v>117118</v>
      </c>
      <c r="B1277">
        <v>3195</v>
      </c>
      <c r="C1277" s="2">
        <v>44427.259027777778</v>
      </c>
      <c r="D1277" s="2"/>
      <c r="G1277" s="2" t="str">
        <f t="shared" si="19"/>
        <v>Москва-Комфорт</v>
      </c>
      <c r="H1277" t="s">
        <v>10</v>
      </c>
      <c r="I1277" t="s">
        <v>11</v>
      </c>
    </row>
    <row r="1278" spans="1:9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s="2" t="str">
        <f t="shared" si="19"/>
        <v>Москва-Комфорт</v>
      </c>
      <c r="H1278" t="s">
        <v>10</v>
      </c>
      <c r="I1278" t="s">
        <v>11</v>
      </c>
    </row>
    <row r="1279" spans="1:9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s="2" t="str">
        <f t="shared" si="19"/>
        <v>Москва-Комфорт</v>
      </c>
      <c r="H1279" t="s">
        <v>10</v>
      </c>
      <c r="I1279" t="s">
        <v>11</v>
      </c>
    </row>
    <row r="1280" spans="1:9" x14ac:dyDescent="0.25">
      <c r="A1280">
        <v>117178</v>
      </c>
      <c r="C1280" s="2">
        <v>44433.131944444445</v>
      </c>
      <c r="G1280" s="2" t="str">
        <f t="shared" si="19"/>
        <v>Санкт-Петербург-Эконом</v>
      </c>
      <c r="H1280" t="s">
        <v>12</v>
      </c>
      <c r="I1280" t="s">
        <v>9</v>
      </c>
    </row>
    <row r="1281" spans="1:9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s="2" t="str">
        <f t="shared" si="19"/>
        <v>Москва-Эконом</v>
      </c>
      <c r="H1281" t="s">
        <v>10</v>
      </c>
      <c r="I1281" t="s">
        <v>9</v>
      </c>
    </row>
    <row r="1282" spans="1:9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s="2" t="str">
        <f t="shared" si="19"/>
        <v>Москва-Эконом</v>
      </c>
      <c r="H1282" t="s">
        <v>10</v>
      </c>
      <c r="I1282" t="s">
        <v>9</v>
      </c>
    </row>
    <row r="1283" spans="1:9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s="2" t="str">
        <f t="shared" ref="G1283:G1346" si="20">_xlfn.TEXTJOIN("-",0,H1283,I1283)</f>
        <v>Москва-Эконом</v>
      </c>
      <c r="H1283" t="s">
        <v>10</v>
      </c>
      <c r="I1283" t="s">
        <v>9</v>
      </c>
    </row>
    <row r="1284" spans="1:9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s="2" t="str">
        <f t="shared" si="20"/>
        <v>Санкт-Петербург-Эконом</v>
      </c>
      <c r="H1284" t="s">
        <v>12</v>
      </c>
      <c r="I1284" t="s">
        <v>9</v>
      </c>
    </row>
    <row r="1285" spans="1:9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s="2" t="str">
        <f t="shared" si="20"/>
        <v>Москва-Эконом</v>
      </c>
      <c r="H1285" t="s">
        <v>10</v>
      </c>
      <c r="I1285" t="s">
        <v>9</v>
      </c>
    </row>
    <row r="1286" spans="1:9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s="2" t="str">
        <f t="shared" si="20"/>
        <v>Москва-Эконом</v>
      </c>
      <c r="H1286" t="s">
        <v>10</v>
      </c>
      <c r="I1286" t="s">
        <v>9</v>
      </c>
    </row>
    <row r="1287" spans="1:9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s="2" t="str">
        <f t="shared" si="20"/>
        <v>Москва-Эконом</v>
      </c>
      <c r="H1287" t="s">
        <v>10</v>
      </c>
      <c r="I1287" t="s">
        <v>9</v>
      </c>
    </row>
    <row r="1288" spans="1:9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s="2" t="str">
        <f t="shared" si="20"/>
        <v>Москва-Комфорт</v>
      </c>
      <c r="H1288" t="s">
        <v>10</v>
      </c>
      <c r="I1288" t="s">
        <v>11</v>
      </c>
    </row>
    <row r="1289" spans="1:9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s="2" t="str">
        <f t="shared" si="20"/>
        <v>Санкт-Петербург-Комфорт</v>
      </c>
      <c r="H1289" t="s">
        <v>12</v>
      </c>
      <c r="I1289" t="s">
        <v>11</v>
      </c>
    </row>
    <row r="1290" spans="1:9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s="2" t="str">
        <f t="shared" si="20"/>
        <v>Москва-Комфорт</v>
      </c>
      <c r="H1290" t="s">
        <v>10</v>
      </c>
      <c r="I1290" t="s">
        <v>11</v>
      </c>
    </row>
    <row r="1291" spans="1:9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s="2" t="str">
        <f t="shared" si="20"/>
        <v>Санкт-Петербург-Эконом</v>
      </c>
      <c r="H1291" t="s">
        <v>12</v>
      </c>
      <c r="I1291" t="s">
        <v>9</v>
      </c>
    </row>
    <row r="1292" spans="1:9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s="2" t="str">
        <f t="shared" si="20"/>
        <v>Москва-Эконом</v>
      </c>
      <c r="H1292" t="s">
        <v>10</v>
      </c>
      <c r="I1292" t="s">
        <v>9</v>
      </c>
    </row>
    <row r="1293" spans="1:9" x14ac:dyDescent="0.25">
      <c r="A1293">
        <v>118126</v>
      </c>
      <c r="C1293" s="2">
        <v>44436.320138888885</v>
      </c>
      <c r="G1293" s="2" t="str">
        <f t="shared" si="20"/>
        <v>Москва-Комфорт</v>
      </c>
      <c r="H1293" t="s">
        <v>10</v>
      </c>
      <c r="I1293" t="s">
        <v>11</v>
      </c>
    </row>
    <row r="1294" spans="1:9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s="2" t="str">
        <f t="shared" si="20"/>
        <v>Москва-Комфорт</v>
      </c>
      <c r="H1294" t="s">
        <v>10</v>
      </c>
      <c r="I1294" t="s">
        <v>11</v>
      </c>
    </row>
    <row r="1295" spans="1:9" x14ac:dyDescent="0.25">
      <c r="A1295">
        <v>118607</v>
      </c>
      <c r="C1295" s="2">
        <v>44409.970138888893</v>
      </c>
      <c r="G1295" s="2" t="str">
        <f t="shared" si="20"/>
        <v>Москва-Комфорт</v>
      </c>
      <c r="H1295" t="s">
        <v>10</v>
      </c>
      <c r="I1295" t="s">
        <v>11</v>
      </c>
    </row>
    <row r="1296" spans="1:9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s="2" t="str">
        <f t="shared" si="20"/>
        <v>Москва-Эконом</v>
      </c>
      <c r="H1296" t="s">
        <v>10</v>
      </c>
      <c r="I1296" t="s">
        <v>9</v>
      </c>
    </row>
    <row r="1297" spans="1:9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s="2" t="str">
        <f t="shared" si="20"/>
        <v>Санкт-Петербург-Комфорт</v>
      </c>
      <c r="H1297" t="s">
        <v>12</v>
      </c>
      <c r="I1297" t="s">
        <v>11</v>
      </c>
    </row>
    <row r="1298" spans="1:9" x14ac:dyDescent="0.25">
      <c r="A1298">
        <v>116871</v>
      </c>
      <c r="C1298" s="2">
        <v>44430.618750000001</v>
      </c>
      <c r="G1298" s="2" t="str">
        <f t="shared" si="20"/>
        <v>Москва-Комфорт</v>
      </c>
      <c r="H1298" t="s">
        <v>10</v>
      </c>
      <c r="I1298" t="s">
        <v>11</v>
      </c>
    </row>
    <row r="1299" spans="1:9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s="2" t="str">
        <f t="shared" si="20"/>
        <v>Москва-Комфорт</v>
      </c>
      <c r="H1299" t="s">
        <v>10</v>
      </c>
      <c r="I1299" t="s">
        <v>11</v>
      </c>
    </row>
    <row r="1300" spans="1:9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s="2" t="str">
        <f t="shared" si="20"/>
        <v>Санкт-Петербург-Комфорт</v>
      </c>
      <c r="H1300" t="s">
        <v>12</v>
      </c>
      <c r="I1300" t="s">
        <v>11</v>
      </c>
    </row>
    <row r="1301" spans="1:9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s="2" t="str">
        <f t="shared" si="20"/>
        <v>Санкт-Петербург-Эконом</v>
      </c>
      <c r="H1301" t="s">
        <v>12</v>
      </c>
      <c r="I1301" t="s">
        <v>9</v>
      </c>
    </row>
    <row r="1302" spans="1:9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s="2" t="str">
        <f t="shared" si="20"/>
        <v>Москва-Эконом</v>
      </c>
      <c r="H1302" t="s">
        <v>10</v>
      </c>
      <c r="I1302" t="s">
        <v>9</v>
      </c>
    </row>
    <row r="1303" spans="1:9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s="2" t="str">
        <f t="shared" si="20"/>
        <v>Москва-Комфорт</v>
      </c>
      <c r="H1303" t="s">
        <v>10</v>
      </c>
      <c r="I1303" t="s">
        <v>11</v>
      </c>
    </row>
    <row r="1304" spans="1:9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s="2" t="str">
        <f t="shared" si="20"/>
        <v>Москва-Эконом</v>
      </c>
      <c r="H1304" t="s">
        <v>10</v>
      </c>
      <c r="I1304" t="s">
        <v>9</v>
      </c>
    </row>
    <row r="1305" spans="1:9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s="2" t="str">
        <f t="shared" si="20"/>
        <v>Санкт-Петербург-Комфорт</v>
      </c>
      <c r="H1305" t="s">
        <v>12</v>
      </c>
      <c r="I1305" t="s">
        <v>11</v>
      </c>
    </row>
    <row r="1306" spans="1:9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s="2" t="str">
        <f t="shared" si="20"/>
        <v>Санкт-Петербург-Комфорт</v>
      </c>
      <c r="H1306" t="s">
        <v>12</v>
      </c>
      <c r="I1306" t="s">
        <v>11</v>
      </c>
    </row>
    <row r="1307" spans="1:9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s="2" t="str">
        <f t="shared" si="20"/>
        <v>Москва-Эконом</v>
      </c>
      <c r="H1307" t="s">
        <v>10</v>
      </c>
      <c r="I1307" t="s">
        <v>9</v>
      </c>
    </row>
    <row r="1308" spans="1:9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s="2" t="str">
        <f t="shared" si="20"/>
        <v>Москва-Эконом</v>
      </c>
      <c r="H1308" t="s">
        <v>10</v>
      </c>
      <c r="I1308" t="s">
        <v>9</v>
      </c>
    </row>
    <row r="1309" spans="1:9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s="2" t="str">
        <f t="shared" si="20"/>
        <v>Санкт-Петербург-Эконом</v>
      </c>
      <c r="H1309" t="s">
        <v>12</v>
      </c>
      <c r="I1309" t="s">
        <v>9</v>
      </c>
    </row>
    <row r="1310" spans="1:9" x14ac:dyDescent="0.25">
      <c r="A1310">
        <v>118141</v>
      </c>
      <c r="C1310" s="2">
        <v>44417.296527777777</v>
      </c>
      <c r="G1310" s="2" t="str">
        <f t="shared" si="20"/>
        <v>Москва-Комфорт</v>
      </c>
      <c r="H1310" t="s">
        <v>10</v>
      </c>
      <c r="I1310" t="s">
        <v>11</v>
      </c>
    </row>
    <row r="1311" spans="1:9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s="2" t="str">
        <f t="shared" si="20"/>
        <v>Санкт-Петербург-Эконом</v>
      </c>
      <c r="H1311" t="s">
        <v>12</v>
      </c>
      <c r="I1311" t="s">
        <v>9</v>
      </c>
    </row>
    <row r="1312" spans="1:9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s="2" t="str">
        <f t="shared" si="20"/>
        <v>Москва-Эконом</v>
      </c>
      <c r="H1312" t="s">
        <v>10</v>
      </c>
      <c r="I1312" t="s">
        <v>9</v>
      </c>
    </row>
    <row r="1313" spans="1:9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s="2" t="str">
        <f t="shared" si="20"/>
        <v>Санкт-Петербург-Комфорт</v>
      </c>
      <c r="H1313" t="s">
        <v>12</v>
      </c>
      <c r="I1313" t="s">
        <v>11</v>
      </c>
    </row>
    <row r="1314" spans="1:9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s="2" t="str">
        <f t="shared" si="20"/>
        <v>Москва-Эконом</v>
      </c>
      <c r="H1314" t="s">
        <v>10</v>
      </c>
      <c r="I1314" t="s">
        <v>9</v>
      </c>
    </row>
    <row r="1315" spans="1:9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s="2" t="str">
        <f t="shared" si="20"/>
        <v>Москва-Комфорт</v>
      </c>
      <c r="H1315" t="s">
        <v>10</v>
      </c>
      <c r="I1315" t="s">
        <v>11</v>
      </c>
    </row>
    <row r="1316" spans="1:9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s="2" t="str">
        <f t="shared" si="20"/>
        <v>Москва-Комфорт</v>
      </c>
      <c r="H1316" t="s">
        <v>10</v>
      </c>
      <c r="I1316" t="s">
        <v>11</v>
      </c>
    </row>
    <row r="1317" spans="1:9" x14ac:dyDescent="0.25">
      <c r="A1317">
        <v>117023</v>
      </c>
      <c r="B1317">
        <v>2931</v>
      </c>
      <c r="C1317" s="2">
        <v>44428.180555555555</v>
      </c>
      <c r="D1317" s="2"/>
      <c r="G1317" s="2" t="str">
        <f t="shared" si="20"/>
        <v>Москва-Комфорт</v>
      </c>
      <c r="H1317" t="s">
        <v>10</v>
      </c>
      <c r="I1317" t="s">
        <v>11</v>
      </c>
    </row>
    <row r="1318" spans="1:9" x14ac:dyDescent="0.25">
      <c r="A1318">
        <v>117289</v>
      </c>
      <c r="C1318" s="2">
        <v>44430.192361111105</v>
      </c>
      <c r="G1318" s="2" t="str">
        <f t="shared" si="20"/>
        <v>Москва-Комфорт</v>
      </c>
      <c r="H1318" t="s">
        <v>10</v>
      </c>
      <c r="I1318" t="s">
        <v>11</v>
      </c>
    </row>
    <row r="1319" spans="1:9" x14ac:dyDescent="0.25">
      <c r="A1319">
        <v>118061</v>
      </c>
      <c r="C1319" s="2">
        <v>44434.039583333331</v>
      </c>
      <c r="G1319" s="2" t="str">
        <f t="shared" si="20"/>
        <v>Москва-Комфорт</v>
      </c>
      <c r="H1319" t="s">
        <v>10</v>
      </c>
      <c r="I1319" t="s">
        <v>11</v>
      </c>
    </row>
    <row r="1320" spans="1:9" x14ac:dyDescent="0.25">
      <c r="A1320">
        <v>118023</v>
      </c>
      <c r="C1320" s="2">
        <v>44424.152777777781</v>
      </c>
      <c r="G1320" s="2" t="str">
        <f t="shared" si="20"/>
        <v>Москва-Эконом</v>
      </c>
      <c r="H1320" t="s">
        <v>10</v>
      </c>
      <c r="I1320" t="s">
        <v>9</v>
      </c>
    </row>
    <row r="1321" spans="1:9" x14ac:dyDescent="0.25">
      <c r="A1321">
        <v>118701</v>
      </c>
      <c r="C1321" s="2">
        <v>44431.674305555556</v>
      </c>
      <c r="G1321" s="2" t="str">
        <f t="shared" si="20"/>
        <v>Москва-Комфорт</v>
      </c>
      <c r="H1321" t="s">
        <v>10</v>
      </c>
      <c r="I1321" t="s">
        <v>11</v>
      </c>
    </row>
    <row r="1322" spans="1:9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s="2" t="str">
        <f t="shared" si="20"/>
        <v>Санкт-Петербург-Эконом</v>
      </c>
      <c r="H1322" t="s">
        <v>12</v>
      </c>
      <c r="I1322" t="s">
        <v>9</v>
      </c>
    </row>
    <row r="1323" spans="1:9" x14ac:dyDescent="0.25">
      <c r="A1323">
        <v>117003</v>
      </c>
      <c r="C1323" s="2">
        <v>44430.826388888883</v>
      </c>
      <c r="G1323" s="2" t="str">
        <f t="shared" si="20"/>
        <v>Москва-Комфорт</v>
      </c>
      <c r="H1323" t="s">
        <v>10</v>
      </c>
      <c r="I1323" t="s">
        <v>11</v>
      </c>
    </row>
    <row r="1324" spans="1:9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s="2" t="str">
        <f t="shared" si="20"/>
        <v>Москва-Эконом</v>
      </c>
      <c r="H1324" t="s">
        <v>10</v>
      </c>
      <c r="I1324" t="s">
        <v>9</v>
      </c>
    </row>
    <row r="1325" spans="1:9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s="2" t="str">
        <f t="shared" si="20"/>
        <v>Москва-Комфорт</v>
      </c>
      <c r="H1325" t="s">
        <v>10</v>
      </c>
      <c r="I1325" t="s">
        <v>11</v>
      </c>
    </row>
    <row r="1326" spans="1:9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s="2" t="str">
        <f t="shared" si="20"/>
        <v>Санкт-Петербург-Эконом</v>
      </c>
      <c r="H1326" t="s">
        <v>12</v>
      </c>
      <c r="I1326" t="s">
        <v>9</v>
      </c>
    </row>
    <row r="1327" spans="1:9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s="2" t="str">
        <f t="shared" si="20"/>
        <v>Москва-Эконом</v>
      </c>
      <c r="H1327" t="s">
        <v>10</v>
      </c>
      <c r="I1327" t="s">
        <v>9</v>
      </c>
    </row>
    <row r="1328" spans="1:9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s="2" t="str">
        <f t="shared" si="20"/>
        <v>Санкт-Петербург-Комфорт</v>
      </c>
      <c r="H1328" t="s">
        <v>12</v>
      </c>
      <c r="I1328" t="s">
        <v>11</v>
      </c>
    </row>
    <row r="1329" spans="1:9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s="2" t="str">
        <f t="shared" si="20"/>
        <v>Санкт-Петербург-Эконом</v>
      </c>
      <c r="H1329" t="s">
        <v>12</v>
      </c>
      <c r="I1329" t="s">
        <v>9</v>
      </c>
    </row>
    <row r="1330" spans="1:9" x14ac:dyDescent="0.25">
      <c r="A1330">
        <v>117997</v>
      </c>
      <c r="C1330" s="2">
        <v>44435.537499999999</v>
      </c>
      <c r="G1330" s="2" t="str">
        <f t="shared" si="20"/>
        <v>Санкт-Петербург-Эконом</v>
      </c>
      <c r="H1330" t="s">
        <v>12</v>
      </c>
      <c r="I1330" t="s">
        <v>9</v>
      </c>
    </row>
    <row r="1331" spans="1:9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s="2" t="str">
        <f t="shared" si="20"/>
        <v>Санкт-Петербург-Эконом</v>
      </c>
      <c r="H1331" t="s">
        <v>12</v>
      </c>
      <c r="I1331" t="s">
        <v>9</v>
      </c>
    </row>
    <row r="1332" spans="1:9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s="2" t="str">
        <f t="shared" si="20"/>
        <v>Москва-Эконом</v>
      </c>
      <c r="H1332" t="s">
        <v>10</v>
      </c>
      <c r="I1332" t="s">
        <v>9</v>
      </c>
    </row>
    <row r="1333" spans="1:9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s="2" t="str">
        <f t="shared" si="20"/>
        <v>Санкт-Петербург-Эконом</v>
      </c>
      <c r="H1333" t="s">
        <v>12</v>
      </c>
      <c r="I1333" t="s">
        <v>9</v>
      </c>
    </row>
    <row r="1334" spans="1:9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s="2" t="str">
        <f t="shared" si="20"/>
        <v>Москва-Комфорт</v>
      </c>
      <c r="H1334" t="s">
        <v>10</v>
      </c>
      <c r="I1334" t="s">
        <v>11</v>
      </c>
    </row>
    <row r="1335" spans="1:9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s="2" t="str">
        <f t="shared" si="20"/>
        <v>Москва-Эконом</v>
      </c>
      <c r="H1335" t="s">
        <v>10</v>
      </c>
      <c r="I1335" t="s">
        <v>9</v>
      </c>
    </row>
    <row r="1336" spans="1:9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s="2" t="str">
        <f t="shared" si="20"/>
        <v>Москва-Комфорт</v>
      </c>
      <c r="H1336" t="s">
        <v>10</v>
      </c>
      <c r="I1336" t="s">
        <v>11</v>
      </c>
    </row>
    <row r="1337" spans="1:9" x14ac:dyDescent="0.25">
      <c r="A1337">
        <v>117152</v>
      </c>
      <c r="B1337">
        <v>3427</v>
      </c>
      <c r="C1337" s="2">
        <v>44425.681944444441</v>
      </c>
      <c r="D1337" s="2"/>
      <c r="G1337" s="2" t="str">
        <f t="shared" si="20"/>
        <v>Москва-Эконом</v>
      </c>
      <c r="H1337" t="s">
        <v>10</v>
      </c>
      <c r="I1337" t="s">
        <v>9</v>
      </c>
    </row>
    <row r="1338" spans="1:9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s="2" t="str">
        <f t="shared" si="20"/>
        <v>Санкт-Петербург-Эконом</v>
      </c>
      <c r="H1338" t="s">
        <v>12</v>
      </c>
      <c r="I1338" t="s">
        <v>9</v>
      </c>
    </row>
    <row r="1339" spans="1:9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s="2" t="str">
        <f t="shared" si="20"/>
        <v>Москва-Эконом</v>
      </c>
      <c r="H1339" t="s">
        <v>10</v>
      </c>
      <c r="I1339" t="s">
        <v>9</v>
      </c>
    </row>
    <row r="1340" spans="1:9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s="2" t="str">
        <f t="shared" si="20"/>
        <v>Москва-Эконом</v>
      </c>
      <c r="H1340" t="s">
        <v>10</v>
      </c>
      <c r="I1340" t="s">
        <v>9</v>
      </c>
    </row>
    <row r="1341" spans="1:9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s="2" t="str">
        <f t="shared" si="20"/>
        <v>Санкт-Петербург-Комфорт</v>
      </c>
      <c r="H1341" t="s">
        <v>12</v>
      </c>
      <c r="I1341" t="s">
        <v>11</v>
      </c>
    </row>
    <row r="1342" spans="1:9" x14ac:dyDescent="0.25">
      <c r="A1342">
        <v>117369</v>
      </c>
      <c r="C1342" s="2">
        <v>44432.551388888889</v>
      </c>
      <c r="G1342" s="2" t="str">
        <f t="shared" si="20"/>
        <v>Москва-Эконом</v>
      </c>
      <c r="H1342" t="s">
        <v>10</v>
      </c>
      <c r="I1342" t="s">
        <v>9</v>
      </c>
    </row>
    <row r="1343" spans="1:9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s="2" t="str">
        <f t="shared" si="20"/>
        <v>Москва-Эконом</v>
      </c>
      <c r="H1343" t="s">
        <v>10</v>
      </c>
      <c r="I1343" t="s">
        <v>9</v>
      </c>
    </row>
    <row r="1344" spans="1:9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s="2" t="str">
        <f t="shared" si="20"/>
        <v>Москва-Эконом</v>
      </c>
      <c r="H1344" t="s">
        <v>10</v>
      </c>
      <c r="I1344" t="s">
        <v>9</v>
      </c>
    </row>
    <row r="1345" spans="1:9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s="2" t="str">
        <f t="shared" si="20"/>
        <v>Санкт-Петербург-Эконом</v>
      </c>
      <c r="H1345" t="s">
        <v>12</v>
      </c>
      <c r="I1345" t="s">
        <v>9</v>
      </c>
    </row>
    <row r="1346" spans="1:9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s="2" t="str">
        <f t="shared" si="20"/>
        <v>Москва-Эконом</v>
      </c>
      <c r="H1346" t="s">
        <v>10</v>
      </c>
      <c r="I1346" t="s">
        <v>9</v>
      </c>
    </row>
    <row r="1347" spans="1:9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s="2" t="str">
        <f t="shared" ref="G1347:G1410" si="21">_xlfn.TEXTJOIN("-",0,H1347,I1347)</f>
        <v>Санкт-Петербург-Эконом</v>
      </c>
      <c r="H1347" t="s">
        <v>12</v>
      </c>
      <c r="I1347" t="s">
        <v>9</v>
      </c>
    </row>
    <row r="1348" spans="1:9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s="2" t="str">
        <f t="shared" si="21"/>
        <v>Санкт-Петербург-Комфорт</v>
      </c>
      <c r="H1348" t="s">
        <v>12</v>
      </c>
      <c r="I1348" t="s">
        <v>11</v>
      </c>
    </row>
    <row r="1349" spans="1:9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s="2" t="str">
        <f t="shared" si="21"/>
        <v>Москва-Эконом</v>
      </c>
      <c r="H1349" t="s">
        <v>10</v>
      </c>
      <c r="I1349" t="s">
        <v>9</v>
      </c>
    </row>
    <row r="1350" spans="1:9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s="2" t="str">
        <f t="shared" si="21"/>
        <v>Санкт-Петербург-Комфорт</v>
      </c>
      <c r="H1350" t="s">
        <v>12</v>
      </c>
      <c r="I1350" t="s">
        <v>11</v>
      </c>
    </row>
    <row r="1351" spans="1:9" x14ac:dyDescent="0.25">
      <c r="A1351">
        <v>118486</v>
      </c>
      <c r="C1351" s="2">
        <v>44437.454166666663</v>
      </c>
      <c r="G1351" s="2" t="str">
        <f t="shared" si="21"/>
        <v>Москва-Эконом</v>
      </c>
      <c r="H1351" t="s">
        <v>10</v>
      </c>
      <c r="I1351" t="s">
        <v>9</v>
      </c>
    </row>
    <row r="1352" spans="1:9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s="2" t="str">
        <f t="shared" si="21"/>
        <v>Москва-Комфорт</v>
      </c>
      <c r="H1352" t="s">
        <v>10</v>
      </c>
      <c r="I1352" t="s">
        <v>11</v>
      </c>
    </row>
    <row r="1353" spans="1:9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s="2" t="str">
        <f t="shared" si="21"/>
        <v>Санкт-Петербург-Эконом</v>
      </c>
      <c r="H1353" t="s">
        <v>12</v>
      </c>
      <c r="I1353" t="s">
        <v>9</v>
      </c>
    </row>
    <row r="1354" spans="1:9" x14ac:dyDescent="0.25">
      <c r="A1354">
        <v>118605</v>
      </c>
      <c r="C1354" s="2">
        <v>44436.713888888895</v>
      </c>
      <c r="G1354" s="2" t="str">
        <f t="shared" si="21"/>
        <v>Москва-Эконом</v>
      </c>
      <c r="H1354" t="s">
        <v>10</v>
      </c>
      <c r="I1354" t="s">
        <v>9</v>
      </c>
    </row>
    <row r="1355" spans="1:9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s="2" t="str">
        <f t="shared" si="21"/>
        <v>Москва-Комфорт</v>
      </c>
      <c r="H1355" t="s">
        <v>10</v>
      </c>
      <c r="I1355" t="s">
        <v>11</v>
      </c>
    </row>
    <row r="1356" spans="1:9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s="2" t="str">
        <f t="shared" si="21"/>
        <v>Москва-Комфорт</v>
      </c>
      <c r="H1356" t="s">
        <v>10</v>
      </c>
      <c r="I1356" t="s">
        <v>11</v>
      </c>
    </row>
    <row r="1357" spans="1:9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s="2" t="str">
        <f t="shared" si="21"/>
        <v>Москва-Эконом</v>
      </c>
      <c r="H1357" t="s">
        <v>10</v>
      </c>
      <c r="I1357" t="s">
        <v>9</v>
      </c>
    </row>
    <row r="1358" spans="1:9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s="2" t="str">
        <f t="shared" si="21"/>
        <v>Санкт-Петербург-Эконом</v>
      </c>
      <c r="H1358" t="s">
        <v>12</v>
      </c>
      <c r="I1358" t="s">
        <v>9</v>
      </c>
    </row>
    <row r="1359" spans="1:9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s="2" t="str">
        <f t="shared" si="21"/>
        <v>Москва-Эконом</v>
      </c>
      <c r="H1359" t="s">
        <v>10</v>
      </c>
      <c r="I1359" t="s">
        <v>9</v>
      </c>
    </row>
    <row r="1360" spans="1:9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s="2" t="str">
        <f t="shared" si="21"/>
        <v>Москва-Комфорт</v>
      </c>
      <c r="H1360" t="s">
        <v>10</v>
      </c>
      <c r="I1360" t="s">
        <v>11</v>
      </c>
    </row>
    <row r="1361" spans="1:9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s="2" t="str">
        <f t="shared" si="21"/>
        <v>Москва-Эконом</v>
      </c>
      <c r="H1361" t="s">
        <v>10</v>
      </c>
      <c r="I1361" t="s">
        <v>9</v>
      </c>
    </row>
    <row r="1362" spans="1:9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s="2" t="str">
        <f t="shared" si="21"/>
        <v>Москва-Эконом</v>
      </c>
      <c r="H1362" t="s">
        <v>10</v>
      </c>
      <c r="I1362" t="s">
        <v>9</v>
      </c>
    </row>
    <row r="1363" spans="1:9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s="2" t="str">
        <f t="shared" si="21"/>
        <v>Москва-Эконом</v>
      </c>
      <c r="H1363" t="s">
        <v>10</v>
      </c>
      <c r="I1363" t="s">
        <v>9</v>
      </c>
    </row>
    <row r="1364" spans="1:9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s="2" t="str">
        <f t="shared" si="21"/>
        <v>Москва-Эконом</v>
      </c>
      <c r="H1364" t="s">
        <v>10</v>
      </c>
      <c r="I1364" t="s">
        <v>9</v>
      </c>
    </row>
    <row r="1365" spans="1:9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s="2" t="str">
        <f t="shared" si="21"/>
        <v>Москва-Эконом</v>
      </c>
      <c r="H1365" t="s">
        <v>10</v>
      </c>
      <c r="I1365" t="s">
        <v>9</v>
      </c>
    </row>
    <row r="1366" spans="1:9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s="2" t="str">
        <f t="shared" si="21"/>
        <v>Москва-Эконом</v>
      </c>
      <c r="H1366" t="s">
        <v>10</v>
      </c>
      <c r="I1366" t="s">
        <v>9</v>
      </c>
    </row>
    <row r="1367" spans="1:9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s="2" t="str">
        <f t="shared" si="21"/>
        <v>Санкт-Петербург-Эконом</v>
      </c>
      <c r="H1367" t="s">
        <v>12</v>
      </c>
      <c r="I1367" t="s">
        <v>9</v>
      </c>
    </row>
    <row r="1368" spans="1:9" x14ac:dyDescent="0.25">
      <c r="A1368">
        <v>117849</v>
      </c>
      <c r="C1368" s="2">
        <v>44418.705555555556</v>
      </c>
      <c r="G1368" s="2" t="str">
        <f t="shared" si="21"/>
        <v>Санкт-Петербург-Эконом</v>
      </c>
      <c r="H1368" t="s">
        <v>12</v>
      </c>
      <c r="I1368" t="s">
        <v>9</v>
      </c>
    </row>
    <row r="1369" spans="1:9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s="2" t="str">
        <f t="shared" si="21"/>
        <v>Москва-Эконом</v>
      </c>
      <c r="H1369" t="s">
        <v>10</v>
      </c>
      <c r="I1369" t="s">
        <v>9</v>
      </c>
    </row>
    <row r="1370" spans="1:9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s="2" t="str">
        <f t="shared" si="21"/>
        <v>Москва-Комфорт</v>
      </c>
      <c r="H1370" t="s">
        <v>10</v>
      </c>
      <c r="I1370" t="s">
        <v>11</v>
      </c>
    </row>
    <row r="1371" spans="1:9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s="2" t="str">
        <f t="shared" si="21"/>
        <v>Москва-Комфорт</v>
      </c>
      <c r="H1371" t="s">
        <v>10</v>
      </c>
      <c r="I1371" t="s">
        <v>11</v>
      </c>
    </row>
    <row r="1372" spans="1:9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s="2" t="str">
        <f t="shared" si="21"/>
        <v>Москва-Эконом</v>
      </c>
      <c r="H1372" t="s">
        <v>10</v>
      </c>
      <c r="I1372" t="s">
        <v>9</v>
      </c>
    </row>
    <row r="1373" spans="1:9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s="2" t="str">
        <f t="shared" si="21"/>
        <v>Санкт-Петербург-Эконом</v>
      </c>
      <c r="H1373" t="s">
        <v>12</v>
      </c>
      <c r="I1373" t="s">
        <v>9</v>
      </c>
    </row>
    <row r="1374" spans="1:9" x14ac:dyDescent="0.25">
      <c r="A1374">
        <v>117297</v>
      </c>
      <c r="C1374" s="2">
        <v>44420.675694444442</v>
      </c>
      <c r="G1374" s="2" t="str">
        <f t="shared" si="21"/>
        <v>Санкт-Петербург-Эконом</v>
      </c>
      <c r="H1374" t="s">
        <v>12</v>
      </c>
      <c r="I1374" t="s">
        <v>9</v>
      </c>
    </row>
    <row r="1375" spans="1:9" x14ac:dyDescent="0.25">
      <c r="A1375">
        <v>117279</v>
      </c>
      <c r="C1375" s="2">
        <v>44438.69930555555</v>
      </c>
      <c r="G1375" s="2" t="str">
        <f t="shared" si="21"/>
        <v>Санкт-Петербург-Эконом</v>
      </c>
      <c r="H1375" t="s">
        <v>12</v>
      </c>
      <c r="I1375" t="s">
        <v>9</v>
      </c>
    </row>
    <row r="1376" spans="1:9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s="2" t="str">
        <f t="shared" si="21"/>
        <v>Москва-Эконом</v>
      </c>
      <c r="H1376" t="s">
        <v>10</v>
      </c>
      <c r="I1376" t="s">
        <v>9</v>
      </c>
    </row>
    <row r="1377" spans="1:9" x14ac:dyDescent="0.25">
      <c r="A1377">
        <v>118252</v>
      </c>
      <c r="C1377" s="2">
        <v>44414.088194444448</v>
      </c>
      <c r="G1377" s="2" t="str">
        <f t="shared" si="21"/>
        <v>Москва-Комфорт</v>
      </c>
      <c r="H1377" t="s">
        <v>10</v>
      </c>
      <c r="I1377" t="s">
        <v>11</v>
      </c>
    </row>
    <row r="1378" spans="1:9" x14ac:dyDescent="0.25">
      <c r="A1378">
        <v>118455</v>
      </c>
      <c r="C1378" s="2">
        <v>44421.015277777777</v>
      </c>
      <c r="G1378" s="2" t="str">
        <f t="shared" si="21"/>
        <v>Санкт-Петербург-Эконом</v>
      </c>
      <c r="H1378" t="s">
        <v>12</v>
      </c>
      <c r="I1378" t="s">
        <v>9</v>
      </c>
    </row>
    <row r="1379" spans="1:9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s="2" t="str">
        <f t="shared" si="21"/>
        <v>Санкт-Петербург-Комфорт</v>
      </c>
      <c r="H1379" t="s">
        <v>12</v>
      </c>
      <c r="I1379" t="s">
        <v>11</v>
      </c>
    </row>
    <row r="1380" spans="1:9" x14ac:dyDescent="0.25">
      <c r="A1380">
        <v>116776</v>
      </c>
      <c r="C1380" s="2">
        <v>44427.025694444441</v>
      </c>
      <c r="G1380" s="2" t="str">
        <f t="shared" si="21"/>
        <v>Москва-Комфорт</v>
      </c>
      <c r="H1380" t="s">
        <v>10</v>
      </c>
      <c r="I1380" t="s">
        <v>11</v>
      </c>
    </row>
    <row r="1381" spans="1:9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s="2" t="str">
        <f t="shared" si="21"/>
        <v>Москва-Комфорт</v>
      </c>
      <c r="H1381" t="s">
        <v>10</v>
      </c>
      <c r="I1381" t="s">
        <v>11</v>
      </c>
    </row>
    <row r="1382" spans="1:9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s="2" t="str">
        <f t="shared" si="21"/>
        <v>Санкт-Петербург-Эконом</v>
      </c>
      <c r="H1382" t="s">
        <v>12</v>
      </c>
      <c r="I1382" t="s">
        <v>9</v>
      </c>
    </row>
    <row r="1383" spans="1:9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s="2" t="str">
        <f t="shared" si="21"/>
        <v>Москва-Комфорт</v>
      </c>
      <c r="H1383" t="s">
        <v>10</v>
      </c>
      <c r="I1383" t="s">
        <v>11</v>
      </c>
    </row>
    <row r="1384" spans="1:9" x14ac:dyDescent="0.25">
      <c r="A1384">
        <v>118399</v>
      </c>
      <c r="C1384" s="2">
        <v>44418.622222222228</v>
      </c>
      <c r="G1384" s="2" t="str">
        <f t="shared" si="21"/>
        <v>Москва-Эконом</v>
      </c>
      <c r="H1384" t="s">
        <v>10</v>
      </c>
      <c r="I1384" t="s">
        <v>9</v>
      </c>
    </row>
    <row r="1385" spans="1:9" x14ac:dyDescent="0.25">
      <c r="A1385">
        <v>118705</v>
      </c>
      <c r="C1385" s="2">
        <v>44427.954861111109</v>
      </c>
      <c r="G1385" s="2" t="str">
        <f t="shared" si="21"/>
        <v>Москва-Эконом</v>
      </c>
      <c r="H1385" t="s">
        <v>10</v>
      </c>
      <c r="I1385" t="s">
        <v>9</v>
      </c>
    </row>
    <row r="1386" spans="1:9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s="2" t="str">
        <f t="shared" si="21"/>
        <v>Москва-Комфорт</v>
      </c>
      <c r="H1386" t="s">
        <v>10</v>
      </c>
      <c r="I1386" t="s">
        <v>11</v>
      </c>
    </row>
    <row r="1387" spans="1:9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s="2" t="str">
        <f t="shared" si="21"/>
        <v>Москва-Комфорт</v>
      </c>
      <c r="H1387" t="s">
        <v>10</v>
      </c>
      <c r="I1387" t="s">
        <v>11</v>
      </c>
    </row>
    <row r="1388" spans="1:9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s="2" t="str">
        <f t="shared" si="21"/>
        <v>Санкт-Петербург-Эконом</v>
      </c>
      <c r="H1388" t="s">
        <v>12</v>
      </c>
      <c r="I1388" t="s">
        <v>9</v>
      </c>
    </row>
    <row r="1389" spans="1:9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s="2" t="str">
        <f t="shared" si="21"/>
        <v>Москва-Эконом</v>
      </c>
      <c r="H1389" t="s">
        <v>10</v>
      </c>
      <c r="I1389" t="s">
        <v>9</v>
      </c>
    </row>
    <row r="1390" spans="1:9" x14ac:dyDescent="0.25">
      <c r="A1390">
        <v>117046</v>
      </c>
      <c r="B1390">
        <v>360</v>
      </c>
      <c r="C1390" s="2">
        <v>44430.703472222223</v>
      </c>
      <c r="D1390" s="2"/>
      <c r="G1390" s="2" t="str">
        <f t="shared" si="21"/>
        <v>Санкт-Петербург-Комфорт</v>
      </c>
      <c r="H1390" t="s">
        <v>12</v>
      </c>
      <c r="I1390" t="s">
        <v>11</v>
      </c>
    </row>
    <row r="1391" spans="1:9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s="2" t="str">
        <f t="shared" si="21"/>
        <v>Москва-Эконом</v>
      </c>
      <c r="H1391" t="s">
        <v>10</v>
      </c>
      <c r="I1391" t="s">
        <v>9</v>
      </c>
    </row>
    <row r="1392" spans="1:9" x14ac:dyDescent="0.25">
      <c r="A1392">
        <v>117227</v>
      </c>
      <c r="C1392" s="2">
        <v>44438.277777777781</v>
      </c>
      <c r="G1392" s="2" t="str">
        <f t="shared" si="21"/>
        <v>Москва-Комфорт</v>
      </c>
      <c r="H1392" t="s">
        <v>10</v>
      </c>
      <c r="I1392" t="s">
        <v>11</v>
      </c>
    </row>
    <row r="1393" spans="1:9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s="2" t="str">
        <f t="shared" si="21"/>
        <v>Москва-Комфорт</v>
      </c>
      <c r="H1393" t="s">
        <v>10</v>
      </c>
      <c r="I1393" t="s">
        <v>11</v>
      </c>
    </row>
    <row r="1394" spans="1:9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s="2" t="str">
        <f t="shared" si="21"/>
        <v>Москва-Эконом</v>
      </c>
      <c r="H1394" t="s">
        <v>10</v>
      </c>
      <c r="I1394" t="s">
        <v>9</v>
      </c>
    </row>
    <row r="1395" spans="1:9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s="2" t="str">
        <f t="shared" si="21"/>
        <v>Санкт-Петербург-Комфорт</v>
      </c>
      <c r="H1395" t="s">
        <v>12</v>
      </c>
      <c r="I1395" t="s">
        <v>11</v>
      </c>
    </row>
    <row r="1396" spans="1:9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s="2" t="str">
        <f t="shared" si="21"/>
        <v>Москва-Комфорт</v>
      </c>
      <c r="H1396" t="s">
        <v>10</v>
      </c>
      <c r="I1396" t="s">
        <v>11</v>
      </c>
    </row>
    <row r="1397" spans="1:9" x14ac:dyDescent="0.25">
      <c r="A1397">
        <v>117320</v>
      </c>
      <c r="C1397" s="2">
        <v>44418.635416666664</v>
      </c>
      <c r="G1397" s="2" t="str">
        <f t="shared" si="21"/>
        <v>Санкт-Петербург-Эконом</v>
      </c>
      <c r="H1397" t="s">
        <v>12</v>
      </c>
      <c r="I1397" t="s">
        <v>9</v>
      </c>
    </row>
    <row r="1398" spans="1:9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s="2" t="str">
        <f t="shared" si="21"/>
        <v>Москва-Эконом</v>
      </c>
      <c r="H1398" t="s">
        <v>10</v>
      </c>
      <c r="I1398" t="s">
        <v>9</v>
      </c>
    </row>
    <row r="1399" spans="1:9" x14ac:dyDescent="0.25">
      <c r="A1399">
        <v>117217</v>
      </c>
      <c r="C1399" s="2">
        <v>44432.852777777778</v>
      </c>
      <c r="G1399" s="2" t="str">
        <f t="shared" si="21"/>
        <v>Москва-Эконом</v>
      </c>
      <c r="H1399" t="s">
        <v>10</v>
      </c>
      <c r="I1399" t="s">
        <v>9</v>
      </c>
    </row>
    <row r="1400" spans="1:9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s="2" t="str">
        <f t="shared" si="21"/>
        <v>Санкт-Петербург-Комфорт</v>
      </c>
      <c r="H1400" t="s">
        <v>12</v>
      </c>
      <c r="I1400" t="s">
        <v>11</v>
      </c>
    </row>
    <row r="1401" spans="1:9" x14ac:dyDescent="0.25">
      <c r="A1401">
        <v>118054</v>
      </c>
      <c r="C1401" s="2">
        <v>44437.270833333336</v>
      </c>
      <c r="G1401" s="2" t="str">
        <f t="shared" si="21"/>
        <v>Москва-Эконом</v>
      </c>
      <c r="H1401" t="s">
        <v>10</v>
      </c>
      <c r="I1401" t="s">
        <v>9</v>
      </c>
    </row>
    <row r="1402" spans="1:9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s="2" t="str">
        <f t="shared" si="21"/>
        <v>Москва-Эконом</v>
      </c>
      <c r="H1402" t="s">
        <v>10</v>
      </c>
      <c r="I1402" t="s">
        <v>9</v>
      </c>
    </row>
    <row r="1403" spans="1:9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s="2" t="str">
        <f t="shared" si="21"/>
        <v>Санкт-Петербург-Эконом</v>
      </c>
      <c r="H1403" t="s">
        <v>12</v>
      </c>
      <c r="I1403" t="s">
        <v>9</v>
      </c>
    </row>
    <row r="1404" spans="1:9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s="2" t="str">
        <f t="shared" si="21"/>
        <v>Москва-Эконом</v>
      </c>
      <c r="H1404" t="s">
        <v>10</v>
      </c>
      <c r="I1404" t="s">
        <v>9</v>
      </c>
    </row>
    <row r="1405" spans="1:9" x14ac:dyDescent="0.25">
      <c r="A1405">
        <v>118303</v>
      </c>
      <c r="B1405">
        <v>1799</v>
      </c>
      <c r="C1405" s="2">
        <v>44422.080555555556</v>
      </c>
      <c r="D1405" s="2"/>
      <c r="G1405" s="2" t="str">
        <f t="shared" si="21"/>
        <v>Москва-Эконом</v>
      </c>
      <c r="H1405" t="s">
        <v>10</v>
      </c>
      <c r="I1405" t="s">
        <v>9</v>
      </c>
    </row>
    <row r="1406" spans="1:9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s="2" t="str">
        <f t="shared" si="21"/>
        <v>Москва-Эконом</v>
      </c>
      <c r="H1406" t="s">
        <v>10</v>
      </c>
      <c r="I1406" t="s">
        <v>9</v>
      </c>
    </row>
    <row r="1407" spans="1:9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s="2" t="str">
        <f t="shared" si="21"/>
        <v>Москва-Эконом</v>
      </c>
      <c r="H1407" t="s">
        <v>10</v>
      </c>
      <c r="I1407" t="s">
        <v>9</v>
      </c>
    </row>
    <row r="1408" spans="1:9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s="2" t="str">
        <f t="shared" si="21"/>
        <v>Москва-Эконом</v>
      </c>
      <c r="H1408" t="s">
        <v>10</v>
      </c>
      <c r="I1408" t="s">
        <v>9</v>
      </c>
    </row>
    <row r="1409" spans="1:9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s="2" t="str">
        <f t="shared" si="21"/>
        <v>Москва-Комфорт</v>
      </c>
      <c r="H1409" t="s">
        <v>10</v>
      </c>
      <c r="I1409" t="s">
        <v>11</v>
      </c>
    </row>
    <row r="1410" spans="1:9" x14ac:dyDescent="0.25">
      <c r="A1410">
        <v>117492</v>
      </c>
      <c r="C1410" s="2">
        <v>44432.377083333333</v>
      </c>
      <c r="G1410" s="2" t="str">
        <f t="shared" si="21"/>
        <v>Москва-Комфорт</v>
      </c>
      <c r="H1410" t="s">
        <v>10</v>
      </c>
      <c r="I1410" t="s">
        <v>11</v>
      </c>
    </row>
    <row r="1411" spans="1:9" x14ac:dyDescent="0.25">
      <c r="A1411">
        <v>117029</v>
      </c>
      <c r="C1411" s="2">
        <v>44414.288194444445</v>
      </c>
      <c r="G1411" s="2" t="str">
        <f t="shared" ref="G1411:G1474" si="22">_xlfn.TEXTJOIN("-",0,H1411,I1411)</f>
        <v>Москва-Комфорт</v>
      </c>
      <c r="H1411" t="s">
        <v>10</v>
      </c>
      <c r="I1411" t="s">
        <v>11</v>
      </c>
    </row>
    <row r="1412" spans="1:9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s="2" t="str">
        <f t="shared" si="22"/>
        <v>Санкт-Петербург-Эконом</v>
      </c>
      <c r="H1412" t="s">
        <v>12</v>
      </c>
      <c r="I1412" t="s">
        <v>9</v>
      </c>
    </row>
    <row r="1413" spans="1:9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s="2" t="str">
        <f t="shared" si="22"/>
        <v>Санкт-Петербург-Комфорт</v>
      </c>
      <c r="H1413" t="s">
        <v>12</v>
      </c>
      <c r="I1413" t="s">
        <v>11</v>
      </c>
    </row>
    <row r="1414" spans="1:9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s="2" t="str">
        <f t="shared" si="22"/>
        <v>Москва-Эконом</v>
      </c>
      <c r="H1414" t="s">
        <v>10</v>
      </c>
      <c r="I1414" t="s">
        <v>9</v>
      </c>
    </row>
    <row r="1415" spans="1:9" x14ac:dyDescent="0.25">
      <c r="A1415">
        <v>116787</v>
      </c>
      <c r="C1415" s="2">
        <v>44414.084722222222</v>
      </c>
      <c r="G1415" s="2" t="str">
        <f t="shared" si="22"/>
        <v>Москва-Комфорт</v>
      </c>
      <c r="H1415" t="s">
        <v>10</v>
      </c>
      <c r="I1415" t="s">
        <v>11</v>
      </c>
    </row>
    <row r="1416" spans="1:9" x14ac:dyDescent="0.25">
      <c r="A1416">
        <v>118282</v>
      </c>
      <c r="B1416">
        <v>682</v>
      </c>
      <c r="C1416" s="2">
        <v>44421.527777777781</v>
      </c>
      <c r="D1416" s="2"/>
      <c r="G1416" s="2" t="str">
        <f t="shared" si="22"/>
        <v>Москва-Комфорт</v>
      </c>
      <c r="H1416" t="s">
        <v>10</v>
      </c>
      <c r="I1416" t="s">
        <v>11</v>
      </c>
    </row>
    <row r="1417" spans="1:9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s="2" t="str">
        <f t="shared" si="22"/>
        <v>Москва-Эконом</v>
      </c>
      <c r="H1417" t="s">
        <v>10</v>
      </c>
      <c r="I1417" t="s">
        <v>9</v>
      </c>
    </row>
    <row r="1418" spans="1:9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s="2" t="str">
        <f t="shared" si="22"/>
        <v>Москва-Эконом</v>
      </c>
      <c r="H1418" t="s">
        <v>10</v>
      </c>
      <c r="I1418" t="s">
        <v>9</v>
      </c>
    </row>
    <row r="1419" spans="1:9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s="2" t="str">
        <f t="shared" si="22"/>
        <v>Москва-Комфорт</v>
      </c>
      <c r="H1419" t="s">
        <v>10</v>
      </c>
      <c r="I1419" t="s">
        <v>11</v>
      </c>
    </row>
    <row r="1420" spans="1:9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s="2" t="str">
        <f t="shared" si="22"/>
        <v>Санкт-Петербург-Эконом</v>
      </c>
      <c r="H1420" t="s">
        <v>12</v>
      </c>
      <c r="I1420" t="s">
        <v>9</v>
      </c>
    </row>
    <row r="1421" spans="1:9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s="2" t="str">
        <f t="shared" si="22"/>
        <v>Санкт-Петербург-Эконом</v>
      </c>
      <c r="H1421" t="s">
        <v>12</v>
      </c>
      <c r="I1421" t="s">
        <v>9</v>
      </c>
    </row>
    <row r="1422" spans="1:9" x14ac:dyDescent="0.25">
      <c r="A1422">
        <v>118536</v>
      </c>
      <c r="C1422" s="2">
        <v>44422.098611111112</v>
      </c>
      <c r="G1422" s="2" t="str">
        <f t="shared" si="22"/>
        <v>Санкт-Петербург-Эконом</v>
      </c>
      <c r="H1422" t="s">
        <v>12</v>
      </c>
      <c r="I1422" t="s">
        <v>9</v>
      </c>
    </row>
    <row r="1423" spans="1:9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s="2" t="str">
        <f t="shared" si="22"/>
        <v>Москва-Эконом</v>
      </c>
      <c r="H1423" t="s">
        <v>10</v>
      </c>
      <c r="I1423" t="s">
        <v>9</v>
      </c>
    </row>
    <row r="1424" spans="1:9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s="2" t="str">
        <f t="shared" si="22"/>
        <v>Санкт-Петербург-Эконом</v>
      </c>
      <c r="H1424" t="s">
        <v>12</v>
      </c>
      <c r="I1424" t="s">
        <v>9</v>
      </c>
    </row>
    <row r="1425" spans="1:9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s="2" t="str">
        <f t="shared" si="22"/>
        <v>Санкт-Петербург-Комфорт</v>
      </c>
      <c r="H1425" t="s">
        <v>12</v>
      </c>
      <c r="I1425" t="s">
        <v>11</v>
      </c>
    </row>
    <row r="1426" spans="1:9" x14ac:dyDescent="0.25">
      <c r="A1426">
        <v>118540</v>
      </c>
      <c r="C1426" s="2">
        <v>44419.231250000004</v>
      </c>
      <c r="G1426" s="2" t="str">
        <f t="shared" si="22"/>
        <v>Москва-Эконом</v>
      </c>
      <c r="H1426" t="s">
        <v>10</v>
      </c>
      <c r="I1426" t="s">
        <v>9</v>
      </c>
    </row>
    <row r="1427" spans="1:9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s="2" t="str">
        <f t="shared" si="22"/>
        <v>Москва-Эконом</v>
      </c>
      <c r="H1427" t="s">
        <v>10</v>
      </c>
      <c r="I1427" t="s">
        <v>9</v>
      </c>
    </row>
    <row r="1428" spans="1:9" x14ac:dyDescent="0.25">
      <c r="A1428">
        <v>117777</v>
      </c>
      <c r="C1428" s="2">
        <v>44414.180555555555</v>
      </c>
      <c r="G1428" s="2" t="str">
        <f t="shared" si="22"/>
        <v>Санкт-Петербург-Эконом</v>
      </c>
      <c r="H1428" t="s">
        <v>12</v>
      </c>
      <c r="I1428" t="s">
        <v>9</v>
      </c>
    </row>
    <row r="1429" spans="1:9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s="2" t="str">
        <f t="shared" si="22"/>
        <v>Санкт-Петербург-Комфорт</v>
      </c>
      <c r="H1429" t="s">
        <v>12</v>
      </c>
      <c r="I1429" t="s">
        <v>11</v>
      </c>
    </row>
    <row r="1430" spans="1:9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s="2" t="str">
        <f t="shared" si="22"/>
        <v>Москва-Эконом</v>
      </c>
      <c r="H1430" t="s">
        <v>10</v>
      </c>
      <c r="I1430" t="s">
        <v>9</v>
      </c>
    </row>
    <row r="1431" spans="1:9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s="2" t="str">
        <f t="shared" si="22"/>
        <v>Москва-Эконом</v>
      </c>
      <c r="H1431" t="s">
        <v>10</v>
      </c>
      <c r="I1431" t="s">
        <v>9</v>
      </c>
    </row>
    <row r="1432" spans="1:9" x14ac:dyDescent="0.25">
      <c r="A1432">
        <v>117970</v>
      </c>
      <c r="C1432" s="2">
        <v>44438.198611111111</v>
      </c>
      <c r="G1432" s="2" t="str">
        <f t="shared" si="22"/>
        <v>Санкт-Петербург-Эконом</v>
      </c>
      <c r="H1432" t="s">
        <v>12</v>
      </c>
      <c r="I1432" t="s">
        <v>9</v>
      </c>
    </row>
    <row r="1433" spans="1:9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s="2" t="str">
        <f t="shared" si="22"/>
        <v>Москва-Эконом</v>
      </c>
      <c r="H1433" t="s">
        <v>10</v>
      </c>
      <c r="I1433" t="s">
        <v>9</v>
      </c>
    </row>
    <row r="1434" spans="1:9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s="2" t="str">
        <f t="shared" si="22"/>
        <v>Санкт-Петербург-Эконом</v>
      </c>
      <c r="H1434" t="s">
        <v>12</v>
      </c>
      <c r="I1434" t="s">
        <v>9</v>
      </c>
    </row>
    <row r="1435" spans="1:9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s="2" t="str">
        <f t="shared" si="22"/>
        <v>Санкт-Петербург-Эконом</v>
      </c>
      <c r="H1435" t="s">
        <v>12</v>
      </c>
      <c r="I1435" t="s">
        <v>9</v>
      </c>
    </row>
    <row r="1436" spans="1:9" x14ac:dyDescent="0.25">
      <c r="A1436">
        <v>116877</v>
      </c>
      <c r="B1436">
        <v>4899</v>
      </c>
      <c r="C1436" s="2">
        <v>44420.587500000001</v>
      </c>
      <c r="D1436" s="2"/>
      <c r="G1436" s="2" t="str">
        <f t="shared" si="22"/>
        <v>Москва-Комфорт</v>
      </c>
      <c r="H1436" t="s">
        <v>10</v>
      </c>
      <c r="I1436" t="s">
        <v>11</v>
      </c>
    </row>
    <row r="1437" spans="1:9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s="2" t="str">
        <f t="shared" si="22"/>
        <v>Москва-Комфорт</v>
      </c>
      <c r="H1437" t="s">
        <v>10</v>
      </c>
      <c r="I1437" t="s">
        <v>11</v>
      </c>
    </row>
    <row r="1438" spans="1:9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s="2" t="str">
        <f t="shared" si="22"/>
        <v>Москва-Эконом</v>
      </c>
      <c r="H1438" t="s">
        <v>10</v>
      </c>
      <c r="I1438" t="s">
        <v>9</v>
      </c>
    </row>
    <row r="1439" spans="1:9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s="2" t="str">
        <f t="shared" si="22"/>
        <v>Москва-Эконом</v>
      </c>
      <c r="H1439" t="s">
        <v>10</v>
      </c>
      <c r="I1439" t="s">
        <v>9</v>
      </c>
    </row>
    <row r="1440" spans="1:9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s="2" t="str">
        <f t="shared" si="22"/>
        <v>Москва-Комфорт</v>
      </c>
      <c r="H1440" t="s">
        <v>10</v>
      </c>
      <c r="I1440" t="s">
        <v>11</v>
      </c>
    </row>
    <row r="1441" spans="1:9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s="2" t="str">
        <f t="shared" si="22"/>
        <v>Москва-Комфорт</v>
      </c>
      <c r="H1441" t="s">
        <v>10</v>
      </c>
      <c r="I1441" t="s">
        <v>11</v>
      </c>
    </row>
    <row r="1442" spans="1:9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s="2" t="str">
        <f t="shared" si="22"/>
        <v>Санкт-Петербург-Эконом</v>
      </c>
      <c r="H1442" t="s">
        <v>12</v>
      </c>
      <c r="I1442" t="s">
        <v>9</v>
      </c>
    </row>
    <row r="1443" spans="1:9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s="2" t="str">
        <f t="shared" si="22"/>
        <v>Санкт-Петербург-Эконом</v>
      </c>
      <c r="H1443" t="s">
        <v>12</v>
      </c>
      <c r="I1443" t="s">
        <v>9</v>
      </c>
    </row>
    <row r="1444" spans="1:9" x14ac:dyDescent="0.25">
      <c r="A1444">
        <v>117484</v>
      </c>
      <c r="C1444" s="2">
        <v>44438.100000000006</v>
      </c>
      <c r="G1444" s="2" t="str">
        <f t="shared" si="22"/>
        <v>Санкт-Петербург-Эконом</v>
      </c>
      <c r="H1444" t="s">
        <v>12</v>
      </c>
      <c r="I1444" t="s">
        <v>9</v>
      </c>
    </row>
    <row r="1445" spans="1:9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s="2" t="str">
        <f t="shared" si="22"/>
        <v>Москва-Эконом</v>
      </c>
      <c r="H1445" t="s">
        <v>10</v>
      </c>
      <c r="I1445" t="s">
        <v>9</v>
      </c>
    </row>
    <row r="1446" spans="1:9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s="2" t="str">
        <f t="shared" si="22"/>
        <v>Санкт-Петербург-Эконом</v>
      </c>
      <c r="H1446" t="s">
        <v>12</v>
      </c>
      <c r="I1446" t="s">
        <v>9</v>
      </c>
    </row>
    <row r="1447" spans="1:9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s="2" t="str">
        <f t="shared" si="22"/>
        <v>Санкт-Петербург-Комфорт</v>
      </c>
      <c r="H1447" t="s">
        <v>12</v>
      </c>
      <c r="I1447" t="s">
        <v>11</v>
      </c>
    </row>
    <row r="1448" spans="1:9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s="2" t="str">
        <f t="shared" si="22"/>
        <v>Москва-Эконом</v>
      </c>
      <c r="H1448" t="s">
        <v>10</v>
      </c>
      <c r="I1448" t="s">
        <v>9</v>
      </c>
    </row>
    <row r="1449" spans="1:9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s="2" t="str">
        <f t="shared" si="22"/>
        <v>Москва-Комфорт</v>
      </c>
      <c r="H1449" t="s">
        <v>10</v>
      </c>
      <c r="I1449" t="s">
        <v>11</v>
      </c>
    </row>
    <row r="1450" spans="1:9" x14ac:dyDescent="0.25">
      <c r="A1450">
        <v>117830</v>
      </c>
      <c r="B1450">
        <v>1961</v>
      </c>
      <c r="C1450" s="2">
        <v>44430.366666666669</v>
      </c>
      <c r="D1450" s="2"/>
      <c r="G1450" s="2" t="str">
        <f t="shared" si="22"/>
        <v>Санкт-Петербург-Эконом</v>
      </c>
      <c r="H1450" t="s">
        <v>12</v>
      </c>
      <c r="I1450" t="s">
        <v>9</v>
      </c>
    </row>
    <row r="1451" spans="1:9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s="2" t="str">
        <f t="shared" si="22"/>
        <v>Москва-Эконом</v>
      </c>
      <c r="H1451" t="s">
        <v>10</v>
      </c>
      <c r="I1451" t="s">
        <v>9</v>
      </c>
    </row>
    <row r="1452" spans="1:9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s="2" t="str">
        <f t="shared" si="22"/>
        <v>Москва-Комфорт</v>
      </c>
      <c r="H1452" t="s">
        <v>10</v>
      </c>
      <c r="I1452" t="s">
        <v>11</v>
      </c>
    </row>
    <row r="1453" spans="1:9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s="2" t="str">
        <f t="shared" si="22"/>
        <v>Москва-Эконом</v>
      </c>
      <c r="H1453" t="s">
        <v>10</v>
      </c>
      <c r="I1453" t="s">
        <v>9</v>
      </c>
    </row>
    <row r="1454" spans="1:9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s="2" t="str">
        <f t="shared" si="22"/>
        <v>Москва-Эконом</v>
      </c>
      <c r="H1454" t="s">
        <v>10</v>
      </c>
      <c r="I1454" t="s">
        <v>9</v>
      </c>
    </row>
    <row r="1455" spans="1:9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s="2" t="str">
        <f t="shared" si="22"/>
        <v>Москва-Комфорт</v>
      </c>
      <c r="H1455" t="s">
        <v>10</v>
      </c>
      <c r="I1455" t="s">
        <v>11</v>
      </c>
    </row>
    <row r="1456" spans="1:9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s="2" t="str">
        <f t="shared" si="22"/>
        <v>Москва-Эконом</v>
      </c>
      <c r="H1456" t="s">
        <v>10</v>
      </c>
      <c r="I1456" t="s">
        <v>9</v>
      </c>
    </row>
    <row r="1457" spans="1:9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s="2" t="str">
        <f t="shared" si="22"/>
        <v>Москва-Эконом</v>
      </c>
      <c r="H1457" t="s">
        <v>10</v>
      </c>
      <c r="I1457" t="s">
        <v>9</v>
      </c>
    </row>
    <row r="1458" spans="1:9" x14ac:dyDescent="0.25">
      <c r="A1458">
        <v>118381</v>
      </c>
      <c r="C1458" s="2">
        <v>44428.38958333333</v>
      </c>
      <c r="G1458" s="2" t="str">
        <f t="shared" si="22"/>
        <v>Москва-Эконом</v>
      </c>
      <c r="H1458" t="s">
        <v>10</v>
      </c>
      <c r="I1458" t="s">
        <v>9</v>
      </c>
    </row>
    <row r="1459" spans="1:9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s="2" t="str">
        <f t="shared" si="22"/>
        <v>Санкт-Петербург-Комфорт</v>
      </c>
      <c r="H1459" t="s">
        <v>12</v>
      </c>
      <c r="I1459" t="s">
        <v>11</v>
      </c>
    </row>
    <row r="1460" spans="1:9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s="2" t="str">
        <f t="shared" si="22"/>
        <v>Москва-Эконом</v>
      </c>
      <c r="H1460" t="s">
        <v>10</v>
      </c>
      <c r="I1460" t="s">
        <v>9</v>
      </c>
    </row>
    <row r="1461" spans="1:9" x14ac:dyDescent="0.25">
      <c r="A1461">
        <v>117050</v>
      </c>
      <c r="C1461" s="2">
        <v>44428.15</v>
      </c>
      <c r="G1461" s="2" t="str">
        <f t="shared" si="22"/>
        <v>Москва-Комфорт</v>
      </c>
      <c r="H1461" t="s">
        <v>10</v>
      </c>
      <c r="I1461" t="s">
        <v>11</v>
      </c>
    </row>
    <row r="1462" spans="1:9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s="2" t="str">
        <f t="shared" si="22"/>
        <v>Москва-Эконом</v>
      </c>
      <c r="H1462" t="s">
        <v>10</v>
      </c>
      <c r="I1462" t="s">
        <v>9</v>
      </c>
    </row>
    <row r="1463" spans="1:9" x14ac:dyDescent="0.25">
      <c r="A1463">
        <v>118208</v>
      </c>
      <c r="C1463" s="2">
        <v>44410.140277777777</v>
      </c>
      <c r="G1463" s="2" t="str">
        <f t="shared" si="22"/>
        <v>Москва-Комфорт</v>
      </c>
      <c r="H1463" t="s">
        <v>10</v>
      </c>
      <c r="I1463" t="s">
        <v>11</v>
      </c>
    </row>
    <row r="1464" spans="1:9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s="2" t="str">
        <f t="shared" si="22"/>
        <v>Москва-Эконом</v>
      </c>
      <c r="H1464" t="s">
        <v>10</v>
      </c>
      <c r="I1464" t="s">
        <v>9</v>
      </c>
    </row>
    <row r="1465" spans="1:9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s="2" t="str">
        <f t="shared" si="22"/>
        <v>Санкт-Петербург-Комфорт</v>
      </c>
      <c r="H1465" t="s">
        <v>12</v>
      </c>
      <c r="I1465" t="s">
        <v>11</v>
      </c>
    </row>
    <row r="1466" spans="1:9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s="2" t="str">
        <f t="shared" si="22"/>
        <v>Москва-Комфорт</v>
      </c>
      <c r="H1466" t="s">
        <v>10</v>
      </c>
      <c r="I1466" t="s">
        <v>11</v>
      </c>
    </row>
    <row r="1467" spans="1:9" x14ac:dyDescent="0.25">
      <c r="A1467">
        <v>116868</v>
      </c>
      <c r="C1467" s="2">
        <v>44416.022222222222</v>
      </c>
      <c r="G1467" s="2" t="str">
        <f t="shared" si="22"/>
        <v>Санкт-Петербург-Эконом</v>
      </c>
      <c r="H1467" t="s">
        <v>12</v>
      </c>
      <c r="I1467" t="s">
        <v>9</v>
      </c>
    </row>
    <row r="1468" spans="1:9" x14ac:dyDescent="0.25">
      <c r="A1468">
        <v>118284</v>
      </c>
      <c r="C1468" s="2">
        <v>44411.862500000003</v>
      </c>
      <c r="G1468" s="2" t="str">
        <f t="shared" si="22"/>
        <v>Москва-Эконом</v>
      </c>
      <c r="H1468" t="s">
        <v>10</v>
      </c>
      <c r="I1468" t="s">
        <v>9</v>
      </c>
    </row>
    <row r="1469" spans="1:9" x14ac:dyDescent="0.25">
      <c r="A1469">
        <v>117948</v>
      </c>
      <c r="C1469" s="2">
        <v>44424.875694444447</v>
      </c>
      <c r="G1469" s="2" t="str">
        <f t="shared" si="22"/>
        <v>Москва-Эконом</v>
      </c>
      <c r="H1469" t="s">
        <v>10</v>
      </c>
      <c r="I1469" t="s">
        <v>9</v>
      </c>
    </row>
    <row r="1470" spans="1:9" x14ac:dyDescent="0.25">
      <c r="A1470">
        <v>117405</v>
      </c>
      <c r="C1470" s="2">
        <v>44436.675694444442</v>
      </c>
      <c r="G1470" s="2" t="str">
        <f t="shared" si="22"/>
        <v>Москва-Эконом</v>
      </c>
      <c r="H1470" t="s">
        <v>10</v>
      </c>
      <c r="I1470" t="s">
        <v>9</v>
      </c>
    </row>
    <row r="1471" spans="1:9" x14ac:dyDescent="0.25">
      <c r="A1471">
        <v>118250</v>
      </c>
      <c r="C1471" s="2">
        <v>44412.113888888889</v>
      </c>
      <c r="G1471" s="2" t="str">
        <f t="shared" si="22"/>
        <v>Москва-Эконом</v>
      </c>
      <c r="H1471" t="s">
        <v>10</v>
      </c>
      <c r="I1471" t="s">
        <v>9</v>
      </c>
    </row>
    <row r="1472" spans="1:9" x14ac:dyDescent="0.25">
      <c r="A1472">
        <v>118676</v>
      </c>
      <c r="C1472" s="2">
        <v>44421.627083333333</v>
      </c>
      <c r="G1472" s="2" t="str">
        <f t="shared" si="22"/>
        <v>Москва-Эконом</v>
      </c>
      <c r="H1472" t="s">
        <v>10</v>
      </c>
      <c r="I1472" t="s">
        <v>9</v>
      </c>
    </row>
    <row r="1473" spans="1:9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s="2" t="str">
        <f t="shared" si="22"/>
        <v>Санкт-Петербург-Эконом</v>
      </c>
      <c r="H1473" t="s">
        <v>12</v>
      </c>
      <c r="I1473" t="s">
        <v>9</v>
      </c>
    </row>
    <row r="1474" spans="1:9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s="2" t="str">
        <f t="shared" si="22"/>
        <v>Москва-Эконом</v>
      </c>
      <c r="H1474" t="s">
        <v>10</v>
      </c>
      <c r="I1474" t="s">
        <v>9</v>
      </c>
    </row>
    <row r="1475" spans="1:9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s="2" t="str">
        <f t="shared" ref="G1475:G1538" si="23">_xlfn.TEXTJOIN("-",0,H1475,I1475)</f>
        <v>Москва-Эконом</v>
      </c>
      <c r="H1475" t="s">
        <v>10</v>
      </c>
      <c r="I1475" t="s">
        <v>9</v>
      </c>
    </row>
    <row r="1476" spans="1:9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s="2" t="str">
        <f t="shared" si="23"/>
        <v>Москва-Эконом</v>
      </c>
      <c r="H1476" t="s">
        <v>10</v>
      </c>
      <c r="I1476" t="s">
        <v>9</v>
      </c>
    </row>
    <row r="1477" spans="1:9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s="2" t="str">
        <f t="shared" si="23"/>
        <v>Москва-Комфорт</v>
      </c>
      <c r="H1477" t="s">
        <v>10</v>
      </c>
      <c r="I1477" t="s">
        <v>11</v>
      </c>
    </row>
    <row r="1478" spans="1:9" x14ac:dyDescent="0.25">
      <c r="A1478">
        <v>118617</v>
      </c>
      <c r="C1478" s="2">
        <v>44414.080555555556</v>
      </c>
      <c r="G1478" s="2" t="str">
        <f t="shared" si="23"/>
        <v>Москва-Эконом</v>
      </c>
      <c r="H1478" t="s">
        <v>10</v>
      </c>
      <c r="I1478" t="s">
        <v>9</v>
      </c>
    </row>
    <row r="1479" spans="1:9" x14ac:dyDescent="0.25">
      <c r="A1479">
        <v>118702</v>
      </c>
      <c r="C1479" s="2">
        <v>44412.879166666666</v>
      </c>
      <c r="G1479" s="2" t="str">
        <f t="shared" si="23"/>
        <v>Москва-Эконом</v>
      </c>
      <c r="H1479" t="s">
        <v>10</v>
      </c>
      <c r="I1479" t="s">
        <v>9</v>
      </c>
    </row>
    <row r="1480" spans="1:9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s="2" t="str">
        <f t="shared" si="23"/>
        <v>Москва-Эконом</v>
      </c>
      <c r="H1480" t="s">
        <v>10</v>
      </c>
      <c r="I1480" t="s">
        <v>9</v>
      </c>
    </row>
    <row r="1481" spans="1:9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s="2" t="str">
        <f t="shared" si="23"/>
        <v>Москва-Эконом</v>
      </c>
      <c r="H1481" t="s">
        <v>10</v>
      </c>
      <c r="I1481" t="s">
        <v>9</v>
      </c>
    </row>
    <row r="1482" spans="1:9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s="2" t="str">
        <f t="shared" si="23"/>
        <v>Санкт-Петербург-Эконом</v>
      </c>
      <c r="H1482" t="s">
        <v>12</v>
      </c>
      <c r="I1482" t="s">
        <v>9</v>
      </c>
    </row>
    <row r="1483" spans="1:9" x14ac:dyDescent="0.25">
      <c r="A1483">
        <v>116942</v>
      </c>
      <c r="B1483">
        <v>1491</v>
      </c>
      <c r="C1483" s="2">
        <v>44433.077777777777</v>
      </c>
      <c r="D1483" s="2"/>
      <c r="G1483" s="2" t="str">
        <f t="shared" si="23"/>
        <v>Москва-Комфорт</v>
      </c>
      <c r="H1483" t="s">
        <v>10</v>
      </c>
      <c r="I1483" t="s">
        <v>11</v>
      </c>
    </row>
    <row r="1484" spans="1:9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s="2" t="str">
        <f t="shared" si="23"/>
        <v>Москва-Эконом</v>
      </c>
      <c r="H1484" t="s">
        <v>10</v>
      </c>
      <c r="I1484" t="s">
        <v>9</v>
      </c>
    </row>
    <row r="1485" spans="1:9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s="2" t="str">
        <f t="shared" si="23"/>
        <v>Санкт-Петербург-Комфорт</v>
      </c>
      <c r="H1485" t="s">
        <v>12</v>
      </c>
      <c r="I1485" t="s">
        <v>11</v>
      </c>
    </row>
    <row r="1486" spans="1:9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s="2" t="str">
        <f t="shared" si="23"/>
        <v>Москва-Эконом</v>
      </c>
      <c r="H1486" t="s">
        <v>10</v>
      </c>
      <c r="I1486" t="s">
        <v>9</v>
      </c>
    </row>
    <row r="1487" spans="1:9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s="2" t="str">
        <f t="shared" si="23"/>
        <v>Москва-Комфорт</v>
      </c>
      <c r="H1487" t="s">
        <v>10</v>
      </c>
      <c r="I1487" t="s">
        <v>11</v>
      </c>
    </row>
    <row r="1488" spans="1:9" x14ac:dyDescent="0.25">
      <c r="A1488">
        <v>117084</v>
      </c>
      <c r="C1488" s="2">
        <v>44416.1875</v>
      </c>
      <c r="G1488" s="2" t="str">
        <f t="shared" si="23"/>
        <v>Санкт-Петербург-Эконом</v>
      </c>
      <c r="H1488" t="s">
        <v>12</v>
      </c>
      <c r="I1488" t="s">
        <v>9</v>
      </c>
    </row>
    <row r="1489" spans="1:9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s="2" t="str">
        <f t="shared" si="23"/>
        <v>Санкт-Петербург-Эконом</v>
      </c>
      <c r="H1489" t="s">
        <v>12</v>
      </c>
      <c r="I1489" t="s">
        <v>9</v>
      </c>
    </row>
    <row r="1490" spans="1:9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s="2" t="str">
        <f t="shared" si="23"/>
        <v>Москва-Комфорт</v>
      </c>
      <c r="H1490" t="s">
        <v>10</v>
      </c>
      <c r="I1490" t="s">
        <v>11</v>
      </c>
    </row>
    <row r="1491" spans="1:9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s="2" t="str">
        <f t="shared" si="23"/>
        <v>Санкт-Петербург-Комфорт</v>
      </c>
      <c r="H1491" t="s">
        <v>12</v>
      </c>
      <c r="I1491" t="s">
        <v>11</v>
      </c>
    </row>
    <row r="1492" spans="1:9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s="2" t="str">
        <f t="shared" si="23"/>
        <v>Санкт-Петербург-Комфорт</v>
      </c>
      <c r="H1492" t="s">
        <v>12</v>
      </c>
      <c r="I1492" t="s">
        <v>11</v>
      </c>
    </row>
    <row r="1493" spans="1:9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s="2" t="str">
        <f t="shared" si="23"/>
        <v>Москва-Комфорт</v>
      </c>
      <c r="H1493" t="s">
        <v>10</v>
      </c>
      <c r="I1493" t="s">
        <v>11</v>
      </c>
    </row>
    <row r="1494" spans="1:9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s="2" t="str">
        <f t="shared" si="23"/>
        <v>Москва-Эконом</v>
      </c>
      <c r="H1494" t="s">
        <v>10</v>
      </c>
      <c r="I1494" t="s">
        <v>9</v>
      </c>
    </row>
    <row r="1495" spans="1:9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s="2" t="str">
        <f t="shared" si="23"/>
        <v>Москва-Эконом</v>
      </c>
      <c r="H1495" t="s">
        <v>10</v>
      </c>
      <c r="I1495" t="s">
        <v>9</v>
      </c>
    </row>
    <row r="1496" spans="1:9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s="2" t="str">
        <f t="shared" si="23"/>
        <v>Москва-Комфорт</v>
      </c>
      <c r="H1496" t="s">
        <v>10</v>
      </c>
      <c r="I1496" t="s">
        <v>11</v>
      </c>
    </row>
    <row r="1497" spans="1:9" x14ac:dyDescent="0.25">
      <c r="A1497">
        <v>117088</v>
      </c>
      <c r="B1497">
        <v>1293</v>
      </c>
      <c r="C1497" s="2">
        <v>44418.138888888891</v>
      </c>
      <c r="D1497" s="2"/>
      <c r="G1497" s="2" t="str">
        <f t="shared" si="23"/>
        <v>Москва-Комфорт</v>
      </c>
      <c r="H1497" t="s">
        <v>10</v>
      </c>
      <c r="I1497" t="s">
        <v>11</v>
      </c>
    </row>
    <row r="1498" spans="1:9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s="2" t="str">
        <f t="shared" si="23"/>
        <v>Москва-Комфорт</v>
      </c>
      <c r="H1498" t="s">
        <v>10</v>
      </c>
      <c r="I1498" t="s">
        <v>11</v>
      </c>
    </row>
    <row r="1499" spans="1:9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s="2" t="str">
        <f t="shared" si="23"/>
        <v>Санкт-Петербург-Комфорт</v>
      </c>
      <c r="H1499" t="s">
        <v>12</v>
      </c>
      <c r="I1499" t="s">
        <v>11</v>
      </c>
    </row>
    <row r="1500" spans="1:9" x14ac:dyDescent="0.25">
      <c r="A1500">
        <v>117823</v>
      </c>
      <c r="C1500" s="2">
        <v>44422.325694444444</v>
      </c>
      <c r="G1500" s="2" t="str">
        <f t="shared" si="23"/>
        <v>Москва-Эконом</v>
      </c>
      <c r="H1500" t="s">
        <v>10</v>
      </c>
      <c r="I1500" t="s">
        <v>9</v>
      </c>
    </row>
    <row r="1501" spans="1:9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s="2" t="str">
        <f t="shared" si="23"/>
        <v>Санкт-Петербург-Комфорт</v>
      </c>
      <c r="H1501" t="s">
        <v>12</v>
      </c>
      <c r="I1501" t="s">
        <v>11</v>
      </c>
    </row>
    <row r="1502" spans="1:9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s="2" t="str">
        <f t="shared" si="23"/>
        <v>Москва-Эконом</v>
      </c>
      <c r="H1502" t="s">
        <v>10</v>
      </c>
      <c r="I1502" t="s">
        <v>9</v>
      </c>
    </row>
    <row r="1503" spans="1:9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s="2" t="str">
        <f t="shared" si="23"/>
        <v>Москва-Комфорт</v>
      </c>
      <c r="H1503" t="s">
        <v>10</v>
      </c>
      <c r="I1503" t="s">
        <v>11</v>
      </c>
    </row>
    <row r="1504" spans="1:9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s="2" t="str">
        <f t="shared" si="23"/>
        <v>Москва-Эконом</v>
      </c>
      <c r="H1504" t="s">
        <v>10</v>
      </c>
      <c r="I1504" t="s">
        <v>9</v>
      </c>
    </row>
    <row r="1505" spans="1:9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s="2" t="str">
        <f t="shared" si="23"/>
        <v>Москва-Комфорт</v>
      </c>
      <c r="H1505" t="s">
        <v>10</v>
      </c>
      <c r="I1505" t="s">
        <v>11</v>
      </c>
    </row>
    <row r="1506" spans="1:9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s="2" t="str">
        <f t="shared" si="23"/>
        <v>Москва-Эконом</v>
      </c>
      <c r="H1506" t="s">
        <v>10</v>
      </c>
      <c r="I1506" t="s">
        <v>9</v>
      </c>
    </row>
    <row r="1507" spans="1:9" x14ac:dyDescent="0.25">
      <c r="A1507">
        <v>118156</v>
      </c>
      <c r="C1507" s="2">
        <v>44426.317361111105</v>
      </c>
      <c r="G1507" s="2" t="str">
        <f t="shared" si="23"/>
        <v>Москва-Комфорт</v>
      </c>
      <c r="H1507" t="s">
        <v>10</v>
      </c>
      <c r="I1507" t="s">
        <v>11</v>
      </c>
    </row>
    <row r="1508" spans="1:9" x14ac:dyDescent="0.25">
      <c r="A1508">
        <v>117042</v>
      </c>
      <c r="C1508" s="2">
        <v>44418.629166666666</v>
      </c>
      <c r="G1508" s="2" t="str">
        <f t="shared" si="23"/>
        <v>Санкт-Петербург-Эконом</v>
      </c>
      <c r="H1508" t="s">
        <v>12</v>
      </c>
      <c r="I1508" t="s">
        <v>9</v>
      </c>
    </row>
    <row r="1509" spans="1:9" x14ac:dyDescent="0.25">
      <c r="A1509">
        <v>118449</v>
      </c>
      <c r="B1509">
        <v>3804</v>
      </c>
      <c r="C1509" s="2">
        <v>44421.656944444447</v>
      </c>
      <c r="D1509" s="2"/>
      <c r="G1509" s="2" t="str">
        <f t="shared" si="23"/>
        <v>Санкт-Петербург-Комфорт</v>
      </c>
      <c r="H1509" t="s">
        <v>12</v>
      </c>
      <c r="I1509" t="s">
        <v>11</v>
      </c>
    </row>
    <row r="1510" spans="1:9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s="2" t="str">
        <f t="shared" si="23"/>
        <v>Москва-Комфорт</v>
      </c>
      <c r="H1510" t="s">
        <v>10</v>
      </c>
      <c r="I1510" t="s">
        <v>11</v>
      </c>
    </row>
    <row r="1511" spans="1:9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s="2" t="str">
        <f t="shared" si="23"/>
        <v>Санкт-Петербург-Эконом</v>
      </c>
      <c r="H1511" t="s">
        <v>12</v>
      </c>
      <c r="I1511" t="s">
        <v>9</v>
      </c>
    </row>
    <row r="1512" spans="1:9" x14ac:dyDescent="0.25">
      <c r="A1512">
        <v>117803</v>
      </c>
      <c r="B1512">
        <v>3476</v>
      </c>
      <c r="C1512" s="2">
        <v>44420.801388888889</v>
      </c>
      <c r="D1512" s="2"/>
      <c r="G1512" s="2" t="str">
        <f t="shared" si="23"/>
        <v>Москва-Комфорт</v>
      </c>
      <c r="H1512" t="s">
        <v>10</v>
      </c>
      <c r="I1512" t="s">
        <v>11</v>
      </c>
    </row>
    <row r="1513" spans="1:9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s="2" t="str">
        <f t="shared" si="23"/>
        <v>Санкт-Петербург-Эконом</v>
      </c>
      <c r="H1513" t="s">
        <v>12</v>
      </c>
      <c r="I1513" t="s">
        <v>9</v>
      </c>
    </row>
    <row r="1514" spans="1:9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s="2" t="str">
        <f t="shared" si="23"/>
        <v>Москва-Эконом</v>
      </c>
      <c r="H1514" t="s">
        <v>10</v>
      </c>
      <c r="I1514" t="s">
        <v>9</v>
      </c>
    </row>
    <row r="1515" spans="1:9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s="2" t="str">
        <f t="shared" si="23"/>
        <v>Москва-Эконом</v>
      </c>
      <c r="H1515" t="s">
        <v>10</v>
      </c>
      <c r="I1515" t="s">
        <v>9</v>
      </c>
    </row>
    <row r="1516" spans="1:9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s="2" t="str">
        <f t="shared" si="23"/>
        <v>Москва-Эконом</v>
      </c>
      <c r="H1516" t="s">
        <v>10</v>
      </c>
      <c r="I1516" t="s">
        <v>9</v>
      </c>
    </row>
    <row r="1517" spans="1:9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s="2" t="str">
        <f t="shared" si="23"/>
        <v>Москва-Комфорт</v>
      </c>
      <c r="H1517" t="s">
        <v>10</v>
      </c>
      <c r="I1517" t="s">
        <v>11</v>
      </c>
    </row>
    <row r="1518" spans="1:9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s="2" t="str">
        <f t="shared" si="23"/>
        <v>Москва-Комфорт</v>
      </c>
      <c r="H1518" t="s">
        <v>10</v>
      </c>
      <c r="I1518" t="s">
        <v>11</v>
      </c>
    </row>
    <row r="1519" spans="1:9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s="2" t="str">
        <f t="shared" si="23"/>
        <v>Москва-Эконом</v>
      </c>
      <c r="H1519" t="s">
        <v>10</v>
      </c>
      <c r="I1519" t="s">
        <v>9</v>
      </c>
    </row>
    <row r="1520" spans="1:9" x14ac:dyDescent="0.25">
      <c r="A1520">
        <v>117826</v>
      </c>
      <c r="C1520" s="2">
        <v>44413.726388888892</v>
      </c>
      <c r="G1520" s="2" t="str">
        <f t="shared" si="23"/>
        <v>Москва-Эконом</v>
      </c>
      <c r="H1520" t="s">
        <v>10</v>
      </c>
      <c r="I1520" t="s">
        <v>9</v>
      </c>
    </row>
    <row r="1521" spans="1:9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s="2" t="str">
        <f t="shared" si="23"/>
        <v>Москва-Комфорт</v>
      </c>
      <c r="H1521" t="s">
        <v>10</v>
      </c>
      <c r="I1521" t="s">
        <v>11</v>
      </c>
    </row>
    <row r="1522" spans="1:9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s="2" t="str">
        <f t="shared" si="23"/>
        <v>Москва-Эконом</v>
      </c>
      <c r="H1522" t="s">
        <v>10</v>
      </c>
      <c r="I1522" t="s">
        <v>9</v>
      </c>
    </row>
    <row r="1523" spans="1:9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s="2" t="str">
        <f t="shared" si="23"/>
        <v>Санкт-Петербург-Комфорт</v>
      </c>
      <c r="H1523" t="s">
        <v>12</v>
      </c>
      <c r="I1523" t="s">
        <v>11</v>
      </c>
    </row>
    <row r="1524" spans="1:9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s="2" t="str">
        <f t="shared" si="23"/>
        <v>Санкт-Петербург-Эконом</v>
      </c>
      <c r="H1524" t="s">
        <v>12</v>
      </c>
      <c r="I1524" t="s">
        <v>9</v>
      </c>
    </row>
    <row r="1525" spans="1:9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s="2" t="str">
        <f t="shared" si="23"/>
        <v>Санкт-Петербург-Эконом</v>
      </c>
      <c r="H1525" t="s">
        <v>12</v>
      </c>
      <c r="I1525" t="s">
        <v>9</v>
      </c>
    </row>
    <row r="1526" spans="1:9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s="2" t="str">
        <f t="shared" si="23"/>
        <v>Санкт-Петербург-Комфорт</v>
      </c>
      <c r="H1526" t="s">
        <v>12</v>
      </c>
      <c r="I1526" t="s">
        <v>11</v>
      </c>
    </row>
    <row r="1527" spans="1:9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s="2" t="str">
        <f t="shared" si="23"/>
        <v>Москва-Комфорт</v>
      </c>
      <c r="H1527" t="s">
        <v>10</v>
      </c>
      <c r="I1527" t="s">
        <v>11</v>
      </c>
    </row>
    <row r="1528" spans="1:9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s="2" t="str">
        <f t="shared" si="23"/>
        <v>Москва-Комфорт</v>
      </c>
      <c r="H1528" t="s">
        <v>10</v>
      </c>
      <c r="I1528" t="s">
        <v>11</v>
      </c>
    </row>
    <row r="1529" spans="1:9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s="2" t="str">
        <f t="shared" si="23"/>
        <v>Москва-Эконом</v>
      </c>
      <c r="H1529" t="s">
        <v>10</v>
      </c>
      <c r="I1529" t="s">
        <v>9</v>
      </c>
    </row>
    <row r="1530" spans="1:9" x14ac:dyDescent="0.25">
      <c r="A1530">
        <v>117366</v>
      </c>
      <c r="B1530">
        <v>4667</v>
      </c>
      <c r="C1530" s="2">
        <v>44420.904166666667</v>
      </c>
      <c r="D1530" s="2"/>
      <c r="G1530" s="2" t="str">
        <f t="shared" si="23"/>
        <v>Москва-Комфорт</v>
      </c>
      <c r="H1530" t="s">
        <v>10</v>
      </c>
      <c r="I1530" t="s">
        <v>11</v>
      </c>
    </row>
    <row r="1531" spans="1:9" x14ac:dyDescent="0.25">
      <c r="A1531">
        <v>117121</v>
      </c>
      <c r="C1531" s="2">
        <v>44417.212500000001</v>
      </c>
      <c r="G1531" s="2" t="str">
        <f t="shared" si="23"/>
        <v>Москва-Комфорт</v>
      </c>
      <c r="H1531" t="s">
        <v>10</v>
      </c>
      <c r="I1531" t="s">
        <v>11</v>
      </c>
    </row>
    <row r="1532" spans="1:9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s="2" t="str">
        <f t="shared" si="23"/>
        <v>Москва-Эконом</v>
      </c>
      <c r="H1532" t="s">
        <v>10</v>
      </c>
      <c r="I1532" t="s">
        <v>9</v>
      </c>
    </row>
    <row r="1533" spans="1:9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s="2" t="str">
        <f t="shared" si="23"/>
        <v>Санкт-Петербург-Эконом</v>
      </c>
      <c r="H1533" t="s">
        <v>12</v>
      </c>
      <c r="I1533" t="s">
        <v>9</v>
      </c>
    </row>
    <row r="1534" spans="1:9" x14ac:dyDescent="0.25">
      <c r="A1534">
        <v>118627</v>
      </c>
      <c r="B1534">
        <v>231</v>
      </c>
      <c r="C1534" s="2">
        <v>44424.822916666664</v>
      </c>
      <c r="D1534" s="2"/>
      <c r="G1534" s="2" t="str">
        <f t="shared" si="23"/>
        <v>Москва-Комфорт</v>
      </c>
      <c r="H1534" t="s">
        <v>10</v>
      </c>
      <c r="I1534" t="s">
        <v>11</v>
      </c>
    </row>
    <row r="1535" spans="1:9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s="2" t="str">
        <f t="shared" si="23"/>
        <v>Москва-Эконом</v>
      </c>
      <c r="H1535" t="s">
        <v>10</v>
      </c>
      <c r="I1535" t="s">
        <v>9</v>
      </c>
    </row>
    <row r="1536" spans="1:9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s="2" t="str">
        <f t="shared" si="23"/>
        <v>Санкт-Петербург-Эконом</v>
      </c>
      <c r="H1536" t="s">
        <v>12</v>
      </c>
      <c r="I1536" t="s">
        <v>9</v>
      </c>
    </row>
    <row r="1537" spans="1:9" x14ac:dyDescent="0.25">
      <c r="A1537">
        <v>117952</v>
      </c>
      <c r="C1537" s="2">
        <v>44431.659722222219</v>
      </c>
      <c r="G1537" s="2" t="str">
        <f t="shared" si="23"/>
        <v>Москва-Комфорт</v>
      </c>
      <c r="H1537" t="s">
        <v>10</v>
      </c>
      <c r="I1537" t="s">
        <v>11</v>
      </c>
    </row>
    <row r="1538" spans="1:9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s="2" t="str">
        <f t="shared" si="23"/>
        <v>Москва-Комфорт</v>
      </c>
      <c r="H1538" t="s">
        <v>10</v>
      </c>
      <c r="I1538" t="s">
        <v>11</v>
      </c>
    </row>
    <row r="1539" spans="1:9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s="2" t="str">
        <f t="shared" ref="G1539:G1602" si="24">_xlfn.TEXTJOIN("-",0,H1539,I1539)</f>
        <v>Москва-Эконом</v>
      </c>
      <c r="H1539" t="s">
        <v>10</v>
      </c>
      <c r="I1539" t="s">
        <v>9</v>
      </c>
    </row>
    <row r="1540" spans="1:9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s="2" t="str">
        <f t="shared" si="24"/>
        <v>Санкт-Петербург-Эконом</v>
      </c>
      <c r="H1540" t="s">
        <v>12</v>
      </c>
      <c r="I1540" t="s">
        <v>9</v>
      </c>
    </row>
    <row r="1541" spans="1:9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s="2" t="str">
        <f t="shared" si="24"/>
        <v>Москва-Комфорт</v>
      </c>
      <c r="H1541" t="s">
        <v>10</v>
      </c>
      <c r="I1541" t="s">
        <v>11</v>
      </c>
    </row>
    <row r="1542" spans="1:9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s="2" t="str">
        <f t="shared" si="24"/>
        <v>Москва-Комфорт</v>
      </c>
      <c r="H1542" t="s">
        <v>10</v>
      </c>
      <c r="I1542" t="s">
        <v>11</v>
      </c>
    </row>
    <row r="1543" spans="1:9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s="2" t="str">
        <f t="shared" si="24"/>
        <v>Москва-Эконом</v>
      </c>
      <c r="H1543" t="s">
        <v>10</v>
      </c>
      <c r="I1543" t="s">
        <v>9</v>
      </c>
    </row>
    <row r="1544" spans="1:9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s="2" t="str">
        <f t="shared" si="24"/>
        <v>Москва-Эконом</v>
      </c>
      <c r="H1544" t="s">
        <v>10</v>
      </c>
      <c r="I1544" t="s">
        <v>9</v>
      </c>
    </row>
    <row r="1545" spans="1:9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s="2" t="str">
        <f t="shared" si="24"/>
        <v>Москва-Эконом</v>
      </c>
      <c r="H1545" t="s">
        <v>10</v>
      </c>
      <c r="I1545" t="s">
        <v>9</v>
      </c>
    </row>
    <row r="1546" spans="1:9" x14ac:dyDescent="0.25">
      <c r="A1546">
        <v>117030</v>
      </c>
      <c r="C1546" s="2">
        <v>44412.44930555555</v>
      </c>
      <c r="G1546" s="2" t="str">
        <f t="shared" si="24"/>
        <v>Москва-Эконом</v>
      </c>
      <c r="H1546" t="s">
        <v>10</v>
      </c>
      <c r="I1546" t="s">
        <v>9</v>
      </c>
    </row>
    <row r="1547" spans="1:9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s="2" t="str">
        <f t="shared" si="24"/>
        <v>Санкт-Петербург-Эконом</v>
      </c>
      <c r="H1547" t="s">
        <v>12</v>
      </c>
      <c r="I1547" t="s">
        <v>9</v>
      </c>
    </row>
    <row r="1548" spans="1:9" x14ac:dyDescent="0.25">
      <c r="A1548">
        <v>117641</v>
      </c>
      <c r="C1548" s="2">
        <v>44418.022222222222</v>
      </c>
      <c r="G1548" s="2" t="str">
        <f t="shared" si="24"/>
        <v>Санкт-Петербург-Эконом</v>
      </c>
      <c r="H1548" t="s">
        <v>12</v>
      </c>
      <c r="I1548" t="s">
        <v>9</v>
      </c>
    </row>
    <row r="1549" spans="1:9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s="2" t="str">
        <f t="shared" si="24"/>
        <v>Москва-Эконом</v>
      </c>
      <c r="H1549" t="s">
        <v>10</v>
      </c>
      <c r="I1549" t="s">
        <v>9</v>
      </c>
    </row>
    <row r="1550" spans="1:9" x14ac:dyDescent="0.25">
      <c r="A1550">
        <v>118479</v>
      </c>
      <c r="C1550" s="2">
        <v>44420.822222222218</v>
      </c>
      <c r="G1550" s="2" t="str">
        <f t="shared" si="24"/>
        <v>Санкт-Петербург-Эконом</v>
      </c>
      <c r="H1550" t="s">
        <v>12</v>
      </c>
      <c r="I1550" t="s">
        <v>9</v>
      </c>
    </row>
    <row r="1551" spans="1:9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s="2" t="str">
        <f t="shared" si="24"/>
        <v>Москва-Эконом</v>
      </c>
      <c r="H1551" t="s">
        <v>10</v>
      </c>
      <c r="I1551" t="s">
        <v>9</v>
      </c>
    </row>
    <row r="1552" spans="1:9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s="2" t="str">
        <f t="shared" si="24"/>
        <v>Москва-Эконом</v>
      </c>
      <c r="H1552" t="s">
        <v>10</v>
      </c>
      <c r="I1552" t="s">
        <v>9</v>
      </c>
    </row>
    <row r="1553" spans="1:9" x14ac:dyDescent="0.25">
      <c r="A1553">
        <v>116874</v>
      </c>
      <c r="C1553" s="2">
        <v>44426.280555555553</v>
      </c>
      <c r="G1553" s="2" t="str">
        <f t="shared" si="24"/>
        <v>Санкт-Петербург-Комфорт</v>
      </c>
      <c r="H1553" t="s">
        <v>12</v>
      </c>
      <c r="I1553" t="s">
        <v>11</v>
      </c>
    </row>
    <row r="1554" spans="1:9" x14ac:dyDescent="0.25">
      <c r="A1554">
        <v>118080</v>
      </c>
      <c r="C1554" s="2">
        <v>44431.955555555556</v>
      </c>
      <c r="G1554" s="2" t="str">
        <f t="shared" si="24"/>
        <v>Санкт-Петербург-Комфорт</v>
      </c>
      <c r="H1554" t="s">
        <v>12</v>
      </c>
      <c r="I1554" t="s">
        <v>11</v>
      </c>
    </row>
    <row r="1555" spans="1:9" x14ac:dyDescent="0.25">
      <c r="A1555">
        <v>118468</v>
      </c>
      <c r="C1555" s="2">
        <v>44429.181249999994</v>
      </c>
      <c r="G1555" s="2" t="str">
        <f t="shared" si="24"/>
        <v>Москва-Эконом</v>
      </c>
      <c r="H1555" t="s">
        <v>10</v>
      </c>
      <c r="I1555" t="s">
        <v>9</v>
      </c>
    </row>
    <row r="1556" spans="1:9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s="2" t="str">
        <f t="shared" si="24"/>
        <v>Москва-Эконом</v>
      </c>
      <c r="H1556" t="s">
        <v>10</v>
      </c>
      <c r="I1556" t="s">
        <v>9</v>
      </c>
    </row>
    <row r="1557" spans="1:9" x14ac:dyDescent="0.25">
      <c r="A1557">
        <v>116813</v>
      </c>
      <c r="B1557">
        <v>3125</v>
      </c>
      <c r="C1557" s="2">
        <v>44421.165972222225</v>
      </c>
      <c r="D1557" s="2"/>
      <c r="G1557" s="2" t="str">
        <f t="shared" si="24"/>
        <v>Санкт-Петербург-Комфорт</v>
      </c>
      <c r="H1557" t="s">
        <v>12</v>
      </c>
      <c r="I1557" t="s">
        <v>11</v>
      </c>
    </row>
    <row r="1558" spans="1:9" x14ac:dyDescent="0.25">
      <c r="A1558">
        <v>117991</v>
      </c>
      <c r="C1558" s="2">
        <v>44433.399305555555</v>
      </c>
      <c r="G1558" s="2" t="str">
        <f t="shared" si="24"/>
        <v>Санкт-Петербург-Эконом</v>
      </c>
      <c r="H1558" t="s">
        <v>12</v>
      </c>
      <c r="I1558" t="s">
        <v>9</v>
      </c>
    </row>
    <row r="1559" spans="1:9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s="2" t="str">
        <f t="shared" si="24"/>
        <v>Москва-Эконом</v>
      </c>
      <c r="H1559" t="s">
        <v>10</v>
      </c>
      <c r="I1559" t="s">
        <v>9</v>
      </c>
    </row>
    <row r="1560" spans="1:9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s="2" t="str">
        <f t="shared" si="24"/>
        <v>Москва-Эконом</v>
      </c>
      <c r="H1560" t="s">
        <v>10</v>
      </c>
      <c r="I1560" t="s">
        <v>9</v>
      </c>
    </row>
    <row r="1561" spans="1:9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s="2" t="str">
        <f t="shared" si="24"/>
        <v>Москва-Эконом</v>
      </c>
      <c r="H1561" t="s">
        <v>10</v>
      </c>
      <c r="I1561" t="s">
        <v>9</v>
      </c>
    </row>
    <row r="1562" spans="1:9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s="2" t="str">
        <f t="shared" si="24"/>
        <v>Москва-Комфорт</v>
      </c>
      <c r="H1562" t="s">
        <v>10</v>
      </c>
      <c r="I1562" t="s">
        <v>11</v>
      </c>
    </row>
    <row r="1563" spans="1:9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s="2" t="str">
        <f t="shared" si="24"/>
        <v>Москва-Эконом</v>
      </c>
      <c r="H1563" t="s">
        <v>10</v>
      </c>
      <c r="I1563" t="s">
        <v>9</v>
      </c>
    </row>
    <row r="1564" spans="1:9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s="2" t="str">
        <f t="shared" si="24"/>
        <v>Москва-Эконом</v>
      </c>
      <c r="H1564" t="s">
        <v>10</v>
      </c>
      <c r="I1564" t="s">
        <v>9</v>
      </c>
    </row>
    <row r="1565" spans="1:9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s="2" t="str">
        <f t="shared" si="24"/>
        <v>Москва-Комфорт</v>
      </c>
      <c r="H1565" t="s">
        <v>10</v>
      </c>
      <c r="I1565" t="s">
        <v>11</v>
      </c>
    </row>
    <row r="1566" spans="1:9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s="2" t="str">
        <f t="shared" si="24"/>
        <v>Москва-Комфорт</v>
      </c>
      <c r="H1566" t="s">
        <v>10</v>
      </c>
      <c r="I1566" t="s">
        <v>11</v>
      </c>
    </row>
    <row r="1567" spans="1:9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s="2" t="str">
        <f t="shared" si="24"/>
        <v>Санкт-Петербург-Эконом</v>
      </c>
      <c r="H1567" t="s">
        <v>12</v>
      </c>
      <c r="I1567" t="s">
        <v>9</v>
      </c>
    </row>
    <row r="1568" spans="1:9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s="2" t="str">
        <f t="shared" si="24"/>
        <v>Москва-Эконом</v>
      </c>
      <c r="H1568" t="s">
        <v>10</v>
      </c>
      <c r="I1568" t="s">
        <v>9</v>
      </c>
    </row>
    <row r="1569" spans="1:9" x14ac:dyDescent="0.25">
      <c r="A1569">
        <v>118218</v>
      </c>
      <c r="B1569">
        <v>3029</v>
      </c>
      <c r="C1569" s="2">
        <v>44416.357638888891</v>
      </c>
      <c r="D1569" s="2"/>
      <c r="G1569" s="2" t="str">
        <f t="shared" si="24"/>
        <v>Москва-Комфорт</v>
      </c>
      <c r="H1569" t="s">
        <v>10</v>
      </c>
      <c r="I1569" t="s">
        <v>11</v>
      </c>
    </row>
    <row r="1570" spans="1:9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s="2" t="str">
        <f t="shared" si="24"/>
        <v>Санкт-Петербург-Эконом</v>
      </c>
      <c r="H1570" t="s">
        <v>12</v>
      </c>
      <c r="I1570" t="s">
        <v>9</v>
      </c>
    </row>
    <row r="1571" spans="1:9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s="2" t="str">
        <f t="shared" si="24"/>
        <v>Москва-Комфорт</v>
      </c>
      <c r="H1571" t="s">
        <v>10</v>
      </c>
      <c r="I1571" t="s">
        <v>11</v>
      </c>
    </row>
    <row r="1572" spans="1:9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s="2" t="str">
        <f t="shared" si="24"/>
        <v>Москва-Эконом</v>
      </c>
      <c r="H1572" t="s">
        <v>10</v>
      </c>
      <c r="I1572" t="s">
        <v>9</v>
      </c>
    </row>
    <row r="1573" spans="1:9" x14ac:dyDescent="0.25">
      <c r="A1573">
        <v>117610</v>
      </c>
      <c r="C1573" s="2">
        <v>44413.66805555555</v>
      </c>
      <c r="G1573" s="2" t="str">
        <f t="shared" si="24"/>
        <v>Москва-Эконом</v>
      </c>
      <c r="H1573" t="s">
        <v>10</v>
      </c>
      <c r="I1573" t="s">
        <v>9</v>
      </c>
    </row>
    <row r="1574" spans="1:9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s="2" t="str">
        <f t="shared" si="24"/>
        <v>Санкт-Петербург-Эконом</v>
      </c>
      <c r="H1574" t="s">
        <v>12</v>
      </c>
      <c r="I1574" t="s">
        <v>9</v>
      </c>
    </row>
    <row r="1575" spans="1:9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s="2" t="str">
        <f t="shared" si="24"/>
        <v>Санкт-Петербург-Комфорт</v>
      </c>
      <c r="H1575" t="s">
        <v>12</v>
      </c>
      <c r="I1575" t="s">
        <v>11</v>
      </c>
    </row>
    <row r="1576" spans="1:9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s="2" t="str">
        <f t="shared" si="24"/>
        <v>Москва-Эконом</v>
      </c>
      <c r="H1576" t="s">
        <v>10</v>
      </c>
      <c r="I1576" t="s">
        <v>9</v>
      </c>
    </row>
    <row r="1577" spans="1:9" x14ac:dyDescent="0.25">
      <c r="A1577">
        <v>117638</v>
      </c>
      <c r="B1577">
        <v>1126</v>
      </c>
      <c r="C1577" s="2">
        <v>44412.03402777778</v>
      </c>
      <c r="D1577" s="2"/>
      <c r="G1577" s="2" t="str">
        <f t="shared" si="24"/>
        <v>Москва-Комфорт</v>
      </c>
      <c r="H1577" t="s">
        <v>10</v>
      </c>
      <c r="I1577" t="s">
        <v>11</v>
      </c>
    </row>
    <row r="1578" spans="1:9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s="2" t="str">
        <f t="shared" si="24"/>
        <v>Москва-Эконом</v>
      </c>
      <c r="H1578" t="s">
        <v>10</v>
      </c>
      <c r="I1578" t="s">
        <v>9</v>
      </c>
    </row>
    <row r="1579" spans="1:9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s="2" t="str">
        <f t="shared" si="24"/>
        <v>Москва-Комфорт</v>
      </c>
      <c r="H1579" t="s">
        <v>10</v>
      </c>
      <c r="I1579" t="s">
        <v>11</v>
      </c>
    </row>
    <row r="1580" spans="1:9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s="2" t="str">
        <f t="shared" si="24"/>
        <v>Москва-Комфорт</v>
      </c>
      <c r="H1580" t="s">
        <v>10</v>
      </c>
      <c r="I1580" t="s">
        <v>11</v>
      </c>
    </row>
    <row r="1581" spans="1:9" x14ac:dyDescent="0.25">
      <c r="A1581">
        <v>117990</v>
      </c>
      <c r="C1581" s="2">
        <v>44424.922916666663</v>
      </c>
      <c r="G1581" s="2" t="str">
        <f t="shared" si="24"/>
        <v>Москва-Комфорт</v>
      </c>
      <c r="H1581" t="s">
        <v>10</v>
      </c>
      <c r="I1581" t="s">
        <v>11</v>
      </c>
    </row>
    <row r="1582" spans="1:9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s="2" t="str">
        <f t="shared" si="24"/>
        <v>Москва-Эконом</v>
      </c>
      <c r="H1582" t="s">
        <v>10</v>
      </c>
      <c r="I1582" t="s">
        <v>9</v>
      </c>
    </row>
    <row r="1583" spans="1:9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s="2" t="str">
        <f t="shared" si="24"/>
        <v>Москва-Эконом</v>
      </c>
      <c r="H1583" t="s">
        <v>10</v>
      </c>
      <c r="I1583" t="s">
        <v>9</v>
      </c>
    </row>
    <row r="1584" spans="1:9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s="2" t="str">
        <f t="shared" si="24"/>
        <v>Санкт-Петербург-Эконом</v>
      </c>
      <c r="H1584" t="s">
        <v>12</v>
      </c>
      <c r="I1584" t="s">
        <v>9</v>
      </c>
    </row>
    <row r="1585" spans="1:9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s="2" t="str">
        <f t="shared" si="24"/>
        <v>Санкт-Петербург-Эконом</v>
      </c>
      <c r="H1585" t="s">
        <v>12</v>
      </c>
      <c r="I1585" t="s">
        <v>9</v>
      </c>
    </row>
    <row r="1586" spans="1:9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s="2" t="str">
        <f t="shared" si="24"/>
        <v>Москва-Комфорт</v>
      </c>
      <c r="H1586" t="s">
        <v>10</v>
      </c>
      <c r="I1586" t="s">
        <v>11</v>
      </c>
    </row>
    <row r="1587" spans="1:9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s="2" t="str">
        <f t="shared" si="24"/>
        <v>Москва-Комфорт</v>
      </c>
      <c r="H1587" t="s">
        <v>10</v>
      </c>
      <c r="I1587" t="s">
        <v>11</v>
      </c>
    </row>
    <row r="1588" spans="1:9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s="2" t="str">
        <f t="shared" si="24"/>
        <v>Санкт-Петербург-Комфорт</v>
      </c>
      <c r="H1588" t="s">
        <v>12</v>
      </c>
      <c r="I1588" t="s">
        <v>11</v>
      </c>
    </row>
    <row r="1589" spans="1:9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s="2" t="str">
        <f t="shared" si="24"/>
        <v>Санкт-Петербург-Комфорт</v>
      </c>
      <c r="H1589" t="s">
        <v>12</v>
      </c>
      <c r="I1589" t="s">
        <v>11</v>
      </c>
    </row>
    <row r="1590" spans="1:9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s="2" t="str">
        <f t="shared" si="24"/>
        <v>Москва-Комфорт</v>
      </c>
      <c r="H1590" t="s">
        <v>10</v>
      </c>
      <c r="I1590" t="s">
        <v>11</v>
      </c>
    </row>
    <row r="1591" spans="1:9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s="2" t="str">
        <f t="shared" si="24"/>
        <v>Москва-Эконом</v>
      </c>
      <c r="H1591" t="s">
        <v>10</v>
      </c>
      <c r="I1591" t="s">
        <v>9</v>
      </c>
    </row>
    <row r="1592" spans="1:9" x14ac:dyDescent="0.25">
      <c r="A1592">
        <v>117143</v>
      </c>
      <c r="C1592" s="2">
        <v>44422.707638888889</v>
      </c>
      <c r="G1592" s="2" t="str">
        <f t="shared" si="24"/>
        <v>Москва-Комфорт</v>
      </c>
      <c r="H1592" t="s">
        <v>10</v>
      </c>
      <c r="I1592" t="s">
        <v>11</v>
      </c>
    </row>
    <row r="1593" spans="1:9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s="2" t="str">
        <f t="shared" si="24"/>
        <v>Москва-Комфорт</v>
      </c>
      <c r="H1593" t="s">
        <v>10</v>
      </c>
      <c r="I1593" t="s">
        <v>11</v>
      </c>
    </row>
    <row r="1594" spans="1:9" x14ac:dyDescent="0.25">
      <c r="A1594">
        <v>118151</v>
      </c>
      <c r="C1594" s="2">
        <v>44426.943055555552</v>
      </c>
      <c r="G1594" s="2" t="str">
        <f t="shared" si="24"/>
        <v>Санкт-Петербург-Комфорт</v>
      </c>
      <c r="H1594" t="s">
        <v>12</v>
      </c>
      <c r="I1594" t="s">
        <v>11</v>
      </c>
    </row>
    <row r="1595" spans="1:9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s="2" t="str">
        <f t="shared" si="24"/>
        <v>Москва-Эконом</v>
      </c>
      <c r="H1595" t="s">
        <v>10</v>
      </c>
      <c r="I1595" t="s">
        <v>9</v>
      </c>
    </row>
    <row r="1596" spans="1:9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s="2" t="str">
        <f t="shared" si="24"/>
        <v>Москва-Эконом</v>
      </c>
      <c r="H1596" t="s">
        <v>10</v>
      </c>
      <c r="I1596" t="s">
        <v>9</v>
      </c>
    </row>
    <row r="1597" spans="1:9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s="2" t="str">
        <f t="shared" si="24"/>
        <v>Санкт-Петербург-Комфорт</v>
      </c>
      <c r="H1597" t="s">
        <v>12</v>
      </c>
      <c r="I1597" t="s">
        <v>11</v>
      </c>
    </row>
    <row r="1598" spans="1:9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s="2" t="str">
        <f t="shared" si="24"/>
        <v>Москва-Эконом</v>
      </c>
      <c r="H1598" t="s">
        <v>10</v>
      </c>
      <c r="I1598" t="s">
        <v>9</v>
      </c>
    </row>
    <row r="1599" spans="1:9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s="2" t="str">
        <f t="shared" si="24"/>
        <v>Москва-Эконом</v>
      </c>
      <c r="H1599" t="s">
        <v>10</v>
      </c>
      <c r="I1599" t="s">
        <v>9</v>
      </c>
    </row>
    <row r="1600" spans="1:9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s="2" t="str">
        <f t="shared" si="24"/>
        <v>Москва-Эконом</v>
      </c>
      <c r="H1600" t="s">
        <v>10</v>
      </c>
      <c r="I1600" t="s">
        <v>9</v>
      </c>
    </row>
    <row r="1601" spans="1:9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s="2" t="str">
        <f t="shared" si="24"/>
        <v>Санкт-Петербург-Комфорт</v>
      </c>
      <c r="H1601" t="s">
        <v>12</v>
      </c>
      <c r="I1601" t="s">
        <v>11</v>
      </c>
    </row>
    <row r="1602" spans="1:9" x14ac:dyDescent="0.25">
      <c r="A1602">
        <v>117889</v>
      </c>
      <c r="C1602" s="2">
        <v>44425.131944444445</v>
      </c>
      <c r="G1602" s="2" t="str">
        <f t="shared" si="24"/>
        <v>Москва-Комфорт</v>
      </c>
      <c r="H1602" t="s">
        <v>10</v>
      </c>
      <c r="I1602" t="s">
        <v>11</v>
      </c>
    </row>
    <row r="1603" spans="1:9" x14ac:dyDescent="0.25">
      <c r="A1603">
        <v>117764</v>
      </c>
      <c r="C1603" s="2">
        <v>44419.730555555558</v>
      </c>
      <c r="G1603" s="2" t="str">
        <f t="shared" ref="G1603:G1666" si="25">_xlfn.TEXTJOIN("-",0,H1603,I1603)</f>
        <v>Москва-Эконом</v>
      </c>
      <c r="H1603" t="s">
        <v>10</v>
      </c>
      <c r="I1603" t="s">
        <v>9</v>
      </c>
    </row>
    <row r="1604" spans="1:9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s="2" t="str">
        <f t="shared" si="25"/>
        <v>Санкт-Петербург-Эконом</v>
      </c>
      <c r="H1604" t="s">
        <v>12</v>
      </c>
      <c r="I1604" t="s">
        <v>9</v>
      </c>
    </row>
    <row r="1605" spans="1:9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s="2" t="str">
        <f t="shared" si="25"/>
        <v>Москва-Эконом</v>
      </c>
      <c r="H1605" t="s">
        <v>10</v>
      </c>
      <c r="I1605" t="s">
        <v>9</v>
      </c>
    </row>
    <row r="1606" spans="1:9" x14ac:dyDescent="0.25">
      <c r="A1606">
        <v>117687</v>
      </c>
      <c r="C1606" s="2">
        <v>44409.404166666667</v>
      </c>
      <c r="G1606" s="2" t="str">
        <f t="shared" si="25"/>
        <v>Москва-Эконом</v>
      </c>
      <c r="H1606" t="s">
        <v>10</v>
      </c>
      <c r="I1606" t="s">
        <v>9</v>
      </c>
    </row>
    <row r="1607" spans="1:9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s="2" t="str">
        <f t="shared" si="25"/>
        <v>Санкт-Петербург-Эконом</v>
      </c>
      <c r="H1607" t="s">
        <v>12</v>
      </c>
      <c r="I1607" t="s">
        <v>9</v>
      </c>
    </row>
    <row r="1608" spans="1:9" x14ac:dyDescent="0.25">
      <c r="A1608">
        <v>118733</v>
      </c>
      <c r="C1608" s="2">
        <v>44436.059027777774</v>
      </c>
      <c r="G1608" s="2" t="str">
        <f t="shared" si="25"/>
        <v>Санкт-Петербург-Эконом</v>
      </c>
      <c r="H1608" t="s">
        <v>12</v>
      </c>
      <c r="I1608" t="s">
        <v>9</v>
      </c>
    </row>
    <row r="1609" spans="1:9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s="2" t="str">
        <f t="shared" si="25"/>
        <v>Москва-Комфорт</v>
      </c>
      <c r="H1609" t="s">
        <v>10</v>
      </c>
      <c r="I1609" t="s">
        <v>11</v>
      </c>
    </row>
    <row r="1610" spans="1:9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s="2" t="str">
        <f t="shared" si="25"/>
        <v>Москва-Эконом</v>
      </c>
      <c r="H1610" t="s">
        <v>10</v>
      </c>
      <c r="I1610" t="s">
        <v>9</v>
      </c>
    </row>
    <row r="1611" spans="1:9" x14ac:dyDescent="0.25">
      <c r="A1611">
        <v>117622</v>
      </c>
      <c r="C1611" s="2">
        <v>44413.275000000001</v>
      </c>
      <c r="G1611" s="2" t="str">
        <f t="shared" si="25"/>
        <v>Москва-Эконом</v>
      </c>
      <c r="H1611" t="s">
        <v>10</v>
      </c>
      <c r="I1611" t="s">
        <v>9</v>
      </c>
    </row>
    <row r="1612" spans="1:9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s="2" t="str">
        <f t="shared" si="25"/>
        <v>Москва-Комфорт</v>
      </c>
      <c r="H1612" t="s">
        <v>10</v>
      </c>
      <c r="I1612" t="s">
        <v>11</v>
      </c>
    </row>
    <row r="1613" spans="1:9" x14ac:dyDescent="0.25">
      <c r="A1613">
        <v>116796</v>
      </c>
      <c r="C1613" s="2">
        <v>44418.302777777775</v>
      </c>
      <c r="G1613" s="2" t="str">
        <f t="shared" si="25"/>
        <v>Санкт-Петербург-Эконом</v>
      </c>
      <c r="H1613" t="s">
        <v>12</v>
      </c>
      <c r="I1613" t="s">
        <v>9</v>
      </c>
    </row>
    <row r="1614" spans="1:9" x14ac:dyDescent="0.25">
      <c r="A1614">
        <v>117879</v>
      </c>
      <c r="C1614" s="2">
        <v>44422.100694444445</v>
      </c>
      <c r="G1614" s="2" t="str">
        <f t="shared" si="25"/>
        <v>Санкт-Петербург-Комфорт</v>
      </c>
      <c r="H1614" t="s">
        <v>12</v>
      </c>
      <c r="I1614" t="s">
        <v>11</v>
      </c>
    </row>
    <row r="1615" spans="1:9" x14ac:dyDescent="0.25">
      <c r="A1615">
        <v>118554</v>
      </c>
      <c r="B1615">
        <v>1287</v>
      </c>
      <c r="C1615" s="2">
        <v>44410.054166666661</v>
      </c>
      <c r="D1615" s="2"/>
      <c r="G1615" s="2" t="str">
        <f t="shared" si="25"/>
        <v>Санкт-Петербург-Комфорт</v>
      </c>
      <c r="H1615" t="s">
        <v>12</v>
      </c>
      <c r="I1615" t="s">
        <v>11</v>
      </c>
    </row>
    <row r="1616" spans="1:9" x14ac:dyDescent="0.25">
      <c r="A1616">
        <v>116843</v>
      </c>
      <c r="C1616" s="2">
        <v>44422.503472222219</v>
      </c>
      <c r="G1616" s="2" t="str">
        <f t="shared" si="25"/>
        <v>Москва-Эконом</v>
      </c>
      <c r="H1616" t="s">
        <v>10</v>
      </c>
      <c r="I1616" t="s">
        <v>9</v>
      </c>
    </row>
    <row r="1617" spans="1:9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s="2" t="str">
        <f t="shared" si="25"/>
        <v>Москва-Комфорт</v>
      </c>
      <c r="H1617" t="s">
        <v>10</v>
      </c>
      <c r="I1617" t="s">
        <v>11</v>
      </c>
    </row>
    <row r="1618" spans="1:9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s="2" t="str">
        <f t="shared" si="25"/>
        <v>Москва-Эконом</v>
      </c>
      <c r="H1618" t="s">
        <v>10</v>
      </c>
      <c r="I1618" t="s">
        <v>9</v>
      </c>
    </row>
    <row r="1619" spans="1:9" x14ac:dyDescent="0.25">
      <c r="A1619">
        <v>118325</v>
      </c>
      <c r="C1619" s="2">
        <v>44423.752083333333</v>
      </c>
      <c r="G1619" s="2" t="str">
        <f t="shared" si="25"/>
        <v>Москва-Комфорт</v>
      </c>
      <c r="H1619" t="s">
        <v>10</v>
      </c>
      <c r="I1619" t="s">
        <v>11</v>
      </c>
    </row>
    <row r="1620" spans="1:9" x14ac:dyDescent="0.25">
      <c r="A1620">
        <v>118767</v>
      </c>
      <c r="B1620">
        <v>4917</v>
      </c>
      <c r="C1620" s="2">
        <v>44410.840277777781</v>
      </c>
      <c r="D1620" s="2"/>
      <c r="G1620" s="2" t="str">
        <f t="shared" si="25"/>
        <v>Москва-Эконом</v>
      </c>
      <c r="H1620" t="s">
        <v>10</v>
      </c>
      <c r="I1620" t="s">
        <v>9</v>
      </c>
    </row>
    <row r="1621" spans="1:9" x14ac:dyDescent="0.25">
      <c r="A1621">
        <v>117127</v>
      </c>
      <c r="C1621" s="2">
        <v>44409.908333333333</v>
      </c>
      <c r="G1621" s="2" t="str">
        <f t="shared" si="25"/>
        <v>Москва-Эконом</v>
      </c>
      <c r="H1621" t="s">
        <v>10</v>
      </c>
      <c r="I1621" t="s">
        <v>9</v>
      </c>
    </row>
    <row r="1622" spans="1:9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s="2" t="str">
        <f t="shared" si="25"/>
        <v>Санкт-Петербург-Эконом</v>
      </c>
      <c r="H1622" t="s">
        <v>12</v>
      </c>
      <c r="I1622" t="s">
        <v>9</v>
      </c>
    </row>
    <row r="1623" spans="1:9" x14ac:dyDescent="0.25">
      <c r="A1623">
        <v>117941</v>
      </c>
      <c r="B1623">
        <v>4719</v>
      </c>
      <c r="C1623" s="2">
        <v>44431.706944444442</v>
      </c>
      <c r="D1623" s="2"/>
      <c r="G1623" s="2" t="str">
        <f t="shared" si="25"/>
        <v>Москва-Комфорт</v>
      </c>
      <c r="H1623" t="s">
        <v>10</v>
      </c>
      <c r="I1623" t="s">
        <v>11</v>
      </c>
    </row>
    <row r="1624" spans="1:9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s="2" t="str">
        <f t="shared" si="25"/>
        <v>Москва-Эконом</v>
      </c>
      <c r="H1624" t="s">
        <v>10</v>
      </c>
      <c r="I1624" t="s">
        <v>9</v>
      </c>
    </row>
    <row r="1625" spans="1:9" x14ac:dyDescent="0.25">
      <c r="A1625">
        <v>116929</v>
      </c>
      <c r="C1625" s="2">
        <v>44416.604861111111</v>
      </c>
      <c r="G1625" s="2" t="str">
        <f t="shared" si="25"/>
        <v>Москва-Эконом</v>
      </c>
      <c r="H1625" t="s">
        <v>10</v>
      </c>
      <c r="I1625" t="s">
        <v>9</v>
      </c>
    </row>
    <row r="1626" spans="1:9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s="2" t="str">
        <f t="shared" si="25"/>
        <v>Москва-Эконом</v>
      </c>
      <c r="H1626" t="s">
        <v>10</v>
      </c>
      <c r="I1626" t="s">
        <v>9</v>
      </c>
    </row>
    <row r="1627" spans="1:9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s="2" t="str">
        <f t="shared" si="25"/>
        <v>Москва-Комфорт</v>
      </c>
      <c r="H1627" t="s">
        <v>10</v>
      </c>
      <c r="I1627" t="s">
        <v>11</v>
      </c>
    </row>
    <row r="1628" spans="1:9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s="2" t="str">
        <f t="shared" si="25"/>
        <v>Москва-Комфорт</v>
      </c>
      <c r="H1628" t="s">
        <v>10</v>
      </c>
      <c r="I1628" t="s">
        <v>11</v>
      </c>
    </row>
    <row r="1629" spans="1:9" x14ac:dyDescent="0.25">
      <c r="A1629">
        <v>118563</v>
      </c>
      <c r="C1629" s="2">
        <v>44431.775694444441</v>
      </c>
      <c r="G1629" s="2" t="str">
        <f t="shared" si="25"/>
        <v>Москва-Эконом</v>
      </c>
      <c r="H1629" t="s">
        <v>10</v>
      </c>
      <c r="I1629" t="s">
        <v>9</v>
      </c>
    </row>
    <row r="1630" spans="1:9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s="2" t="str">
        <f t="shared" si="25"/>
        <v>Москва-Комфорт</v>
      </c>
      <c r="H1630" t="s">
        <v>10</v>
      </c>
      <c r="I1630" t="s">
        <v>11</v>
      </c>
    </row>
    <row r="1631" spans="1:9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s="2" t="str">
        <f t="shared" si="25"/>
        <v>Москва-Эконом</v>
      </c>
      <c r="H1631" t="s">
        <v>10</v>
      </c>
      <c r="I1631" t="s">
        <v>9</v>
      </c>
    </row>
    <row r="1632" spans="1:9" x14ac:dyDescent="0.25">
      <c r="A1632">
        <v>118190</v>
      </c>
      <c r="C1632" s="2">
        <v>44416.397222222222</v>
      </c>
      <c r="G1632" s="2" t="str">
        <f t="shared" si="25"/>
        <v>Москва-Эконом</v>
      </c>
      <c r="H1632" t="s">
        <v>10</v>
      </c>
      <c r="I1632" t="s">
        <v>9</v>
      </c>
    </row>
    <row r="1633" spans="1:9" x14ac:dyDescent="0.25">
      <c r="A1633">
        <v>117473</v>
      </c>
      <c r="C1633" s="2">
        <v>44433.590972222228</v>
      </c>
      <c r="G1633" s="2" t="str">
        <f t="shared" si="25"/>
        <v>Санкт-Петербург-Комфорт</v>
      </c>
      <c r="H1633" t="s">
        <v>12</v>
      </c>
      <c r="I1633" t="s">
        <v>11</v>
      </c>
    </row>
    <row r="1634" spans="1:9" x14ac:dyDescent="0.25">
      <c r="A1634">
        <v>117868</v>
      </c>
      <c r="C1634" s="2">
        <v>44423.863888888889</v>
      </c>
      <c r="G1634" s="2" t="str">
        <f t="shared" si="25"/>
        <v>Москва-Эконом</v>
      </c>
      <c r="H1634" t="s">
        <v>10</v>
      </c>
      <c r="I1634" t="s">
        <v>9</v>
      </c>
    </row>
    <row r="1635" spans="1:9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s="2" t="str">
        <f t="shared" si="25"/>
        <v>Санкт-Петербург-Комфорт</v>
      </c>
      <c r="H1635" t="s">
        <v>12</v>
      </c>
      <c r="I1635" t="s">
        <v>11</v>
      </c>
    </row>
    <row r="1636" spans="1:9" x14ac:dyDescent="0.25">
      <c r="A1636">
        <v>116978</v>
      </c>
      <c r="C1636" s="2">
        <v>44432.18472222222</v>
      </c>
      <c r="G1636" s="2" t="str">
        <f t="shared" si="25"/>
        <v>Москва-Эконом</v>
      </c>
      <c r="H1636" t="s">
        <v>10</v>
      </c>
      <c r="I1636" t="s">
        <v>9</v>
      </c>
    </row>
    <row r="1637" spans="1:9" x14ac:dyDescent="0.25">
      <c r="A1637">
        <v>118286</v>
      </c>
      <c r="C1637" s="2">
        <v>44425.079861111109</v>
      </c>
      <c r="G1637" s="2" t="str">
        <f t="shared" si="25"/>
        <v>Москва-Эконом</v>
      </c>
      <c r="H1637" t="s">
        <v>10</v>
      </c>
      <c r="I1637" t="s">
        <v>9</v>
      </c>
    </row>
    <row r="1638" spans="1:9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s="2" t="str">
        <f t="shared" si="25"/>
        <v>Москва-Эконом</v>
      </c>
      <c r="H1638" t="s">
        <v>10</v>
      </c>
      <c r="I1638" t="s">
        <v>9</v>
      </c>
    </row>
    <row r="1639" spans="1:9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s="2" t="str">
        <f t="shared" si="25"/>
        <v>Москва-Комфорт</v>
      </c>
      <c r="H1639" t="s">
        <v>10</v>
      </c>
      <c r="I1639" t="s">
        <v>11</v>
      </c>
    </row>
    <row r="1640" spans="1:9" x14ac:dyDescent="0.25">
      <c r="A1640">
        <v>117275</v>
      </c>
      <c r="C1640" s="2">
        <v>44434.148611111108</v>
      </c>
      <c r="G1640" s="2" t="str">
        <f t="shared" si="25"/>
        <v>Москва-Эконом</v>
      </c>
      <c r="H1640" t="s">
        <v>10</v>
      </c>
      <c r="I1640" t="s">
        <v>9</v>
      </c>
    </row>
    <row r="1641" spans="1:9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s="2" t="str">
        <f t="shared" si="25"/>
        <v>Москва-Эконом</v>
      </c>
      <c r="H1641" t="s">
        <v>10</v>
      </c>
      <c r="I1641" t="s">
        <v>9</v>
      </c>
    </row>
    <row r="1642" spans="1:9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s="2" t="str">
        <f t="shared" si="25"/>
        <v>Санкт-Петербург-Эконом</v>
      </c>
      <c r="H1642" t="s">
        <v>12</v>
      </c>
      <c r="I1642" t="s">
        <v>9</v>
      </c>
    </row>
    <row r="1643" spans="1:9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s="2" t="str">
        <f t="shared" si="25"/>
        <v>Москва-Эконом</v>
      </c>
      <c r="H1643" t="s">
        <v>10</v>
      </c>
      <c r="I1643" t="s">
        <v>9</v>
      </c>
    </row>
    <row r="1644" spans="1:9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s="2" t="str">
        <f t="shared" si="25"/>
        <v>Москва-Комфорт</v>
      </c>
      <c r="H1644" t="s">
        <v>10</v>
      </c>
      <c r="I1644" t="s">
        <v>11</v>
      </c>
    </row>
    <row r="1645" spans="1:9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s="2" t="str">
        <f t="shared" si="25"/>
        <v>Москва-Эконом</v>
      </c>
      <c r="H1645" t="s">
        <v>10</v>
      </c>
      <c r="I1645" t="s">
        <v>9</v>
      </c>
    </row>
    <row r="1646" spans="1:9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s="2" t="str">
        <f t="shared" si="25"/>
        <v>Москва-Комфорт</v>
      </c>
      <c r="H1646" t="s">
        <v>10</v>
      </c>
      <c r="I1646" t="s">
        <v>11</v>
      </c>
    </row>
    <row r="1647" spans="1:9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s="2" t="str">
        <f t="shared" si="25"/>
        <v>Санкт-Петербург-Эконом</v>
      </c>
      <c r="H1647" t="s">
        <v>12</v>
      </c>
      <c r="I1647" t="s">
        <v>9</v>
      </c>
    </row>
    <row r="1648" spans="1:9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s="2" t="str">
        <f t="shared" si="25"/>
        <v>Санкт-Петербург-Эконом</v>
      </c>
      <c r="H1648" t="s">
        <v>12</v>
      </c>
      <c r="I1648" t="s">
        <v>9</v>
      </c>
    </row>
    <row r="1649" spans="1:9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s="2" t="str">
        <f t="shared" si="25"/>
        <v>Санкт-Петербург-Эконом</v>
      </c>
      <c r="H1649" t="s">
        <v>12</v>
      </c>
      <c r="I1649" t="s">
        <v>9</v>
      </c>
    </row>
    <row r="1650" spans="1:9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s="2" t="str">
        <f t="shared" si="25"/>
        <v>Санкт-Петербург-Эконом</v>
      </c>
      <c r="H1650" t="s">
        <v>12</v>
      </c>
      <c r="I1650" t="s">
        <v>9</v>
      </c>
    </row>
    <row r="1651" spans="1:9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s="2" t="str">
        <f t="shared" si="25"/>
        <v>Санкт-Петербург-Эконом</v>
      </c>
      <c r="H1651" t="s">
        <v>12</v>
      </c>
      <c r="I1651" t="s">
        <v>9</v>
      </c>
    </row>
    <row r="1652" spans="1:9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s="2" t="str">
        <f t="shared" si="25"/>
        <v>Москва-Эконом</v>
      </c>
      <c r="H1652" t="s">
        <v>10</v>
      </c>
      <c r="I1652" t="s">
        <v>9</v>
      </c>
    </row>
    <row r="1653" spans="1:9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s="2" t="str">
        <f t="shared" si="25"/>
        <v>Санкт-Петербург-Эконом</v>
      </c>
      <c r="H1653" t="s">
        <v>12</v>
      </c>
      <c r="I1653" t="s">
        <v>9</v>
      </c>
    </row>
    <row r="1654" spans="1:9" x14ac:dyDescent="0.25">
      <c r="A1654">
        <v>117708</v>
      </c>
      <c r="C1654" s="2">
        <v>44421.515277777777</v>
      </c>
      <c r="G1654" s="2" t="str">
        <f t="shared" si="25"/>
        <v>Москва-Комфорт</v>
      </c>
      <c r="H1654" t="s">
        <v>10</v>
      </c>
      <c r="I1654" t="s">
        <v>11</v>
      </c>
    </row>
    <row r="1655" spans="1:9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s="2" t="str">
        <f t="shared" si="25"/>
        <v>Санкт-Петербург-Комфорт</v>
      </c>
      <c r="H1655" t="s">
        <v>12</v>
      </c>
      <c r="I1655" t="s">
        <v>11</v>
      </c>
    </row>
    <row r="1656" spans="1:9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s="2" t="str">
        <f t="shared" si="25"/>
        <v>Санкт-Петербург-Комфорт</v>
      </c>
      <c r="H1656" t="s">
        <v>12</v>
      </c>
      <c r="I1656" t="s">
        <v>11</v>
      </c>
    </row>
    <row r="1657" spans="1:9" x14ac:dyDescent="0.25">
      <c r="A1657">
        <v>118078</v>
      </c>
      <c r="C1657" s="2">
        <v>44429.404166666667</v>
      </c>
      <c r="G1657" s="2" t="str">
        <f t="shared" si="25"/>
        <v>Москва-Комфорт</v>
      </c>
      <c r="H1657" t="s">
        <v>10</v>
      </c>
      <c r="I1657" t="s">
        <v>11</v>
      </c>
    </row>
    <row r="1658" spans="1:9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s="2" t="str">
        <f t="shared" si="25"/>
        <v>Москва-Комфорт</v>
      </c>
      <c r="H1658" t="s">
        <v>10</v>
      </c>
      <c r="I1658" t="s">
        <v>11</v>
      </c>
    </row>
    <row r="1659" spans="1:9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s="2" t="str">
        <f t="shared" si="25"/>
        <v>Москва-Эконом</v>
      </c>
      <c r="H1659" t="s">
        <v>10</v>
      </c>
      <c r="I1659" t="s">
        <v>9</v>
      </c>
    </row>
    <row r="1660" spans="1:9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s="2" t="str">
        <f t="shared" si="25"/>
        <v>Москва-Комфорт</v>
      </c>
      <c r="H1660" t="s">
        <v>10</v>
      </c>
      <c r="I1660" t="s">
        <v>11</v>
      </c>
    </row>
    <row r="1661" spans="1:9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s="2" t="str">
        <f t="shared" si="25"/>
        <v>Санкт-Петербург-Эконом</v>
      </c>
      <c r="H1661" t="s">
        <v>12</v>
      </c>
      <c r="I1661" t="s">
        <v>9</v>
      </c>
    </row>
    <row r="1662" spans="1:9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s="2" t="str">
        <f t="shared" si="25"/>
        <v>Москва-Комфорт</v>
      </c>
      <c r="H1662" t="s">
        <v>10</v>
      </c>
      <c r="I1662" t="s">
        <v>11</v>
      </c>
    </row>
    <row r="1663" spans="1:9" x14ac:dyDescent="0.25">
      <c r="A1663">
        <v>117671</v>
      </c>
      <c r="C1663" s="2">
        <v>44412.845833333333</v>
      </c>
      <c r="G1663" s="2" t="str">
        <f t="shared" si="25"/>
        <v>Санкт-Петербург-Комфорт</v>
      </c>
      <c r="H1663" t="s">
        <v>12</v>
      </c>
      <c r="I1663" t="s">
        <v>11</v>
      </c>
    </row>
    <row r="1664" spans="1:9" x14ac:dyDescent="0.25">
      <c r="A1664">
        <v>117006</v>
      </c>
      <c r="C1664" s="2">
        <v>44423.446527777778</v>
      </c>
      <c r="G1664" s="2" t="str">
        <f t="shared" si="25"/>
        <v>Санкт-Петербург-Комфорт</v>
      </c>
      <c r="H1664" t="s">
        <v>12</v>
      </c>
      <c r="I1664" t="s">
        <v>11</v>
      </c>
    </row>
    <row r="1665" spans="1:9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s="2" t="str">
        <f t="shared" si="25"/>
        <v>Санкт-Петербург-Комфорт</v>
      </c>
      <c r="H1665" t="s">
        <v>12</v>
      </c>
      <c r="I1665" t="s">
        <v>11</v>
      </c>
    </row>
    <row r="1666" spans="1:9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s="2" t="str">
        <f t="shared" si="25"/>
        <v>Москва-Комфорт</v>
      </c>
      <c r="H1666" t="s">
        <v>10</v>
      </c>
      <c r="I1666" t="s">
        <v>11</v>
      </c>
    </row>
    <row r="1667" spans="1:9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s="2" t="str">
        <f t="shared" ref="G1667:G1730" si="26">_xlfn.TEXTJOIN("-",0,H1667,I1667)</f>
        <v>Москва-Комфорт</v>
      </c>
      <c r="H1667" t="s">
        <v>10</v>
      </c>
      <c r="I1667" t="s">
        <v>11</v>
      </c>
    </row>
    <row r="1668" spans="1:9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s="2" t="str">
        <f t="shared" si="26"/>
        <v>Москва-Эконом</v>
      </c>
      <c r="H1668" t="s">
        <v>10</v>
      </c>
      <c r="I1668" t="s">
        <v>9</v>
      </c>
    </row>
    <row r="1669" spans="1:9" x14ac:dyDescent="0.25">
      <c r="A1669">
        <v>118432</v>
      </c>
      <c r="B1669">
        <v>117</v>
      </c>
      <c r="C1669" s="2">
        <v>44432.408333333333</v>
      </c>
      <c r="D1669" s="2"/>
      <c r="G1669" s="2" t="str">
        <f t="shared" si="26"/>
        <v>Москва-Комфорт</v>
      </c>
      <c r="H1669" t="s">
        <v>10</v>
      </c>
      <c r="I1669" t="s">
        <v>11</v>
      </c>
    </row>
    <row r="1670" spans="1:9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s="2" t="str">
        <f t="shared" si="26"/>
        <v>Москва-Эконом</v>
      </c>
      <c r="H1670" t="s">
        <v>10</v>
      </c>
      <c r="I1670" t="s">
        <v>9</v>
      </c>
    </row>
    <row r="1671" spans="1:9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s="2" t="str">
        <f t="shared" si="26"/>
        <v>Москва-Комфорт</v>
      </c>
      <c r="H1671" t="s">
        <v>10</v>
      </c>
      <c r="I1671" t="s">
        <v>11</v>
      </c>
    </row>
    <row r="1672" spans="1:9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s="2" t="str">
        <f t="shared" si="26"/>
        <v>Москва-Эконом</v>
      </c>
      <c r="H1672" t="s">
        <v>10</v>
      </c>
      <c r="I1672" t="s">
        <v>9</v>
      </c>
    </row>
    <row r="1673" spans="1:9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s="2" t="str">
        <f t="shared" si="26"/>
        <v>Санкт-Петербург-Комфорт</v>
      </c>
      <c r="H1673" t="s">
        <v>12</v>
      </c>
      <c r="I1673" t="s">
        <v>11</v>
      </c>
    </row>
    <row r="1674" spans="1:9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s="2" t="str">
        <f t="shared" si="26"/>
        <v>Москва-Эконом</v>
      </c>
      <c r="H1674" t="s">
        <v>10</v>
      </c>
      <c r="I1674" t="s">
        <v>9</v>
      </c>
    </row>
    <row r="1675" spans="1:9" x14ac:dyDescent="0.25">
      <c r="A1675">
        <v>118559</v>
      </c>
      <c r="C1675" s="2">
        <v>44438.554166666661</v>
      </c>
      <c r="G1675" s="2" t="str">
        <f t="shared" si="26"/>
        <v>Москва-Эконом</v>
      </c>
      <c r="H1675" t="s">
        <v>10</v>
      </c>
      <c r="I1675" t="s">
        <v>9</v>
      </c>
    </row>
    <row r="1676" spans="1:9" x14ac:dyDescent="0.25">
      <c r="A1676">
        <v>118281</v>
      </c>
      <c r="C1676" s="2">
        <v>44422.131944444445</v>
      </c>
      <c r="G1676" s="2" t="str">
        <f t="shared" si="26"/>
        <v>Москва-Эконом</v>
      </c>
      <c r="H1676" t="s">
        <v>10</v>
      </c>
      <c r="I1676" t="s">
        <v>9</v>
      </c>
    </row>
    <row r="1677" spans="1:9" x14ac:dyDescent="0.25">
      <c r="A1677">
        <v>118651</v>
      </c>
      <c r="B1677">
        <v>136</v>
      </c>
      <c r="C1677" s="2">
        <v>44419.585416666669</v>
      </c>
      <c r="D1677" s="2"/>
      <c r="G1677" s="2" t="str">
        <f t="shared" si="26"/>
        <v>Санкт-Петербург-Комфорт</v>
      </c>
      <c r="H1677" t="s">
        <v>12</v>
      </c>
      <c r="I1677" t="s">
        <v>11</v>
      </c>
    </row>
    <row r="1678" spans="1:9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s="2" t="str">
        <f t="shared" si="26"/>
        <v>Москва-Комфорт</v>
      </c>
      <c r="H1678" t="s">
        <v>10</v>
      </c>
      <c r="I1678" t="s">
        <v>11</v>
      </c>
    </row>
    <row r="1679" spans="1:9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s="2" t="str">
        <f t="shared" si="26"/>
        <v>Москва-Эконом</v>
      </c>
      <c r="H1679" t="s">
        <v>10</v>
      </c>
      <c r="I1679" t="s">
        <v>9</v>
      </c>
    </row>
    <row r="1680" spans="1:9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s="2" t="str">
        <f t="shared" si="26"/>
        <v>Санкт-Петербург-Комфорт</v>
      </c>
      <c r="H1680" t="s">
        <v>12</v>
      </c>
      <c r="I1680" t="s">
        <v>11</v>
      </c>
    </row>
    <row r="1681" spans="1:9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s="2" t="str">
        <f t="shared" si="26"/>
        <v>Москва-Комфорт</v>
      </c>
      <c r="H1681" t="s">
        <v>10</v>
      </c>
      <c r="I1681" t="s">
        <v>11</v>
      </c>
    </row>
    <row r="1682" spans="1:9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s="2" t="str">
        <f t="shared" si="26"/>
        <v>Москва-Эконом</v>
      </c>
      <c r="H1682" t="s">
        <v>10</v>
      </c>
      <c r="I1682" t="s">
        <v>9</v>
      </c>
    </row>
    <row r="1683" spans="1:9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s="2" t="str">
        <f t="shared" si="26"/>
        <v>Санкт-Петербург-Эконом</v>
      </c>
      <c r="H1683" t="s">
        <v>12</v>
      </c>
      <c r="I1683" t="s">
        <v>9</v>
      </c>
    </row>
    <row r="1684" spans="1:9" x14ac:dyDescent="0.25">
      <c r="A1684">
        <v>118625</v>
      </c>
      <c r="B1684">
        <v>2013</v>
      </c>
      <c r="C1684" s="2">
        <v>44438.23541666667</v>
      </c>
      <c r="D1684" s="2"/>
      <c r="G1684" s="2" t="str">
        <f t="shared" si="26"/>
        <v>Санкт-Петербург-Комфорт</v>
      </c>
      <c r="H1684" t="s">
        <v>12</v>
      </c>
      <c r="I1684" t="s">
        <v>11</v>
      </c>
    </row>
    <row r="1685" spans="1:9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s="2" t="str">
        <f t="shared" si="26"/>
        <v>Москва-Комфорт</v>
      </c>
      <c r="H1685" t="s">
        <v>10</v>
      </c>
      <c r="I1685" t="s">
        <v>11</v>
      </c>
    </row>
    <row r="1686" spans="1:9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s="2" t="str">
        <f t="shared" si="26"/>
        <v>Москва-Эконом</v>
      </c>
      <c r="H1686" t="s">
        <v>10</v>
      </c>
      <c r="I1686" t="s">
        <v>9</v>
      </c>
    </row>
    <row r="1687" spans="1:9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s="2" t="str">
        <f t="shared" si="26"/>
        <v>Санкт-Петербург-Эконом</v>
      </c>
      <c r="H1687" t="s">
        <v>12</v>
      </c>
      <c r="I1687" t="s">
        <v>9</v>
      </c>
    </row>
    <row r="1688" spans="1:9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s="2" t="str">
        <f t="shared" si="26"/>
        <v>Москва-Эконом</v>
      </c>
      <c r="H1688" t="s">
        <v>10</v>
      </c>
      <c r="I1688" t="s">
        <v>9</v>
      </c>
    </row>
    <row r="1689" spans="1:9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s="2" t="str">
        <f t="shared" si="26"/>
        <v>Москва-Комфорт</v>
      </c>
      <c r="H1689" t="s">
        <v>10</v>
      </c>
      <c r="I1689" t="s">
        <v>11</v>
      </c>
    </row>
    <row r="1690" spans="1:9" x14ac:dyDescent="0.25">
      <c r="A1690">
        <v>116993</v>
      </c>
      <c r="C1690" s="2">
        <v>44434.847222222226</v>
      </c>
      <c r="G1690" s="2" t="str">
        <f t="shared" si="26"/>
        <v>Санкт-Петербург-Комфорт</v>
      </c>
      <c r="H1690" t="s">
        <v>12</v>
      </c>
      <c r="I1690" t="s">
        <v>11</v>
      </c>
    </row>
    <row r="1691" spans="1:9" x14ac:dyDescent="0.25">
      <c r="A1691">
        <v>117290</v>
      </c>
      <c r="B1691">
        <v>2080</v>
      </c>
      <c r="C1691" s="2">
        <v>44435.868055555555</v>
      </c>
      <c r="D1691" s="2"/>
      <c r="G1691" s="2" t="str">
        <f t="shared" si="26"/>
        <v>Санкт-Петербург-Эконом</v>
      </c>
      <c r="H1691" t="s">
        <v>12</v>
      </c>
      <c r="I1691" t="s">
        <v>9</v>
      </c>
    </row>
    <row r="1692" spans="1:9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s="2" t="str">
        <f t="shared" si="26"/>
        <v>Москва-Эконом</v>
      </c>
      <c r="H1692" t="s">
        <v>10</v>
      </c>
      <c r="I1692" t="s">
        <v>9</v>
      </c>
    </row>
    <row r="1693" spans="1:9" x14ac:dyDescent="0.25">
      <c r="A1693">
        <v>117441</v>
      </c>
      <c r="C1693" s="2">
        <v>44420.966666666667</v>
      </c>
      <c r="G1693" s="2" t="str">
        <f t="shared" si="26"/>
        <v>Москва-Эконом</v>
      </c>
      <c r="H1693" t="s">
        <v>10</v>
      </c>
      <c r="I1693" t="s">
        <v>9</v>
      </c>
    </row>
    <row r="1694" spans="1:9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s="2" t="str">
        <f t="shared" si="26"/>
        <v>Санкт-Петербург-Комфорт</v>
      </c>
      <c r="H1694" t="s">
        <v>12</v>
      </c>
      <c r="I1694" t="s">
        <v>11</v>
      </c>
    </row>
    <row r="1695" spans="1:9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s="2" t="str">
        <f t="shared" si="26"/>
        <v>Москва-Эконом</v>
      </c>
      <c r="H1695" t="s">
        <v>10</v>
      </c>
      <c r="I1695" t="s">
        <v>9</v>
      </c>
    </row>
    <row r="1696" spans="1:9" x14ac:dyDescent="0.25">
      <c r="A1696">
        <v>118030</v>
      </c>
      <c r="C1696" s="2">
        <v>44414.290277777778</v>
      </c>
      <c r="G1696" s="2" t="str">
        <f t="shared" si="26"/>
        <v>Москва-Эконом</v>
      </c>
      <c r="H1696" t="s">
        <v>10</v>
      </c>
      <c r="I1696" t="s">
        <v>9</v>
      </c>
    </row>
    <row r="1697" spans="1:9" x14ac:dyDescent="0.25">
      <c r="A1697">
        <v>117938</v>
      </c>
      <c r="C1697" s="2">
        <v>44437.950694444444</v>
      </c>
      <c r="G1697" s="2" t="str">
        <f t="shared" si="26"/>
        <v>Москва-Комфорт</v>
      </c>
      <c r="H1697" t="s">
        <v>10</v>
      </c>
      <c r="I1697" t="s">
        <v>11</v>
      </c>
    </row>
    <row r="1698" spans="1:9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s="2" t="str">
        <f t="shared" si="26"/>
        <v>Санкт-Петербург-Эконом</v>
      </c>
      <c r="H1698" t="s">
        <v>12</v>
      </c>
      <c r="I1698" t="s">
        <v>9</v>
      </c>
    </row>
    <row r="1699" spans="1:9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s="2" t="str">
        <f t="shared" si="26"/>
        <v>Москва-Эконом</v>
      </c>
      <c r="H1699" t="s">
        <v>10</v>
      </c>
      <c r="I1699" t="s">
        <v>9</v>
      </c>
    </row>
    <row r="1700" spans="1:9" x14ac:dyDescent="0.25">
      <c r="A1700">
        <v>117392</v>
      </c>
      <c r="C1700" s="2">
        <v>44429.311111111107</v>
      </c>
      <c r="G1700" s="2" t="str">
        <f t="shared" si="26"/>
        <v>Москва-Комфорт</v>
      </c>
      <c r="H1700" t="s">
        <v>10</v>
      </c>
      <c r="I1700" t="s">
        <v>11</v>
      </c>
    </row>
    <row r="1701" spans="1:9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s="2" t="str">
        <f t="shared" si="26"/>
        <v>Москва-Эконом</v>
      </c>
      <c r="H1701" t="s">
        <v>10</v>
      </c>
      <c r="I1701" t="s">
        <v>9</v>
      </c>
    </row>
    <row r="1702" spans="1:9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s="2" t="str">
        <f t="shared" si="26"/>
        <v>Москва-Эконом</v>
      </c>
      <c r="H1702" t="s">
        <v>10</v>
      </c>
      <c r="I1702" t="s">
        <v>9</v>
      </c>
    </row>
    <row r="1703" spans="1:9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s="2" t="str">
        <f t="shared" si="26"/>
        <v>Санкт-Петербург-Эконом</v>
      </c>
      <c r="H1703" t="s">
        <v>12</v>
      </c>
      <c r="I1703" t="s">
        <v>9</v>
      </c>
    </row>
    <row r="1704" spans="1:9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s="2" t="str">
        <f t="shared" si="26"/>
        <v>Москва-Эконом</v>
      </c>
      <c r="H1704" t="s">
        <v>10</v>
      </c>
      <c r="I1704" t="s">
        <v>9</v>
      </c>
    </row>
    <row r="1705" spans="1:9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s="2" t="str">
        <f t="shared" si="26"/>
        <v>Москва-Комфорт</v>
      </c>
      <c r="H1705" t="s">
        <v>10</v>
      </c>
      <c r="I1705" t="s">
        <v>11</v>
      </c>
    </row>
    <row r="1706" spans="1:9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s="2" t="str">
        <f t="shared" si="26"/>
        <v>Санкт-Петербург-Эконом</v>
      </c>
      <c r="H1706" t="s">
        <v>12</v>
      </c>
      <c r="I1706" t="s">
        <v>9</v>
      </c>
    </row>
    <row r="1707" spans="1:9" x14ac:dyDescent="0.25">
      <c r="A1707">
        <v>116841</v>
      </c>
      <c r="C1707" s="2">
        <v>44432.61319444445</v>
      </c>
      <c r="G1707" s="2" t="str">
        <f t="shared" si="26"/>
        <v>Москва-Комфорт</v>
      </c>
      <c r="H1707" t="s">
        <v>10</v>
      </c>
      <c r="I1707" t="s">
        <v>11</v>
      </c>
    </row>
    <row r="1708" spans="1:9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s="2" t="str">
        <f t="shared" si="26"/>
        <v>Санкт-Петербург-Эконом</v>
      </c>
      <c r="H1708" t="s">
        <v>12</v>
      </c>
      <c r="I1708" t="s">
        <v>9</v>
      </c>
    </row>
    <row r="1709" spans="1:9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s="2" t="str">
        <f t="shared" si="26"/>
        <v>Москва-Эконом</v>
      </c>
      <c r="H1709" t="s">
        <v>10</v>
      </c>
      <c r="I1709" t="s">
        <v>9</v>
      </c>
    </row>
    <row r="1710" spans="1:9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s="2" t="str">
        <f t="shared" si="26"/>
        <v>Москва-Эконом</v>
      </c>
      <c r="H1710" t="s">
        <v>10</v>
      </c>
      <c r="I1710" t="s">
        <v>9</v>
      </c>
    </row>
    <row r="1711" spans="1:9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s="2" t="str">
        <f t="shared" si="26"/>
        <v>Москва-Комфорт</v>
      </c>
      <c r="H1711" t="s">
        <v>10</v>
      </c>
      <c r="I1711" t="s">
        <v>11</v>
      </c>
    </row>
    <row r="1712" spans="1:9" x14ac:dyDescent="0.25">
      <c r="A1712">
        <v>118766</v>
      </c>
      <c r="B1712">
        <v>4597</v>
      </c>
      <c r="C1712" s="2">
        <v>44419.304166666661</v>
      </c>
      <c r="D1712" s="2"/>
      <c r="G1712" s="2" t="str">
        <f t="shared" si="26"/>
        <v>Москва-Эконом</v>
      </c>
      <c r="H1712" t="s">
        <v>10</v>
      </c>
      <c r="I1712" t="s">
        <v>9</v>
      </c>
    </row>
    <row r="1713" spans="1:9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s="2" t="str">
        <f t="shared" si="26"/>
        <v>Москва-Эконом</v>
      </c>
      <c r="H1713" t="s">
        <v>10</v>
      </c>
      <c r="I1713" t="s">
        <v>9</v>
      </c>
    </row>
    <row r="1714" spans="1:9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s="2" t="str">
        <f t="shared" si="26"/>
        <v>Москва-Комфорт</v>
      </c>
      <c r="H1714" t="s">
        <v>10</v>
      </c>
      <c r="I1714" t="s">
        <v>11</v>
      </c>
    </row>
    <row r="1715" spans="1:9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s="2" t="str">
        <f t="shared" si="26"/>
        <v>Москва-Эконом</v>
      </c>
      <c r="H1715" t="s">
        <v>10</v>
      </c>
      <c r="I1715" t="s">
        <v>9</v>
      </c>
    </row>
    <row r="1716" spans="1:9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s="2" t="str">
        <f t="shared" si="26"/>
        <v>Москва-Эконом</v>
      </c>
      <c r="H1716" t="s">
        <v>10</v>
      </c>
      <c r="I1716" t="s">
        <v>9</v>
      </c>
    </row>
    <row r="1717" spans="1:9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s="2" t="str">
        <f t="shared" si="26"/>
        <v>Санкт-Петербург-Эконом</v>
      </c>
      <c r="H1717" t="s">
        <v>12</v>
      </c>
      <c r="I1717" t="s">
        <v>9</v>
      </c>
    </row>
    <row r="1718" spans="1:9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s="2" t="str">
        <f t="shared" si="26"/>
        <v>Москва-Эконом</v>
      </c>
      <c r="H1718" t="s">
        <v>10</v>
      </c>
      <c r="I1718" t="s">
        <v>9</v>
      </c>
    </row>
    <row r="1719" spans="1:9" x14ac:dyDescent="0.25">
      <c r="A1719">
        <v>117598</v>
      </c>
      <c r="C1719" s="2">
        <v>44424.565277777772</v>
      </c>
      <c r="G1719" s="2" t="str">
        <f t="shared" si="26"/>
        <v>Москва-Эконом</v>
      </c>
      <c r="H1719" t="s">
        <v>10</v>
      </c>
      <c r="I1719" t="s">
        <v>9</v>
      </c>
    </row>
    <row r="1720" spans="1:9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s="2" t="str">
        <f t="shared" si="26"/>
        <v>Москва-Эконом</v>
      </c>
      <c r="H1720" t="s">
        <v>10</v>
      </c>
      <c r="I1720" t="s">
        <v>9</v>
      </c>
    </row>
    <row r="1721" spans="1:9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s="2" t="str">
        <f t="shared" si="26"/>
        <v>Москва-Эконом</v>
      </c>
      <c r="H1721" t="s">
        <v>10</v>
      </c>
      <c r="I1721" t="s">
        <v>9</v>
      </c>
    </row>
    <row r="1722" spans="1:9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s="2" t="str">
        <f t="shared" si="26"/>
        <v>Москва-Комфорт</v>
      </c>
      <c r="H1722" t="s">
        <v>10</v>
      </c>
      <c r="I1722" t="s">
        <v>11</v>
      </c>
    </row>
    <row r="1723" spans="1:9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s="2" t="str">
        <f t="shared" si="26"/>
        <v>Москва-Комфорт</v>
      </c>
      <c r="H1723" t="s">
        <v>10</v>
      </c>
      <c r="I1723" t="s">
        <v>11</v>
      </c>
    </row>
    <row r="1724" spans="1:9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s="2" t="str">
        <f t="shared" si="26"/>
        <v>Москва-Эконом</v>
      </c>
      <c r="H1724" t="s">
        <v>10</v>
      </c>
      <c r="I1724" t="s">
        <v>9</v>
      </c>
    </row>
    <row r="1725" spans="1:9" x14ac:dyDescent="0.25">
      <c r="A1725">
        <v>118730</v>
      </c>
      <c r="C1725" s="2">
        <v>44424.354861111111</v>
      </c>
      <c r="G1725" s="2" t="str">
        <f t="shared" si="26"/>
        <v>Москва-Эконом</v>
      </c>
      <c r="H1725" t="s">
        <v>10</v>
      </c>
      <c r="I1725" t="s">
        <v>9</v>
      </c>
    </row>
    <row r="1726" spans="1:9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s="2" t="str">
        <f t="shared" si="26"/>
        <v>Москва-Комфорт</v>
      </c>
      <c r="H1726" t="s">
        <v>10</v>
      </c>
      <c r="I1726" t="s">
        <v>11</v>
      </c>
    </row>
    <row r="1727" spans="1:9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s="2" t="str">
        <f t="shared" si="26"/>
        <v>Москва-Комфорт</v>
      </c>
      <c r="H1727" t="s">
        <v>10</v>
      </c>
      <c r="I1727" t="s">
        <v>11</v>
      </c>
    </row>
    <row r="1728" spans="1:9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s="2" t="str">
        <f t="shared" si="26"/>
        <v>Москва-Эконом</v>
      </c>
      <c r="H1728" t="s">
        <v>10</v>
      </c>
      <c r="I1728" t="s">
        <v>9</v>
      </c>
    </row>
    <row r="1729" spans="1:9" x14ac:dyDescent="0.25">
      <c r="A1729">
        <v>117920</v>
      </c>
      <c r="C1729" s="2">
        <v>44424.467361111114</v>
      </c>
      <c r="G1729" s="2" t="str">
        <f t="shared" si="26"/>
        <v>Москва-Комфорт</v>
      </c>
      <c r="H1729" t="s">
        <v>10</v>
      </c>
      <c r="I1729" t="s">
        <v>11</v>
      </c>
    </row>
    <row r="1730" spans="1:9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s="2" t="str">
        <f t="shared" si="26"/>
        <v>Москва-Эконом</v>
      </c>
      <c r="H1730" t="s">
        <v>10</v>
      </c>
      <c r="I1730" t="s">
        <v>9</v>
      </c>
    </row>
    <row r="1731" spans="1:9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s="2" t="str">
        <f t="shared" ref="G1731:G1794" si="27">_xlfn.TEXTJOIN("-",0,H1731,I1731)</f>
        <v>Москва-Эконом</v>
      </c>
      <c r="H1731" t="s">
        <v>10</v>
      </c>
      <c r="I1731" t="s">
        <v>9</v>
      </c>
    </row>
    <row r="1732" spans="1:9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s="2" t="str">
        <f t="shared" si="27"/>
        <v>Москва-Эконом</v>
      </c>
      <c r="H1732" t="s">
        <v>10</v>
      </c>
      <c r="I1732" t="s">
        <v>9</v>
      </c>
    </row>
    <row r="1733" spans="1:9" x14ac:dyDescent="0.25">
      <c r="A1733">
        <v>117192</v>
      </c>
      <c r="C1733" s="2">
        <v>44434.086805555555</v>
      </c>
      <c r="G1733" s="2" t="str">
        <f t="shared" si="27"/>
        <v>Санкт-Петербург-Эконом</v>
      </c>
      <c r="H1733" t="s">
        <v>12</v>
      </c>
      <c r="I1733" t="s">
        <v>9</v>
      </c>
    </row>
    <row r="1734" spans="1:9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s="2" t="str">
        <f t="shared" si="27"/>
        <v>Санкт-Петербург-Комфорт</v>
      </c>
      <c r="H1734" t="s">
        <v>12</v>
      </c>
      <c r="I1734" t="s">
        <v>11</v>
      </c>
    </row>
    <row r="1735" spans="1:9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s="2" t="str">
        <f t="shared" si="27"/>
        <v>Москва-Эконом</v>
      </c>
      <c r="H1735" t="s">
        <v>10</v>
      </c>
      <c r="I1735" t="s">
        <v>9</v>
      </c>
    </row>
    <row r="1736" spans="1:9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s="2" t="str">
        <f t="shared" si="27"/>
        <v>Москва-Эконом</v>
      </c>
      <c r="H1736" t="s">
        <v>10</v>
      </c>
      <c r="I1736" t="s">
        <v>9</v>
      </c>
    </row>
    <row r="1737" spans="1:9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s="2" t="str">
        <f t="shared" si="27"/>
        <v>Москва-Эконом</v>
      </c>
      <c r="H1737" t="s">
        <v>10</v>
      </c>
      <c r="I1737" t="s">
        <v>9</v>
      </c>
    </row>
    <row r="1738" spans="1:9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s="2" t="str">
        <f t="shared" si="27"/>
        <v>Санкт-Петербург-Эконом</v>
      </c>
      <c r="H1738" t="s">
        <v>12</v>
      </c>
      <c r="I1738" t="s">
        <v>9</v>
      </c>
    </row>
    <row r="1739" spans="1:9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s="2" t="str">
        <f t="shared" si="27"/>
        <v>Москва-Комфорт</v>
      </c>
      <c r="H1739" t="s">
        <v>10</v>
      </c>
      <c r="I1739" t="s">
        <v>11</v>
      </c>
    </row>
    <row r="1740" spans="1:9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s="2" t="str">
        <f t="shared" si="27"/>
        <v>Москва-Комфорт</v>
      </c>
      <c r="H1740" t="s">
        <v>10</v>
      </c>
      <c r="I1740" t="s">
        <v>11</v>
      </c>
    </row>
    <row r="1741" spans="1:9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s="2" t="str">
        <f t="shared" si="27"/>
        <v>Санкт-Петербург-Эконом</v>
      </c>
      <c r="H1741" t="s">
        <v>12</v>
      </c>
      <c r="I1741" t="s">
        <v>9</v>
      </c>
    </row>
    <row r="1742" spans="1:9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s="2" t="str">
        <f t="shared" si="27"/>
        <v>Москва-Комфорт</v>
      </c>
      <c r="H1742" t="s">
        <v>10</v>
      </c>
      <c r="I1742" t="s">
        <v>11</v>
      </c>
    </row>
    <row r="1743" spans="1:9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s="2" t="str">
        <f t="shared" si="27"/>
        <v>Москва-Комфорт</v>
      </c>
      <c r="H1743" t="s">
        <v>10</v>
      </c>
      <c r="I1743" t="s">
        <v>11</v>
      </c>
    </row>
    <row r="1744" spans="1:9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s="2" t="str">
        <f t="shared" si="27"/>
        <v>Москва-Эконом</v>
      </c>
      <c r="H1744" t="s">
        <v>10</v>
      </c>
      <c r="I1744" t="s">
        <v>9</v>
      </c>
    </row>
    <row r="1745" spans="1:9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s="2" t="str">
        <f t="shared" si="27"/>
        <v>Москва-Эконом</v>
      </c>
      <c r="H1745" t="s">
        <v>10</v>
      </c>
      <c r="I1745" t="s">
        <v>9</v>
      </c>
    </row>
    <row r="1746" spans="1:9" x14ac:dyDescent="0.25">
      <c r="A1746">
        <v>118292</v>
      </c>
      <c r="B1746">
        <v>4267</v>
      </c>
      <c r="C1746" s="2">
        <v>44429.412499999999</v>
      </c>
      <c r="D1746" s="2"/>
      <c r="G1746" s="2" t="str">
        <f t="shared" si="27"/>
        <v>Москва-Комфорт</v>
      </c>
      <c r="H1746" t="s">
        <v>10</v>
      </c>
      <c r="I1746" t="s">
        <v>11</v>
      </c>
    </row>
    <row r="1747" spans="1:9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s="2" t="str">
        <f t="shared" si="27"/>
        <v>Москва-Эконом</v>
      </c>
      <c r="H1747" t="s">
        <v>10</v>
      </c>
      <c r="I1747" t="s">
        <v>9</v>
      </c>
    </row>
    <row r="1748" spans="1:9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s="2" t="str">
        <f t="shared" si="27"/>
        <v>Москва-Эконом</v>
      </c>
      <c r="H1748" t="s">
        <v>10</v>
      </c>
      <c r="I1748" t="s">
        <v>9</v>
      </c>
    </row>
    <row r="1749" spans="1:9" x14ac:dyDescent="0.25">
      <c r="A1749">
        <v>117133</v>
      </c>
      <c r="C1749" s="2">
        <v>44422.65625</v>
      </c>
      <c r="G1749" s="2" t="str">
        <f t="shared" si="27"/>
        <v>Санкт-Петербург-Эконом</v>
      </c>
      <c r="H1749" t="s">
        <v>12</v>
      </c>
      <c r="I1749" t="s">
        <v>9</v>
      </c>
    </row>
    <row r="1750" spans="1:9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s="2" t="str">
        <f t="shared" si="27"/>
        <v>Москва-Комфорт</v>
      </c>
      <c r="H1750" t="s">
        <v>10</v>
      </c>
      <c r="I1750" t="s">
        <v>11</v>
      </c>
    </row>
    <row r="1751" spans="1:9" x14ac:dyDescent="0.25">
      <c r="A1751">
        <v>117224</v>
      </c>
      <c r="C1751" s="2">
        <v>44433.222222222226</v>
      </c>
      <c r="G1751" s="2" t="str">
        <f t="shared" si="27"/>
        <v>Москва-Комфорт</v>
      </c>
      <c r="H1751" t="s">
        <v>10</v>
      </c>
      <c r="I1751" t="s">
        <v>11</v>
      </c>
    </row>
    <row r="1752" spans="1:9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s="2" t="str">
        <f t="shared" si="27"/>
        <v>Москва-Эконом</v>
      </c>
      <c r="H1752" t="s">
        <v>10</v>
      </c>
      <c r="I1752" t="s">
        <v>9</v>
      </c>
    </row>
    <row r="1753" spans="1:9" x14ac:dyDescent="0.25">
      <c r="A1753">
        <v>117522</v>
      </c>
      <c r="C1753" s="2">
        <v>44412.277083333334</v>
      </c>
      <c r="G1753" s="2" t="str">
        <f t="shared" si="27"/>
        <v>Москва-Комфорт</v>
      </c>
      <c r="H1753" t="s">
        <v>10</v>
      </c>
      <c r="I1753" t="s">
        <v>11</v>
      </c>
    </row>
    <row r="1754" spans="1:9" x14ac:dyDescent="0.25">
      <c r="A1754">
        <v>116936</v>
      </c>
      <c r="B1754">
        <v>4237</v>
      </c>
      <c r="C1754" s="2">
        <v>44421.027083333334</v>
      </c>
      <c r="D1754" s="2"/>
      <c r="G1754" s="2" t="str">
        <f t="shared" si="27"/>
        <v>Москва-Эконом</v>
      </c>
      <c r="H1754" t="s">
        <v>10</v>
      </c>
      <c r="I1754" t="s">
        <v>9</v>
      </c>
    </row>
    <row r="1755" spans="1:9" x14ac:dyDescent="0.25">
      <c r="A1755">
        <v>118714</v>
      </c>
      <c r="C1755" s="2">
        <v>44420.486805555556</v>
      </c>
      <c r="G1755" s="2" t="str">
        <f t="shared" si="27"/>
        <v>Москва-Эконом</v>
      </c>
      <c r="H1755" t="s">
        <v>10</v>
      </c>
      <c r="I1755" t="s">
        <v>9</v>
      </c>
    </row>
    <row r="1756" spans="1:9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s="2" t="str">
        <f t="shared" si="27"/>
        <v>Москва-Эконом</v>
      </c>
      <c r="H1756" t="s">
        <v>10</v>
      </c>
      <c r="I1756" t="s">
        <v>9</v>
      </c>
    </row>
    <row r="1757" spans="1:9" x14ac:dyDescent="0.25">
      <c r="A1757">
        <v>118065</v>
      </c>
      <c r="B1757">
        <v>2852</v>
      </c>
      <c r="C1757" s="2">
        <v>44432.768055555556</v>
      </c>
      <c r="D1757" s="2"/>
      <c r="G1757" s="2" t="str">
        <f t="shared" si="27"/>
        <v>Москва-Эконом</v>
      </c>
      <c r="H1757" t="s">
        <v>10</v>
      </c>
      <c r="I1757" t="s">
        <v>9</v>
      </c>
    </row>
    <row r="1758" spans="1:9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s="2" t="str">
        <f t="shared" si="27"/>
        <v>Москва-Комфорт</v>
      </c>
      <c r="H1758" t="s">
        <v>10</v>
      </c>
      <c r="I1758" t="s">
        <v>11</v>
      </c>
    </row>
    <row r="1759" spans="1:9" x14ac:dyDescent="0.25">
      <c r="A1759">
        <v>118517</v>
      </c>
      <c r="C1759" s="2">
        <v>44432.495833333334</v>
      </c>
      <c r="G1759" s="2" t="str">
        <f t="shared" si="27"/>
        <v>Москва-Эконом</v>
      </c>
      <c r="H1759" t="s">
        <v>10</v>
      </c>
      <c r="I1759" t="s">
        <v>9</v>
      </c>
    </row>
    <row r="1760" spans="1:9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s="2" t="str">
        <f t="shared" si="27"/>
        <v>Москва-Эконом</v>
      </c>
      <c r="H1760" t="s">
        <v>10</v>
      </c>
      <c r="I1760" t="s">
        <v>9</v>
      </c>
    </row>
    <row r="1761" spans="1:9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s="2" t="str">
        <f t="shared" si="27"/>
        <v>Санкт-Петербург-Эконом</v>
      </c>
      <c r="H1761" t="s">
        <v>12</v>
      </c>
      <c r="I1761" t="s">
        <v>9</v>
      </c>
    </row>
    <row r="1762" spans="1:9" x14ac:dyDescent="0.25">
      <c r="A1762">
        <v>118442</v>
      </c>
      <c r="B1762">
        <v>2421</v>
      </c>
      <c r="C1762" s="2">
        <v>44420.71875</v>
      </c>
      <c r="D1762" s="2"/>
      <c r="G1762" s="2" t="str">
        <f t="shared" si="27"/>
        <v>Москва-Комфорт</v>
      </c>
      <c r="H1762" t="s">
        <v>10</v>
      </c>
      <c r="I1762" t="s">
        <v>11</v>
      </c>
    </row>
    <row r="1763" spans="1:9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s="2" t="str">
        <f t="shared" si="27"/>
        <v>Москва-Комфорт</v>
      </c>
      <c r="H1763" t="s">
        <v>10</v>
      </c>
      <c r="I1763" t="s">
        <v>11</v>
      </c>
    </row>
    <row r="1764" spans="1:9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s="2" t="str">
        <f t="shared" si="27"/>
        <v>Москва-Комфорт</v>
      </c>
      <c r="H1764" t="s">
        <v>10</v>
      </c>
      <c r="I1764" t="s">
        <v>11</v>
      </c>
    </row>
    <row r="1765" spans="1:9" x14ac:dyDescent="0.25">
      <c r="A1765">
        <v>118091</v>
      </c>
      <c r="C1765" s="2">
        <v>44409.870138888895</v>
      </c>
      <c r="G1765" s="2" t="str">
        <f t="shared" si="27"/>
        <v>Москва-Комфорт</v>
      </c>
      <c r="H1765" t="s">
        <v>10</v>
      </c>
      <c r="I1765" t="s">
        <v>11</v>
      </c>
    </row>
    <row r="1766" spans="1:9" x14ac:dyDescent="0.25">
      <c r="A1766">
        <v>117602</v>
      </c>
      <c r="C1766" s="2">
        <v>44419.116666666669</v>
      </c>
      <c r="G1766" s="2" t="str">
        <f t="shared" si="27"/>
        <v>Москва-Комфорт</v>
      </c>
      <c r="H1766" t="s">
        <v>10</v>
      </c>
      <c r="I1766" t="s">
        <v>11</v>
      </c>
    </row>
    <row r="1767" spans="1:9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s="2" t="str">
        <f t="shared" si="27"/>
        <v>Москва-Эконом</v>
      </c>
      <c r="H1767" t="s">
        <v>10</v>
      </c>
      <c r="I1767" t="s">
        <v>9</v>
      </c>
    </row>
    <row r="1768" spans="1:9" x14ac:dyDescent="0.25">
      <c r="A1768">
        <v>117743</v>
      </c>
      <c r="C1768" s="2">
        <v>44416.046527777777</v>
      </c>
      <c r="G1768" s="2" t="str">
        <f t="shared" si="27"/>
        <v>Санкт-Петербург-Эконом</v>
      </c>
      <c r="H1768" t="s">
        <v>12</v>
      </c>
      <c r="I1768" t="s">
        <v>9</v>
      </c>
    </row>
    <row r="1769" spans="1:9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s="2" t="str">
        <f t="shared" si="27"/>
        <v>Санкт-Петербург-Эконом</v>
      </c>
      <c r="H1769" t="s">
        <v>12</v>
      </c>
      <c r="I1769" t="s">
        <v>9</v>
      </c>
    </row>
    <row r="1770" spans="1:9" x14ac:dyDescent="0.25">
      <c r="A1770">
        <v>118744</v>
      </c>
      <c r="C1770" s="2">
        <v>44432.079166666663</v>
      </c>
      <c r="G1770" s="2" t="str">
        <f t="shared" si="27"/>
        <v>Москва-Эконом</v>
      </c>
      <c r="H1770" t="s">
        <v>10</v>
      </c>
      <c r="I1770" t="s">
        <v>9</v>
      </c>
    </row>
    <row r="1771" spans="1:9" x14ac:dyDescent="0.25">
      <c r="A1771">
        <v>118363</v>
      </c>
      <c r="C1771" s="2">
        <v>44437.111111111117</v>
      </c>
      <c r="G1771" s="2" t="str">
        <f t="shared" si="27"/>
        <v>Санкт-Петербург-Эконом</v>
      </c>
      <c r="H1771" t="s">
        <v>12</v>
      </c>
      <c r="I1771" t="s">
        <v>9</v>
      </c>
    </row>
    <row r="1772" spans="1:9" x14ac:dyDescent="0.25">
      <c r="A1772">
        <v>118556</v>
      </c>
      <c r="C1772" s="2">
        <v>44420.972916666666</v>
      </c>
      <c r="G1772" s="2" t="str">
        <f t="shared" si="27"/>
        <v>Санкт-Петербург-Эконом</v>
      </c>
      <c r="H1772" t="s">
        <v>12</v>
      </c>
      <c r="I1772" t="s">
        <v>9</v>
      </c>
    </row>
    <row r="1773" spans="1:9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s="2" t="str">
        <f t="shared" si="27"/>
        <v>Москва-Комфорт</v>
      </c>
      <c r="H1773" t="s">
        <v>10</v>
      </c>
      <c r="I1773" t="s">
        <v>11</v>
      </c>
    </row>
    <row r="1774" spans="1:9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s="2" t="str">
        <f t="shared" si="27"/>
        <v>Москва-Эконом</v>
      </c>
      <c r="H1774" t="s">
        <v>10</v>
      </c>
      <c r="I1774" t="s">
        <v>9</v>
      </c>
    </row>
    <row r="1775" spans="1:9" x14ac:dyDescent="0.25">
      <c r="A1775">
        <v>118291</v>
      </c>
      <c r="C1775" s="2">
        <v>44436.468055555561</v>
      </c>
      <c r="G1775" s="2" t="str">
        <f t="shared" si="27"/>
        <v>Санкт-Петербург-Комфорт</v>
      </c>
      <c r="H1775" t="s">
        <v>12</v>
      </c>
      <c r="I1775" t="s">
        <v>11</v>
      </c>
    </row>
    <row r="1776" spans="1:9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s="2" t="str">
        <f t="shared" si="27"/>
        <v>Москва-Эконом</v>
      </c>
      <c r="H1776" t="s">
        <v>10</v>
      </c>
      <c r="I1776" t="s">
        <v>9</v>
      </c>
    </row>
    <row r="1777" spans="1:9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s="2" t="str">
        <f t="shared" si="27"/>
        <v>Москва-Комфорт</v>
      </c>
      <c r="H1777" t="s">
        <v>10</v>
      </c>
      <c r="I1777" t="s">
        <v>11</v>
      </c>
    </row>
    <row r="1778" spans="1:9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s="2" t="str">
        <f t="shared" si="27"/>
        <v>Санкт-Петербург-Эконом</v>
      </c>
      <c r="H1778" t="s">
        <v>12</v>
      </c>
      <c r="I1778" t="s">
        <v>9</v>
      </c>
    </row>
    <row r="1779" spans="1:9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s="2" t="str">
        <f t="shared" si="27"/>
        <v>Москва-Эконом</v>
      </c>
      <c r="H1779" t="s">
        <v>10</v>
      </c>
      <c r="I1779" t="s">
        <v>9</v>
      </c>
    </row>
    <row r="1780" spans="1:9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s="2" t="str">
        <f t="shared" si="27"/>
        <v>Санкт-Петербург-Эконом</v>
      </c>
      <c r="H1780" t="s">
        <v>12</v>
      </c>
      <c r="I1780" t="s">
        <v>9</v>
      </c>
    </row>
    <row r="1781" spans="1:9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s="2" t="str">
        <f t="shared" si="27"/>
        <v>Санкт-Петербург-Комфорт</v>
      </c>
      <c r="H1781" t="s">
        <v>12</v>
      </c>
      <c r="I1781" t="s">
        <v>11</v>
      </c>
    </row>
    <row r="1782" spans="1:9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s="2" t="str">
        <f t="shared" si="27"/>
        <v>Москва-Комфорт</v>
      </c>
      <c r="H1782" t="s">
        <v>10</v>
      </c>
      <c r="I1782" t="s">
        <v>11</v>
      </c>
    </row>
    <row r="1783" spans="1:9" x14ac:dyDescent="0.25">
      <c r="A1783">
        <v>116820</v>
      </c>
      <c r="C1783" s="2">
        <v>44425.472916666666</v>
      </c>
      <c r="G1783" s="2" t="str">
        <f t="shared" si="27"/>
        <v>Москва-Комфорт</v>
      </c>
      <c r="H1783" t="s">
        <v>10</v>
      </c>
      <c r="I1783" t="s">
        <v>11</v>
      </c>
    </row>
    <row r="1784" spans="1:9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s="2" t="str">
        <f t="shared" si="27"/>
        <v>Москва-Комфорт</v>
      </c>
      <c r="H1784" t="s">
        <v>10</v>
      </c>
      <c r="I1784" t="s">
        <v>11</v>
      </c>
    </row>
    <row r="1785" spans="1:9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s="2" t="str">
        <f t="shared" si="27"/>
        <v>Москва-Эконом</v>
      </c>
      <c r="H1785" t="s">
        <v>10</v>
      </c>
      <c r="I1785" t="s">
        <v>9</v>
      </c>
    </row>
    <row r="1786" spans="1:9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s="2" t="str">
        <f t="shared" si="27"/>
        <v>Москва-Комфорт</v>
      </c>
      <c r="H1786" t="s">
        <v>10</v>
      </c>
      <c r="I1786" t="s">
        <v>11</v>
      </c>
    </row>
    <row r="1787" spans="1:9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s="2" t="str">
        <f t="shared" si="27"/>
        <v>Санкт-Петербург-Эконом</v>
      </c>
      <c r="H1787" t="s">
        <v>12</v>
      </c>
      <c r="I1787" t="s">
        <v>9</v>
      </c>
    </row>
    <row r="1788" spans="1:9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s="2" t="str">
        <f t="shared" si="27"/>
        <v>Санкт-Петербург-Эконом</v>
      </c>
      <c r="H1788" t="s">
        <v>12</v>
      </c>
      <c r="I1788" t="s">
        <v>9</v>
      </c>
    </row>
    <row r="1789" spans="1:9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s="2" t="str">
        <f t="shared" si="27"/>
        <v>Москва-Эконом</v>
      </c>
      <c r="H1789" t="s">
        <v>10</v>
      </c>
      <c r="I1789" t="s">
        <v>9</v>
      </c>
    </row>
    <row r="1790" spans="1:9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s="2" t="str">
        <f t="shared" si="27"/>
        <v>Санкт-Петербург-Эконом</v>
      </c>
      <c r="H1790" t="s">
        <v>12</v>
      </c>
      <c r="I1790" t="s">
        <v>9</v>
      </c>
    </row>
    <row r="1791" spans="1:9" x14ac:dyDescent="0.25">
      <c r="A1791">
        <v>118734</v>
      </c>
      <c r="C1791" s="2">
        <v>44418.145138888889</v>
      </c>
      <c r="G1791" s="2" t="str">
        <f t="shared" si="27"/>
        <v>Санкт-Петербург-Эконом</v>
      </c>
      <c r="H1791" t="s">
        <v>12</v>
      </c>
      <c r="I1791" t="s">
        <v>9</v>
      </c>
    </row>
    <row r="1792" spans="1:9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s="2" t="str">
        <f t="shared" si="27"/>
        <v>Санкт-Петербург-Эконом</v>
      </c>
      <c r="H1792" t="s">
        <v>12</v>
      </c>
      <c r="I1792" t="s">
        <v>9</v>
      </c>
    </row>
    <row r="1793" spans="1:9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s="2" t="str">
        <f t="shared" si="27"/>
        <v>Санкт-Петербург-Эконом</v>
      </c>
      <c r="H1793" t="s">
        <v>12</v>
      </c>
      <c r="I1793" t="s">
        <v>9</v>
      </c>
    </row>
    <row r="1794" spans="1:9" x14ac:dyDescent="0.25">
      <c r="A1794">
        <v>117768</v>
      </c>
      <c r="C1794" s="2">
        <v>44429.660416666666</v>
      </c>
      <c r="G1794" s="2" t="str">
        <f t="shared" si="27"/>
        <v>Москва-Эконом</v>
      </c>
      <c r="H1794" t="s">
        <v>10</v>
      </c>
      <c r="I1794" t="s">
        <v>9</v>
      </c>
    </row>
    <row r="1795" spans="1:9" x14ac:dyDescent="0.25">
      <c r="A1795">
        <v>118368</v>
      </c>
      <c r="B1795">
        <v>3402</v>
      </c>
      <c r="C1795" s="2">
        <v>44412.697916666664</v>
      </c>
      <c r="D1795" s="2"/>
      <c r="G1795" s="2" t="str">
        <f t="shared" ref="G1795:G1858" si="28">_xlfn.TEXTJOIN("-",0,H1795,I1795)</f>
        <v>Москва-Комфорт</v>
      </c>
      <c r="H1795" t="s">
        <v>10</v>
      </c>
      <c r="I1795" t="s">
        <v>11</v>
      </c>
    </row>
    <row r="1796" spans="1:9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s="2" t="str">
        <f t="shared" si="28"/>
        <v>Москва-Эконом</v>
      </c>
      <c r="H1796" t="s">
        <v>10</v>
      </c>
      <c r="I1796" t="s">
        <v>9</v>
      </c>
    </row>
    <row r="1797" spans="1:9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s="2" t="str">
        <f t="shared" si="28"/>
        <v>Санкт-Петербург-Эконом</v>
      </c>
      <c r="H1797" t="s">
        <v>12</v>
      </c>
      <c r="I1797" t="s">
        <v>9</v>
      </c>
    </row>
    <row r="1798" spans="1:9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s="2" t="str">
        <f t="shared" si="28"/>
        <v>Москва-Комфорт</v>
      </c>
      <c r="H1798" t="s">
        <v>10</v>
      </c>
      <c r="I1798" t="s">
        <v>11</v>
      </c>
    </row>
    <row r="1799" spans="1:9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s="2" t="str">
        <f t="shared" si="28"/>
        <v>Москва-Эконом</v>
      </c>
      <c r="H1799" t="s">
        <v>10</v>
      </c>
      <c r="I1799" t="s">
        <v>9</v>
      </c>
    </row>
    <row r="1800" spans="1:9" x14ac:dyDescent="0.25">
      <c r="A1800">
        <v>117783</v>
      </c>
      <c r="B1800">
        <v>2287</v>
      </c>
      <c r="C1800" s="2">
        <v>44413.424999999996</v>
      </c>
      <c r="D1800" s="2"/>
      <c r="G1800" s="2" t="str">
        <f t="shared" si="28"/>
        <v>Москва-Эконом</v>
      </c>
      <c r="H1800" t="s">
        <v>10</v>
      </c>
      <c r="I1800" t="s">
        <v>9</v>
      </c>
    </row>
    <row r="1801" spans="1:9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s="2" t="str">
        <f t="shared" si="28"/>
        <v>Москва-Эконом</v>
      </c>
      <c r="H1801" t="s">
        <v>10</v>
      </c>
      <c r="I1801" t="s">
        <v>9</v>
      </c>
    </row>
    <row r="1802" spans="1:9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s="2" t="str">
        <f t="shared" si="28"/>
        <v>Москва-Комфорт</v>
      </c>
      <c r="H1802" t="s">
        <v>10</v>
      </c>
      <c r="I1802" t="s">
        <v>11</v>
      </c>
    </row>
    <row r="1803" spans="1:9" x14ac:dyDescent="0.25">
      <c r="A1803">
        <v>117601</v>
      </c>
      <c r="C1803" s="2">
        <v>44430.659722222219</v>
      </c>
      <c r="G1803" s="2" t="str">
        <f t="shared" si="28"/>
        <v>Москва-Эконом</v>
      </c>
      <c r="H1803" t="s">
        <v>10</v>
      </c>
      <c r="I1803" t="s">
        <v>9</v>
      </c>
    </row>
    <row r="1804" spans="1:9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s="2" t="str">
        <f t="shared" si="28"/>
        <v>Санкт-Петербург-Эконом</v>
      </c>
      <c r="H1804" t="s">
        <v>12</v>
      </c>
      <c r="I1804" t="s">
        <v>9</v>
      </c>
    </row>
    <row r="1805" spans="1:9" x14ac:dyDescent="0.25">
      <c r="A1805">
        <v>118696</v>
      </c>
      <c r="B1805">
        <v>3373</v>
      </c>
      <c r="C1805" s="2">
        <v>44415.150694444441</v>
      </c>
      <c r="D1805" s="2"/>
      <c r="G1805" s="2" t="str">
        <f t="shared" si="28"/>
        <v>Москва-Комфорт</v>
      </c>
      <c r="H1805" t="s">
        <v>10</v>
      </c>
      <c r="I1805" t="s">
        <v>11</v>
      </c>
    </row>
    <row r="1806" spans="1:9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s="2" t="str">
        <f t="shared" si="28"/>
        <v>Санкт-Петербург-Эконом</v>
      </c>
      <c r="H1806" t="s">
        <v>12</v>
      </c>
      <c r="I1806" t="s">
        <v>9</v>
      </c>
    </row>
    <row r="1807" spans="1:9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s="2" t="str">
        <f t="shared" si="28"/>
        <v>Санкт-Петербург-Эконом</v>
      </c>
      <c r="H1807" t="s">
        <v>12</v>
      </c>
      <c r="I1807" t="s">
        <v>9</v>
      </c>
    </row>
    <row r="1808" spans="1:9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s="2" t="str">
        <f t="shared" si="28"/>
        <v>Москва-Комфорт</v>
      </c>
      <c r="H1808" t="s">
        <v>10</v>
      </c>
      <c r="I1808" t="s">
        <v>11</v>
      </c>
    </row>
    <row r="1809" spans="1:9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s="2" t="str">
        <f t="shared" si="28"/>
        <v>Москва-Эконом</v>
      </c>
      <c r="H1809" t="s">
        <v>10</v>
      </c>
      <c r="I1809" t="s">
        <v>9</v>
      </c>
    </row>
    <row r="1810" spans="1:9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s="2" t="str">
        <f t="shared" si="28"/>
        <v>Санкт-Петербург-Комфорт</v>
      </c>
      <c r="H1810" t="s">
        <v>12</v>
      </c>
      <c r="I1810" t="s">
        <v>11</v>
      </c>
    </row>
    <row r="1811" spans="1:9" x14ac:dyDescent="0.25">
      <c r="A1811">
        <v>117804</v>
      </c>
      <c r="C1811" s="2">
        <v>44419.222916666666</v>
      </c>
      <c r="G1811" s="2" t="str">
        <f t="shared" si="28"/>
        <v>Москва-Эконом</v>
      </c>
      <c r="H1811" t="s">
        <v>10</v>
      </c>
      <c r="I1811" t="s">
        <v>9</v>
      </c>
    </row>
    <row r="1812" spans="1:9" x14ac:dyDescent="0.25">
      <c r="A1812">
        <v>117667</v>
      </c>
      <c r="C1812" s="2">
        <v>44419.468055555561</v>
      </c>
      <c r="G1812" s="2" t="str">
        <f t="shared" si="28"/>
        <v>Москва-Эконом</v>
      </c>
      <c r="H1812" t="s">
        <v>10</v>
      </c>
      <c r="I1812" t="s">
        <v>9</v>
      </c>
    </row>
    <row r="1813" spans="1:9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s="2" t="str">
        <f t="shared" si="28"/>
        <v>Москва-Эконом</v>
      </c>
      <c r="H1813" t="s">
        <v>10</v>
      </c>
      <c r="I1813" t="s">
        <v>9</v>
      </c>
    </row>
    <row r="1814" spans="1:9" x14ac:dyDescent="0.25">
      <c r="A1814">
        <v>117872</v>
      </c>
      <c r="C1814" s="2">
        <v>44413.130555555559</v>
      </c>
      <c r="G1814" s="2" t="str">
        <f t="shared" si="28"/>
        <v>Москва-Комфорт</v>
      </c>
      <c r="H1814" t="s">
        <v>10</v>
      </c>
      <c r="I1814" t="s">
        <v>11</v>
      </c>
    </row>
    <row r="1815" spans="1:9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s="2" t="str">
        <f t="shared" si="28"/>
        <v>Москва-Комфорт</v>
      </c>
      <c r="H1815" t="s">
        <v>10</v>
      </c>
      <c r="I1815" t="s">
        <v>11</v>
      </c>
    </row>
    <row r="1816" spans="1:9" x14ac:dyDescent="0.25">
      <c r="A1816">
        <v>117262</v>
      </c>
      <c r="C1816" s="2">
        <v>44415.274305555555</v>
      </c>
      <c r="G1816" s="2" t="str">
        <f t="shared" si="28"/>
        <v>Москва-Эконом</v>
      </c>
      <c r="H1816" t="s">
        <v>10</v>
      </c>
      <c r="I1816" t="s">
        <v>9</v>
      </c>
    </row>
    <row r="1817" spans="1:9" x14ac:dyDescent="0.25">
      <c r="A1817">
        <v>117317</v>
      </c>
      <c r="B1817">
        <v>2440</v>
      </c>
      <c r="C1817" s="2">
        <v>44417.347222222226</v>
      </c>
      <c r="D1817" s="2"/>
      <c r="G1817" s="2" t="str">
        <f t="shared" si="28"/>
        <v>Москва-Комфорт</v>
      </c>
      <c r="H1817" t="s">
        <v>10</v>
      </c>
      <c r="I1817" t="s">
        <v>11</v>
      </c>
    </row>
    <row r="1818" spans="1:9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s="2" t="str">
        <f t="shared" si="28"/>
        <v>Москва-Эконом</v>
      </c>
      <c r="H1818" t="s">
        <v>10</v>
      </c>
      <c r="I1818" t="s">
        <v>9</v>
      </c>
    </row>
    <row r="1819" spans="1:9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s="2" t="str">
        <f t="shared" si="28"/>
        <v>Санкт-Петербург-Комфорт</v>
      </c>
      <c r="H1819" t="s">
        <v>12</v>
      </c>
      <c r="I1819" t="s">
        <v>11</v>
      </c>
    </row>
    <row r="1820" spans="1:9" x14ac:dyDescent="0.25">
      <c r="A1820">
        <v>117876</v>
      </c>
      <c r="C1820" s="2">
        <v>44418.00277777778</v>
      </c>
      <c r="G1820" s="2" t="str">
        <f t="shared" si="28"/>
        <v>Москва-Эконом</v>
      </c>
      <c r="H1820" t="s">
        <v>10</v>
      </c>
      <c r="I1820" t="s">
        <v>9</v>
      </c>
    </row>
    <row r="1821" spans="1:9" x14ac:dyDescent="0.25">
      <c r="A1821">
        <v>118732</v>
      </c>
      <c r="C1821" s="2">
        <v>44419.209027777782</v>
      </c>
      <c r="G1821" s="2" t="str">
        <f t="shared" si="28"/>
        <v>Москва-Эконом</v>
      </c>
      <c r="H1821" t="s">
        <v>10</v>
      </c>
      <c r="I1821" t="s">
        <v>9</v>
      </c>
    </row>
    <row r="1822" spans="1:9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s="2" t="str">
        <f t="shared" si="28"/>
        <v>Москва-Эконом</v>
      </c>
      <c r="H1822" t="s">
        <v>10</v>
      </c>
      <c r="I1822" t="s">
        <v>9</v>
      </c>
    </row>
    <row r="1823" spans="1:9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s="2" t="str">
        <f t="shared" si="28"/>
        <v>Москва-Эконом</v>
      </c>
      <c r="H1823" t="s">
        <v>10</v>
      </c>
      <c r="I1823" t="s">
        <v>9</v>
      </c>
    </row>
    <row r="1824" spans="1:9" x14ac:dyDescent="0.25">
      <c r="A1824">
        <v>117091</v>
      </c>
      <c r="C1824" s="2">
        <v>44422.292361111111</v>
      </c>
      <c r="G1824" s="2" t="str">
        <f t="shared" si="28"/>
        <v>Москва-Эконом</v>
      </c>
      <c r="H1824" t="s">
        <v>10</v>
      </c>
      <c r="I1824" t="s">
        <v>9</v>
      </c>
    </row>
    <row r="1825" spans="1:9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s="2" t="str">
        <f t="shared" si="28"/>
        <v>Санкт-Петербург-Комфорт</v>
      </c>
      <c r="H1825" t="s">
        <v>12</v>
      </c>
      <c r="I1825" t="s">
        <v>11</v>
      </c>
    </row>
    <row r="1826" spans="1:9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s="2" t="str">
        <f t="shared" si="28"/>
        <v>Москва-Эконом</v>
      </c>
      <c r="H1826" t="s">
        <v>10</v>
      </c>
      <c r="I1826" t="s">
        <v>9</v>
      </c>
    </row>
    <row r="1827" spans="1:9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s="2" t="str">
        <f t="shared" si="28"/>
        <v>Санкт-Петербург-Комфорт</v>
      </c>
      <c r="H1827" t="s">
        <v>12</v>
      </c>
      <c r="I1827" t="s">
        <v>11</v>
      </c>
    </row>
    <row r="1828" spans="1:9" x14ac:dyDescent="0.25">
      <c r="A1828">
        <v>117878</v>
      </c>
      <c r="C1828" s="2">
        <v>44438.188888888886</v>
      </c>
      <c r="G1828" s="2" t="str">
        <f t="shared" si="28"/>
        <v>Москва-Эконом</v>
      </c>
      <c r="H1828" t="s">
        <v>10</v>
      </c>
      <c r="I1828" t="s">
        <v>9</v>
      </c>
    </row>
    <row r="1829" spans="1:9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s="2" t="str">
        <f t="shared" si="28"/>
        <v>Москва-Эконом</v>
      </c>
      <c r="H1829" t="s">
        <v>10</v>
      </c>
      <c r="I1829" t="s">
        <v>9</v>
      </c>
    </row>
    <row r="1830" spans="1:9" x14ac:dyDescent="0.25">
      <c r="A1830">
        <v>118140</v>
      </c>
      <c r="C1830" s="2">
        <v>44435.87777777778</v>
      </c>
      <c r="G1830" s="2" t="str">
        <f t="shared" si="28"/>
        <v>Москва-Эконом</v>
      </c>
      <c r="H1830" t="s">
        <v>10</v>
      </c>
      <c r="I1830" t="s">
        <v>9</v>
      </c>
    </row>
    <row r="1831" spans="1:9" x14ac:dyDescent="0.25">
      <c r="A1831">
        <v>117173</v>
      </c>
      <c r="C1831" s="2">
        <v>44421.955555555556</v>
      </c>
      <c r="G1831" s="2" t="str">
        <f t="shared" si="28"/>
        <v>Москва-Эконом</v>
      </c>
      <c r="H1831" t="s">
        <v>10</v>
      </c>
      <c r="I1831" t="s">
        <v>9</v>
      </c>
    </row>
    <row r="1832" spans="1:9" x14ac:dyDescent="0.25">
      <c r="A1832">
        <v>118310</v>
      </c>
      <c r="B1832">
        <v>4450</v>
      </c>
      <c r="C1832" s="2">
        <v>44422.111111111117</v>
      </c>
      <c r="D1832" s="2"/>
      <c r="G1832" s="2" t="str">
        <f t="shared" si="28"/>
        <v>Москва-Эконом</v>
      </c>
      <c r="H1832" t="s">
        <v>10</v>
      </c>
      <c r="I1832" t="s">
        <v>9</v>
      </c>
    </row>
    <row r="1833" spans="1:9" x14ac:dyDescent="0.25">
      <c r="A1833">
        <v>117503</v>
      </c>
      <c r="B1833">
        <v>1559</v>
      </c>
      <c r="C1833" s="2">
        <v>44434.41805555555</v>
      </c>
      <c r="D1833" s="2"/>
      <c r="G1833" s="2" t="str">
        <f t="shared" si="28"/>
        <v>Санкт-Петербург-Комфорт</v>
      </c>
      <c r="H1833" t="s">
        <v>12</v>
      </c>
      <c r="I1833" t="s">
        <v>11</v>
      </c>
    </row>
    <row r="1834" spans="1:9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s="2" t="str">
        <f t="shared" si="28"/>
        <v>Санкт-Петербург-Эконом</v>
      </c>
      <c r="H1834" t="s">
        <v>12</v>
      </c>
      <c r="I1834" t="s">
        <v>9</v>
      </c>
    </row>
    <row r="1835" spans="1:9" x14ac:dyDescent="0.25">
      <c r="A1835">
        <v>117696</v>
      </c>
      <c r="C1835" s="2">
        <v>44410.78402777778</v>
      </c>
      <c r="G1835" s="2" t="str">
        <f t="shared" si="28"/>
        <v>Москва-Комфорт</v>
      </c>
      <c r="H1835" t="s">
        <v>10</v>
      </c>
      <c r="I1835" t="s">
        <v>11</v>
      </c>
    </row>
    <row r="1836" spans="1:9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s="2" t="str">
        <f t="shared" si="28"/>
        <v>Москва-Комфорт</v>
      </c>
      <c r="H1836" t="s">
        <v>10</v>
      </c>
      <c r="I1836" t="s">
        <v>11</v>
      </c>
    </row>
    <row r="1837" spans="1:9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s="2" t="str">
        <f t="shared" si="28"/>
        <v>Москва-Комфорт</v>
      </c>
      <c r="H1837" t="s">
        <v>10</v>
      </c>
      <c r="I1837" t="s">
        <v>11</v>
      </c>
    </row>
    <row r="1838" spans="1:9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s="2" t="str">
        <f t="shared" si="28"/>
        <v>Москва-Эконом</v>
      </c>
      <c r="H1838" t="s">
        <v>10</v>
      </c>
      <c r="I1838" t="s">
        <v>9</v>
      </c>
    </row>
    <row r="1839" spans="1:9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s="2" t="str">
        <f t="shared" si="28"/>
        <v>Москва-Комфорт</v>
      </c>
      <c r="H1839" t="s">
        <v>10</v>
      </c>
      <c r="I1839" t="s">
        <v>11</v>
      </c>
    </row>
    <row r="1840" spans="1:9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s="2" t="str">
        <f t="shared" si="28"/>
        <v>Москва-Эконом</v>
      </c>
      <c r="H1840" t="s">
        <v>10</v>
      </c>
      <c r="I1840" t="s">
        <v>9</v>
      </c>
    </row>
    <row r="1841" spans="1:9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s="2" t="str">
        <f t="shared" si="28"/>
        <v>Москва-Комфорт</v>
      </c>
      <c r="H1841" t="s">
        <v>10</v>
      </c>
      <c r="I1841" t="s">
        <v>11</v>
      </c>
    </row>
    <row r="1842" spans="1:9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s="2" t="str">
        <f t="shared" si="28"/>
        <v>Москва-Комфорт</v>
      </c>
      <c r="H1842" t="s">
        <v>10</v>
      </c>
      <c r="I1842" t="s">
        <v>11</v>
      </c>
    </row>
    <row r="1843" spans="1:9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s="2" t="str">
        <f t="shared" si="28"/>
        <v>Санкт-Петербург-Комфорт</v>
      </c>
      <c r="H1843" t="s">
        <v>12</v>
      </c>
      <c r="I1843" t="s">
        <v>11</v>
      </c>
    </row>
    <row r="1844" spans="1:9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s="2" t="str">
        <f t="shared" si="28"/>
        <v>Санкт-Петербург-Эконом</v>
      </c>
      <c r="H1844" t="s">
        <v>12</v>
      </c>
      <c r="I1844" t="s">
        <v>9</v>
      </c>
    </row>
    <row r="1845" spans="1:9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s="2" t="str">
        <f t="shared" si="28"/>
        <v>Москва-Эконом</v>
      </c>
      <c r="H1845" t="s">
        <v>10</v>
      </c>
      <c r="I1845" t="s">
        <v>9</v>
      </c>
    </row>
    <row r="1846" spans="1:9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s="2" t="str">
        <f t="shared" si="28"/>
        <v>Москва-Эконом</v>
      </c>
      <c r="H1846" t="s">
        <v>10</v>
      </c>
      <c r="I1846" t="s">
        <v>9</v>
      </c>
    </row>
    <row r="1847" spans="1:9" x14ac:dyDescent="0.25">
      <c r="A1847">
        <v>118469</v>
      </c>
      <c r="C1847" s="2">
        <v>44438.050694444442</v>
      </c>
      <c r="G1847" s="2" t="str">
        <f t="shared" si="28"/>
        <v>Санкт-Петербург-Эконом</v>
      </c>
      <c r="H1847" t="s">
        <v>12</v>
      </c>
      <c r="I1847" t="s">
        <v>9</v>
      </c>
    </row>
    <row r="1848" spans="1:9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s="2" t="str">
        <f t="shared" si="28"/>
        <v>Москва-Эконом</v>
      </c>
      <c r="H1848" t="s">
        <v>10</v>
      </c>
      <c r="I1848" t="s">
        <v>9</v>
      </c>
    </row>
    <row r="1849" spans="1:9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s="2" t="str">
        <f t="shared" si="28"/>
        <v>Москва-Комфорт</v>
      </c>
      <c r="H1849" t="s">
        <v>10</v>
      </c>
      <c r="I1849" t="s">
        <v>11</v>
      </c>
    </row>
    <row r="1850" spans="1:9" x14ac:dyDescent="0.25">
      <c r="A1850">
        <v>117506</v>
      </c>
      <c r="C1850" s="2">
        <v>44428.100000000006</v>
      </c>
      <c r="G1850" s="2" t="str">
        <f t="shared" si="28"/>
        <v>Москва-Комфорт</v>
      </c>
      <c r="H1850" t="s">
        <v>10</v>
      </c>
      <c r="I1850" t="s">
        <v>11</v>
      </c>
    </row>
    <row r="1851" spans="1:9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s="2" t="str">
        <f t="shared" si="28"/>
        <v>Москва-Комфорт</v>
      </c>
      <c r="H1851" t="s">
        <v>10</v>
      </c>
      <c r="I1851" t="s">
        <v>11</v>
      </c>
    </row>
    <row r="1852" spans="1:9" x14ac:dyDescent="0.25">
      <c r="A1852">
        <v>118437</v>
      </c>
      <c r="C1852" s="2">
        <v>44428.402083333334</v>
      </c>
      <c r="G1852" s="2" t="str">
        <f t="shared" si="28"/>
        <v>Москва-Эконом</v>
      </c>
      <c r="H1852" t="s">
        <v>10</v>
      </c>
      <c r="I1852" t="s">
        <v>9</v>
      </c>
    </row>
    <row r="1853" spans="1:9" x14ac:dyDescent="0.25">
      <c r="A1853">
        <v>117085</v>
      </c>
      <c r="C1853" s="2">
        <v>44426.288888888892</v>
      </c>
      <c r="G1853" s="2" t="str">
        <f t="shared" si="28"/>
        <v>Санкт-Петербург-Комфорт</v>
      </c>
      <c r="H1853" t="s">
        <v>12</v>
      </c>
      <c r="I1853" t="s">
        <v>11</v>
      </c>
    </row>
    <row r="1854" spans="1:9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s="2" t="str">
        <f t="shared" si="28"/>
        <v>Москва-Комфорт</v>
      </c>
      <c r="H1854" t="s">
        <v>10</v>
      </c>
      <c r="I1854" t="s">
        <v>11</v>
      </c>
    </row>
    <row r="1855" spans="1:9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s="2" t="str">
        <f t="shared" si="28"/>
        <v>Санкт-Петербург-Эконом</v>
      </c>
      <c r="H1855" t="s">
        <v>12</v>
      </c>
      <c r="I1855" t="s">
        <v>9</v>
      </c>
    </row>
    <row r="1856" spans="1:9" x14ac:dyDescent="0.25">
      <c r="A1856">
        <v>116895</v>
      </c>
      <c r="C1856" s="2">
        <v>44418.313194444439</v>
      </c>
      <c r="G1856" s="2" t="str">
        <f t="shared" si="28"/>
        <v>Москва-Эконом</v>
      </c>
      <c r="H1856" t="s">
        <v>10</v>
      </c>
      <c r="I1856" t="s">
        <v>9</v>
      </c>
    </row>
    <row r="1857" spans="1:9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s="2" t="str">
        <f t="shared" si="28"/>
        <v>Москва-Эконом</v>
      </c>
      <c r="H1857" t="s">
        <v>10</v>
      </c>
      <c r="I1857" t="s">
        <v>9</v>
      </c>
    </row>
    <row r="1858" spans="1:9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s="2" t="str">
        <f t="shared" si="28"/>
        <v>Москва-Эконом</v>
      </c>
      <c r="H1858" t="s">
        <v>10</v>
      </c>
      <c r="I1858" t="s">
        <v>9</v>
      </c>
    </row>
    <row r="1859" spans="1:9" x14ac:dyDescent="0.25">
      <c r="A1859">
        <v>117677</v>
      </c>
      <c r="C1859" s="2">
        <v>44426.4375</v>
      </c>
      <c r="G1859" s="2" t="str">
        <f t="shared" ref="G1859:G1922" si="29">_xlfn.TEXTJOIN("-",0,H1859,I1859)</f>
        <v>Санкт-Петербург-Комфорт</v>
      </c>
      <c r="H1859" t="s">
        <v>12</v>
      </c>
      <c r="I1859" t="s">
        <v>11</v>
      </c>
    </row>
    <row r="1860" spans="1:9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s="2" t="str">
        <f t="shared" si="29"/>
        <v>Москва-Эконом</v>
      </c>
      <c r="H1860" t="s">
        <v>10</v>
      </c>
      <c r="I1860" t="s">
        <v>9</v>
      </c>
    </row>
    <row r="1861" spans="1:9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s="2" t="str">
        <f t="shared" si="29"/>
        <v>Москва-Эконом</v>
      </c>
      <c r="H1861" t="s">
        <v>10</v>
      </c>
      <c r="I1861" t="s">
        <v>9</v>
      </c>
    </row>
    <row r="1862" spans="1:9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s="2" t="str">
        <f t="shared" si="29"/>
        <v>Москва-Комфорт</v>
      </c>
      <c r="H1862" t="s">
        <v>10</v>
      </c>
      <c r="I1862" t="s">
        <v>11</v>
      </c>
    </row>
    <row r="1863" spans="1:9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s="2" t="str">
        <f t="shared" si="29"/>
        <v>Москва-Эконом</v>
      </c>
      <c r="H1863" t="s">
        <v>10</v>
      </c>
      <c r="I1863" t="s">
        <v>9</v>
      </c>
    </row>
    <row r="1864" spans="1:9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s="2" t="str">
        <f t="shared" si="29"/>
        <v>Москва-Комфорт</v>
      </c>
      <c r="H1864" t="s">
        <v>10</v>
      </c>
      <c r="I1864" t="s">
        <v>11</v>
      </c>
    </row>
    <row r="1865" spans="1:9" x14ac:dyDescent="0.25">
      <c r="A1865">
        <v>117798</v>
      </c>
      <c r="B1865">
        <v>181</v>
      </c>
      <c r="C1865" s="2">
        <v>44434.301388888889</v>
      </c>
      <c r="D1865" s="2"/>
      <c r="G1865" s="2" t="str">
        <f t="shared" si="29"/>
        <v>Санкт-Петербург-Комфорт</v>
      </c>
      <c r="H1865" t="s">
        <v>12</v>
      </c>
      <c r="I1865" t="s">
        <v>11</v>
      </c>
    </row>
    <row r="1866" spans="1:9" x14ac:dyDescent="0.25">
      <c r="A1866">
        <v>117784</v>
      </c>
      <c r="C1866" s="2">
        <v>44430.286111111112</v>
      </c>
      <c r="G1866" s="2" t="str">
        <f t="shared" si="29"/>
        <v>Москва-Комфорт</v>
      </c>
      <c r="H1866" t="s">
        <v>10</v>
      </c>
      <c r="I1866" t="s">
        <v>11</v>
      </c>
    </row>
    <row r="1867" spans="1:9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s="2" t="str">
        <f t="shared" si="29"/>
        <v>Москва-Комфорт</v>
      </c>
      <c r="H1867" t="s">
        <v>10</v>
      </c>
      <c r="I1867" t="s">
        <v>11</v>
      </c>
    </row>
    <row r="1868" spans="1:9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s="2" t="str">
        <f t="shared" si="29"/>
        <v>Москва-Эконом</v>
      </c>
      <c r="H1868" t="s">
        <v>10</v>
      </c>
      <c r="I1868" t="s">
        <v>9</v>
      </c>
    </row>
    <row r="1869" spans="1:9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s="2" t="str">
        <f t="shared" si="29"/>
        <v>Санкт-Петербург-Эконом</v>
      </c>
      <c r="H1869" t="s">
        <v>12</v>
      </c>
      <c r="I1869" t="s">
        <v>9</v>
      </c>
    </row>
    <row r="1870" spans="1:9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s="2" t="str">
        <f t="shared" si="29"/>
        <v>Санкт-Петербург-Эконом</v>
      </c>
      <c r="H1870" t="s">
        <v>12</v>
      </c>
      <c r="I1870" t="s">
        <v>9</v>
      </c>
    </row>
    <row r="1871" spans="1:9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s="2" t="str">
        <f t="shared" si="29"/>
        <v>Санкт-Петербург-Эконом</v>
      </c>
      <c r="H1871" t="s">
        <v>12</v>
      </c>
      <c r="I1871" t="s">
        <v>9</v>
      </c>
    </row>
    <row r="1872" spans="1:9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s="2" t="str">
        <f t="shared" si="29"/>
        <v>Москва-Комфорт</v>
      </c>
      <c r="H1872" t="s">
        <v>10</v>
      </c>
      <c r="I1872" t="s">
        <v>11</v>
      </c>
    </row>
    <row r="1873" spans="1:9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s="2" t="str">
        <f t="shared" si="29"/>
        <v>Москва-Эконом</v>
      </c>
      <c r="H1873" t="s">
        <v>10</v>
      </c>
      <c r="I1873" t="s">
        <v>9</v>
      </c>
    </row>
    <row r="1874" spans="1:9" x14ac:dyDescent="0.25">
      <c r="A1874">
        <v>117496</v>
      </c>
      <c r="B1874">
        <v>4539</v>
      </c>
      <c r="C1874" s="2">
        <v>44424.163194444445</v>
      </c>
      <c r="D1874" s="2"/>
      <c r="G1874" s="2" t="str">
        <f t="shared" si="29"/>
        <v>Москва-Эконом</v>
      </c>
      <c r="H1874" t="s">
        <v>10</v>
      </c>
      <c r="I1874" t="s">
        <v>9</v>
      </c>
    </row>
    <row r="1875" spans="1:9" x14ac:dyDescent="0.25">
      <c r="A1875">
        <v>118439</v>
      </c>
      <c r="B1875">
        <v>3758</v>
      </c>
      <c r="C1875" s="2">
        <v>44432.244444444448</v>
      </c>
      <c r="D1875" s="2"/>
      <c r="G1875" s="2" t="str">
        <f t="shared" si="29"/>
        <v>Санкт-Петербург-Комфорт</v>
      </c>
      <c r="H1875" t="s">
        <v>12</v>
      </c>
      <c r="I1875" t="s">
        <v>11</v>
      </c>
    </row>
    <row r="1876" spans="1:9" x14ac:dyDescent="0.25">
      <c r="A1876">
        <v>117514</v>
      </c>
      <c r="C1876" s="2">
        <v>44413.517361111109</v>
      </c>
      <c r="G1876" s="2" t="str">
        <f t="shared" si="29"/>
        <v>Санкт-Петербург-Эконом</v>
      </c>
      <c r="H1876" t="s">
        <v>12</v>
      </c>
      <c r="I1876" t="s">
        <v>9</v>
      </c>
    </row>
    <row r="1877" spans="1:9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s="2" t="str">
        <f t="shared" si="29"/>
        <v>Москва-Комфорт</v>
      </c>
      <c r="H1877" t="s">
        <v>10</v>
      </c>
      <c r="I1877" t="s">
        <v>11</v>
      </c>
    </row>
    <row r="1878" spans="1:9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s="2" t="str">
        <f t="shared" si="29"/>
        <v>Москва-Комфорт</v>
      </c>
      <c r="H1878" t="s">
        <v>10</v>
      </c>
      <c r="I1878" t="s">
        <v>11</v>
      </c>
    </row>
    <row r="1879" spans="1:9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s="2" t="str">
        <f t="shared" si="29"/>
        <v>Санкт-Петербург-Эконом</v>
      </c>
      <c r="H1879" t="s">
        <v>12</v>
      </c>
      <c r="I1879" t="s">
        <v>9</v>
      </c>
    </row>
    <row r="1880" spans="1:9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s="2" t="str">
        <f t="shared" si="29"/>
        <v>Санкт-Петербург-Комфорт</v>
      </c>
      <c r="H1880" t="s">
        <v>12</v>
      </c>
      <c r="I1880" t="s">
        <v>11</v>
      </c>
    </row>
    <row r="1881" spans="1:9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s="2" t="str">
        <f t="shared" si="29"/>
        <v>Москва-Эконом</v>
      </c>
      <c r="H1881" t="s">
        <v>10</v>
      </c>
      <c r="I1881" t="s">
        <v>9</v>
      </c>
    </row>
    <row r="1882" spans="1:9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s="2" t="str">
        <f t="shared" si="29"/>
        <v>Москва-Эконом</v>
      </c>
      <c r="H1882" t="s">
        <v>10</v>
      </c>
      <c r="I1882" t="s">
        <v>9</v>
      </c>
    </row>
    <row r="1883" spans="1:9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s="2" t="str">
        <f t="shared" si="29"/>
        <v>Москва-Комфорт</v>
      </c>
      <c r="H1883" t="s">
        <v>10</v>
      </c>
      <c r="I1883" t="s">
        <v>11</v>
      </c>
    </row>
    <row r="1884" spans="1:9" x14ac:dyDescent="0.25">
      <c r="A1884">
        <v>117527</v>
      </c>
      <c r="C1884" s="2">
        <v>44432.054861111108</v>
      </c>
      <c r="G1884" s="2" t="str">
        <f t="shared" si="29"/>
        <v>Москва-Комфорт</v>
      </c>
      <c r="H1884" t="s">
        <v>10</v>
      </c>
      <c r="I1884" t="s">
        <v>11</v>
      </c>
    </row>
    <row r="1885" spans="1:9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s="2" t="str">
        <f t="shared" si="29"/>
        <v>Санкт-Петербург-Эконом</v>
      </c>
      <c r="H1885" t="s">
        <v>12</v>
      </c>
      <c r="I1885" t="s">
        <v>9</v>
      </c>
    </row>
    <row r="1886" spans="1:9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s="2" t="str">
        <f t="shared" si="29"/>
        <v>Санкт-Петербург-Эконом</v>
      </c>
      <c r="H1886" t="s">
        <v>12</v>
      </c>
      <c r="I1886" t="s">
        <v>9</v>
      </c>
    </row>
    <row r="1887" spans="1:9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s="2" t="str">
        <f t="shared" si="29"/>
        <v>Москва-Эконом</v>
      </c>
      <c r="H1887" t="s">
        <v>10</v>
      </c>
      <c r="I1887" t="s">
        <v>9</v>
      </c>
    </row>
    <row r="1888" spans="1:9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s="2" t="str">
        <f t="shared" si="29"/>
        <v>Санкт-Петербург-Комфорт</v>
      </c>
      <c r="H1888" t="s">
        <v>12</v>
      </c>
      <c r="I1888" t="s">
        <v>11</v>
      </c>
    </row>
    <row r="1889" spans="1:9" x14ac:dyDescent="0.25">
      <c r="A1889">
        <v>117915</v>
      </c>
      <c r="C1889" s="2">
        <v>44420.51458333333</v>
      </c>
      <c r="G1889" s="2" t="str">
        <f t="shared" si="29"/>
        <v>Москва-Эконом</v>
      </c>
      <c r="H1889" t="s">
        <v>10</v>
      </c>
      <c r="I1889" t="s">
        <v>9</v>
      </c>
    </row>
    <row r="1890" spans="1:9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s="2" t="str">
        <f t="shared" si="29"/>
        <v>Санкт-Петербург-Эконом</v>
      </c>
      <c r="H1890" t="s">
        <v>12</v>
      </c>
      <c r="I1890" t="s">
        <v>9</v>
      </c>
    </row>
    <row r="1891" spans="1:9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s="2" t="str">
        <f t="shared" si="29"/>
        <v>Санкт-Петербург-Эконом</v>
      </c>
      <c r="H1891" t="s">
        <v>12</v>
      </c>
      <c r="I1891" t="s">
        <v>9</v>
      </c>
    </row>
    <row r="1892" spans="1:9" x14ac:dyDescent="0.25">
      <c r="A1892">
        <v>116792</v>
      </c>
      <c r="B1892">
        <v>2912</v>
      </c>
      <c r="C1892" s="2">
        <v>44435.665972222225</v>
      </c>
      <c r="D1892" s="2"/>
      <c r="G1892" s="2" t="str">
        <f t="shared" si="29"/>
        <v>Санкт-Петербург-Комфорт</v>
      </c>
      <c r="H1892" t="s">
        <v>12</v>
      </c>
      <c r="I1892" t="s">
        <v>11</v>
      </c>
    </row>
    <row r="1893" spans="1:9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s="2" t="str">
        <f t="shared" si="29"/>
        <v>Москва-Комфорт</v>
      </c>
      <c r="H1893" t="s">
        <v>10</v>
      </c>
      <c r="I1893" t="s">
        <v>11</v>
      </c>
    </row>
    <row r="1894" spans="1:9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s="2" t="str">
        <f t="shared" si="29"/>
        <v>Москва-Эконом</v>
      </c>
      <c r="H1894" t="s">
        <v>10</v>
      </c>
      <c r="I1894" t="s">
        <v>9</v>
      </c>
    </row>
    <row r="1895" spans="1:9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s="2" t="str">
        <f t="shared" si="29"/>
        <v>Санкт-Петербург-Эконом</v>
      </c>
      <c r="H1895" t="s">
        <v>12</v>
      </c>
      <c r="I1895" t="s">
        <v>9</v>
      </c>
    </row>
    <row r="1896" spans="1:9" x14ac:dyDescent="0.25">
      <c r="A1896">
        <v>118601</v>
      </c>
      <c r="C1896" s="2">
        <v>44426.481250000004</v>
      </c>
      <c r="G1896" s="2" t="str">
        <f t="shared" si="29"/>
        <v>Москва-Эконом</v>
      </c>
      <c r="H1896" t="s">
        <v>10</v>
      </c>
      <c r="I1896" t="s">
        <v>9</v>
      </c>
    </row>
    <row r="1897" spans="1:9" x14ac:dyDescent="0.25">
      <c r="A1897">
        <v>117653</v>
      </c>
      <c r="C1897" s="2">
        <v>44433.867361111115</v>
      </c>
      <c r="G1897" s="2" t="str">
        <f t="shared" si="29"/>
        <v>Санкт-Петербург-Эконом</v>
      </c>
      <c r="H1897" t="s">
        <v>12</v>
      </c>
      <c r="I1897" t="s">
        <v>9</v>
      </c>
    </row>
    <row r="1898" spans="1:9" x14ac:dyDescent="0.25">
      <c r="A1898">
        <v>117621</v>
      </c>
      <c r="C1898" s="2">
        <v>44415.152777777781</v>
      </c>
      <c r="G1898" s="2" t="str">
        <f t="shared" si="29"/>
        <v>Санкт-Петербург-Комфорт</v>
      </c>
      <c r="H1898" t="s">
        <v>12</v>
      </c>
      <c r="I1898" t="s">
        <v>11</v>
      </c>
    </row>
    <row r="1899" spans="1:9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s="2" t="str">
        <f t="shared" si="29"/>
        <v>Санкт-Петербург-Эконом</v>
      </c>
      <c r="H1899" t="s">
        <v>12</v>
      </c>
      <c r="I1899" t="s">
        <v>9</v>
      </c>
    </row>
    <row r="1900" spans="1:9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s="2" t="str">
        <f t="shared" si="29"/>
        <v>Санкт-Петербург-Эконом</v>
      </c>
      <c r="H1900" t="s">
        <v>12</v>
      </c>
      <c r="I1900" t="s">
        <v>9</v>
      </c>
    </row>
    <row r="1901" spans="1:9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s="2" t="str">
        <f t="shared" si="29"/>
        <v>Москва-Эконом</v>
      </c>
      <c r="H1901" t="s">
        <v>10</v>
      </c>
      <c r="I1901" t="s">
        <v>9</v>
      </c>
    </row>
    <row r="1902" spans="1:9" x14ac:dyDescent="0.25">
      <c r="A1902">
        <v>117540</v>
      </c>
      <c r="C1902" s="2">
        <v>44417.740972222222</v>
      </c>
      <c r="G1902" s="2" t="str">
        <f t="shared" si="29"/>
        <v>Москва-Эконом</v>
      </c>
      <c r="H1902" t="s">
        <v>10</v>
      </c>
      <c r="I1902" t="s">
        <v>9</v>
      </c>
    </row>
    <row r="1903" spans="1:9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s="2" t="str">
        <f t="shared" si="29"/>
        <v>Санкт-Петербург-Эконом</v>
      </c>
      <c r="H1903" t="s">
        <v>12</v>
      </c>
      <c r="I1903" t="s">
        <v>9</v>
      </c>
    </row>
    <row r="1904" spans="1:9" x14ac:dyDescent="0.25">
      <c r="A1904">
        <v>117955</v>
      </c>
      <c r="C1904" s="2">
        <v>44425.253472222219</v>
      </c>
      <c r="G1904" s="2" t="str">
        <f t="shared" si="29"/>
        <v>Москва-Комфорт</v>
      </c>
      <c r="H1904" t="s">
        <v>10</v>
      </c>
      <c r="I1904" t="s">
        <v>11</v>
      </c>
    </row>
    <row r="1905" spans="1:9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s="2" t="str">
        <f t="shared" si="29"/>
        <v>Москва-Комфорт</v>
      </c>
      <c r="H1905" t="s">
        <v>10</v>
      </c>
      <c r="I1905" t="s">
        <v>11</v>
      </c>
    </row>
    <row r="1906" spans="1:9" x14ac:dyDescent="0.25">
      <c r="A1906">
        <v>116850</v>
      </c>
      <c r="C1906" s="2">
        <v>44416.446527777778</v>
      </c>
      <c r="G1906" s="2" t="str">
        <f t="shared" si="29"/>
        <v>Москва-Эконом</v>
      </c>
      <c r="H1906" t="s">
        <v>10</v>
      </c>
      <c r="I1906" t="s">
        <v>9</v>
      </c>
    </row>
    <row r="1907" spans="1:9" x14ac:dyDescent="0.25">
      <c r="A1907">
        <v>117222</v>
      </c>
      <c r="B1907">
        <v>1608</v>
      </c>
      <c r="C1907" s="2">
        <v>44428.418749999997</v>
      </c>
      <c r="D1907" s="2"/>
      <c r="G1907" s="2" t="str">
        <f t="shared" si="29"/>
        <v>Санкт-Петербург-Комфорт</v>
      </c>
      <c r="H1907" t="s">
        <v>12</v>
      </c>
      <c r="I1907" t="s">
        <v>11</v>
      </c>
    </row>
    <row r="1908" spans="1:9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s="2" t="str">
        <f t="shared" si="29"/>
        <v>Москва-Эконом</v>
      </c>
      <c r="H1908" t="s">
        <v>10</v>
      </c>
      <c r="I1908" t="s">
        <v>9</v>
      </c>
    </row>
    <row r="1909" spans="1:9" x14ac:dyDescent="0.25">
      <c r="A1909">
        <v>118568</v>
      </c>
      <c r="C1909" s="2">
        <v>44416.84652777778</v>
      </c>
      <c r="G1909" s="2" t="str">
        <f t="shared" si="29"/>
        <v>Москва-Эконом</v>
      </c>
      <c r="H1909" t="s">
        <v>10</v>
      </c>
      <c r="I1909" t="s">
        <v>9</v>
      </c>
    </row>
    <row r="1910" spans="1:9" x14ac:dyDescent="0.25">
      <c r="A1910">
        <v>117531</v>
      </c>
      <c r="C1910" s="2">
        <v>44427.30972222222</v>
      </c>
      <c r="G1910" s="2" t="str">
        <f t="shared" si="29"/>
        <v>Санкт-Петербург-Комфорт</v>
      </c>
      <c r="H1910" t="s">
        <v>12</v>
      </c>
      <c r="I1910" t="s">
        <v>11</v>
      </c>
    </row>
    <row r="1911" spans="1:9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s="2" t="str">
        <f t="shared" si="29"/>
        <v>Москва-Комфорт</v>
      </c>
      <c r="H1911" t="s">
        <v>10</v>
      </c>
      <c r="I1911" t="s">
        <v>11</v>
      </c>
    </row>
    <row r="1912" spans="1:9" x14ac:dyDescent="0.25">
      <c r="A1912">
        <v>118117</v>
      </c>
      <c r="C1912" s="2">
        <v>44423.555555555555</v>
      </c>
      <c r="G1912" s="2" t="str">
        <f t="shared" si="29"/>
        <v>Санкт-Петербург-Эконом</v>
      </c>
      <c r="H1912" t="s">
        <v>12</v>
      </c>
      <c r="I1912" t="s">
        <v>9</v>
      </c>
    </row>
    <row r="1913" spans="1:9" x14ac:dyDescent="0.25">
      <c r="A1913">
        <v>118747</v>
      </c>
      <c r="B1913">
        <v>4708</v>
      </c>
      <c r="C1913" s="2">
        <v>44409.565972222219</v>
      </c>
      <c r="D1913" s="2"/>
      <c r="G1913" s="2" t="str">
        <f t="shared" si="29"/>
        <v>Москва-Комфорт</v>
      </c>
      <c r="H1913" t="s">
        <v>10</v>
      </c>
      <c r="I1913" t="s">
        <v>11</v>
      </c>
    </row>
    <row r="1914" spans="1:9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s="2" t="str">
        <f t="shared" si="29"/>
        <v>Москва-Эконом</v>
      </c>
      <c r="H1914" t="s">
        <v>10</v>
      </c>
      <c r="I1914" t="s">
        <v>9</v>
      </c>
    </row>
    <row r="1915" spans="1:9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s="2" t="str">
        <f t="shared" si="29"/>
        <v>Москва-Эконом</v>
      </c>
      <c r="H1915" t="s">
        <v>10</v>
      </c>
      <c r="I1915" t="s">
        <v>9</v>
      </c>
    </row>
    <row r="1916" spans="1:9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s="2" t="str">
        <f t="shared" si="29"/>
        <v>Москва-Эконом</v>
      </c>
      <c r="H1916" t="s">
        <v>10</v>
      </c>
      <c r="I1916" t="s">
        <v>9</v>
      </c>
    </row>
    <row r="1917" spans="1:9" x14ac:dyDescent="0.25">
      <c r="A1917">
        <v>118158</v>
      </c>
      <c r="B1917">
        <v>4907</v>
      </c>
      <c r="C1917" s="2">
        <v>44417.010416666664</v>
      </c>
      <c r="D1917" s="2"/>
      <c r="G1917" s="2" t="str">
        <f t="shared" si="29"/>
        <v>Санкт-Петербург-Комфорт</v>
      </c>
      <c r="H1917" t="s">
        <v>12</v>
      </c>
      <c r="I1917" t="s">
        <v>11</v>
      </c>
    </row>
    <row r="1918" spans="1:9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s="2" t="str">
        <f t="shared" si="29"/>
        <v>Санкт-Петербург-Эконом</v>
      </c>
      <c r="H1918" t="s">
        <v>12</v>
      </c>
      <c r="I1918" t="s">
        <v>9</v>
      </c>
    </row>
    <row r="1919" spans="1:9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s="2" t="str">
        <f t="shared" si="29"/>
        <v>Москва-Комфорт</v>
      </c>
      <c r="H1919" t="s">
        <v>10</v>
      </c>
      <c r="I1919" t="s">
        <v>11</v>
      </c>
    </row>
    <row r="1920" spans="1:9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s="2" t="str">
        <f t="shared" si="29"/>
        <v>Москва-Эконом</v>
      </c>
      <c r="H1920" t="s">
        <v>10</v>
      </c>
      <c r="I1920" t="s">
        <v>9</v>
      </c>
    </row>
    <row r="1921" spans="1:9" x14ac:dyDescent="0.25">
      <c r="A1921">
        <v>118378</v>
      </c>
      <c r="C1921" s="2">
        <v>44432.713888888895</v>
      </c>
      <c r="G1921" s="2" t="str">
        <f t="shared" si="29"/>
        <v>Москва-Комфорт</v>
      </c>
      <c r="H1921" t="s">
        <v>10</v>
      </c>
      <c r="I1921" t="s">
        <v>11</v>
      </c>
    </row>
    <row r="1922" spans="1:9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s="2" t="str">
        <f t="shared" si="29"/>
        <v>Москва-Эконом</v>
      </c>
      <c r="H1922" t="s">
        <v>10</v>
      </c>
      <c r="I1922" t="s">
        <v>9</v>
      </c>
    </row>
    <row r="1923" spans="1:9" x14ac:dyDescent="0.25">
      <c r="A1923">
        <v>118640</v>
      </c>
      <c r="C1923" s="2">
        <v>44427.411111111112</v>
      </c>
      <c r="G1923" s="2" t="str">
        <f t="shared" ref="G1923:G1986" si="30">_xlfn.TEXTJOIN("-",0,H1923,I1923)</f>
        <v>Москва-Комфорт</v>
      </c>
      <c r="H1923" t="s">
        <v>10</v>
      </c>
      <c r="I1923" t="s">
        <v>11</v>
      </c>
    </row>
    <row r="1924" spans="1:9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s="2" t="str">
        <f t="shared" si="30"/>
        <v>Москва-Эконом</v>
      </c>
      <c r="H1924" t="s">
        <v>10</v>
      </c>
      <c r="I1924" t="s">
        <v>9</v>
      </c>
    </row>
    <row r="1925" spans="1:9" x14ac:dyDescent="0.25">
      <c r="A1925">
        <v>117686</v>
      </c>
      <c r="C1925" s="2">
        <v>44430.73819444445</v>
      </c>
      <c r="G1925" s="2" t="str">
        <f t="shared" si="30"/>
        <v>Санкт-Петербург-Комфорт</v>
      </c>
      <c r="H1925" t="s">
        <v>12</v>
      </c>
      <c r="I1925" t="s">
        <v>11</v>
      </c>
    </row>
    <row r="1926" spans="1:9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s="2" t="str">
        <f t="shared" si="30"/>
        <v>Москва-Эконом</v>
      </c>
      <c r="H1926" t="s">
        <v>10</v>
      </c>
      <c r="I1926" t="s">
        <v>9</v>
      </c>
    </row>
    <row r="1927" spans="1:9" x14ac:dyDescent="0.25">
      <c r="A1927">
        <v>118039</v>
      </c>
      <c r="C1927" s="2">
        <v>44427.442361111105</v>
      </c>
      <c r="G1927" s="2" t="str">
        <f t="shared" si="30"/>
        <v>Москва-Комфорт</v>
      </c>
      <c r="H1927" t="s">
        <v>10</v>
      </c>
      <c r="I1927" t="s">
        <v>11</v>
      </c>
    </row>
    <row r="1928" spans="1:9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s="2" t="str">
        <f t="shared" si="30"/>
        <v>Москва-Эконом</v>
      </c>
      <c r="H1928" t="s">
        <v>10</v>
      </c>
      <c r="I1928" t="s">
        <v>9</v>
      </c>
    </row>
    <row r="1929" spans="1:9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s="2" t="str">
        <f t="shared" si="30"/>
        <v>Санкт-Петербург-Эконом</v>
      </c>
      <c r="H1929" t="s">
        <v>12</v>
      </c>
      <c r="I1929" t="s">
        <v>9</v>
      </c>
    </row>
    <row r="1930" spans="1:9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s="2" t="str">
        <f t="shared" si="30"/>
        <v>Санкт-Петербург-Эконом</v>
      </c>
      <c r="H1930" t="s">
        <v>12</v>
      </c>
      <c r="I1930" t="s">
        <v>9</v>
      </c>
    </row>
    <row r="1931" spans="1:9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s="2" t="str">
        <f t="shared" si="30"/>
        <v>Москва-Эконом</v>
      </c>
      <c r="H1931" t="s">
        <v>10</v>
      </c>
      <c r="I1931" t="s">
        <v>9</v>
      </c>
    </row>
    <row r="1932" spans="1:9" x14ac:dyDescent="0.25">
      <c r="A1932">
        <v>117835</v>
      </c>
      <c r="B1932">
        <v>2051</v>
      </c>
      <c r="C1932" s="2">
        <v>44417.165277777778</v>
      </c>
      <c r="D1932" s="2"/>
      <c r="G1932" s="2" t="str">
        <f t="shared" si="30"/>
        <v>Москва-Комфорт</v>
      </c>
      <c r="H1932" t="s">
        <v>10</v>
      </c>
      <c r="I1932" t="s">
        <v>11</v>
      </c>
    </row>
    <row r="1933" spans="1:9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s="2" t="str">
        <f t="shared" si="30"/>
        <v>Москва-Эконом</v>
      </c>
      <c r="H1933" t="s">
        <v>10</v>
      </c>
      <c r="I1933" t="s">
        <v>9</v>
      </c>
    </row>
    <row r="1934" spans="1:9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s="2" t="str">
        <f t="shared" si="30"/>
        <v>Санкт-Петербург-Комфорт</v>
      </c>
      <c r="H1934" t="s">
        <v>12</v>
      </c>
      <c r="I1934" t="s">
        <v>11</v>
      </c>
    </row>
    <row r="1935" spans="1:9" x14ac:dyDescent="0.25">
      <c r="A1935">
        <v>118157</v>
      </c>
      <c r="C1935" s="2">
        <v>44423.092361111114</v>
      </c>
      <c r="G1935" s="2" t="str">
        <f t="shared" si="30"/>
        <v>Москва-Комфорт</v>
      </c>
      <c r="H1935" t="s">
        <v>10</v>
      </c>
      <c r="I1935" t="s">
        <v>11</v>
      </c>
    </row>
    <row r="1936" spans="1:9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s="2" t="str">
        <f t="shared" si="30"/>
        <v>Москва-Эконом</v>
      </c>
      <c r="H1936" t="s">
        <v>10</v>
      </c>
      <c r="I1936" t="s">
        <v>9</v>
      </c>
    </row>
    <row r="1937" spans="1:9" x14ac:dyDescent="0.25">
      <c r="A1937">
        <v>117341</v>
      </c>
      <c r="B1937">
        <v>4407</v>
      </c>
      <c r="C1937" s="2">
        <v>44410.907638888886</v>
      </c>
      <c r="D1937" s="2"/>
      <c r="G1937" s="2" t="str">
        <f t="shared" si="30"/>
        <v>Москва-Комфорт</v>
      </c>
      <c r="H1937" t="s">
        <v>10</v>
      </c>
      <c r="I1937" t="s">
        <v>11</v>
      </c>
    </row>
    <row r="1938" spans="1:9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s="2" t="str">
        <f t="shared" si="30"/>
        <v>Москва-Комфорт</v>
      </c>
      <c r="H1938" t="s">
        <v>10</v>
      </c>
      <c r="I1938" t="s">
        <v>11</v>
      </c>
    </row>
    <row r="1939" spans="1:9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s="2" t="str">
        <f t="shared" si="30"/>
        <v>Москва-Комфорт</v>
      </c>
      <c r="H1939" t="s">
        <v>10</v>
      </c>
      <c r="I1939" t="s">
        <v>11</v>
      </c>
    </row>
    <row r="1940" spans="1:9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s="2" t="str">
        <f t="shared" si="30"/>
        <v>Санкт-Петербург-Комфорт</v>
      </c>
      <c r="H1940" t="s">
        <v>12</v>
      </c>
      <c r="I1940" t="s">
        <v>11</v>
      </c>
    </row>
    <row r="1941" spans="1:9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s="2" t="str">
        <f t="shared" si="30"/>
        <v>Санкт-Петербург-Комфорт</v>
      </c>
      <c r="H1941" t="s">
        <v>12</v>
      </c>
      <c r="I1941" t="s">
        <v>11</v>
      </c>
    </row>
    <row r="1942" spans="1:9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s="2" t="str">
        <f t="shared" si="30"/>
        <v>Москва-Эконом</v>
      </c>
      <c r="H1942" t="s">
        <v>10</v>
      </c>
      <c r="I1942" t="s">
        <v>9</v>
      </c>
    </row>
    <row r="1943" spans="1:9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s="2" t="str">
        <f t="shared" si="30"/>
        <v>Санкт-Петербург-Эконом</v>
      </c>
      <c r="H1943" t="s">
        <v>12</v>
      </c>
      <c r="I1943" t="s">
        <v>9</v>
      </c>
    </row>
    <row r="1944" spans="1:9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s="2" t="str">
        <f t="shared" si="30"/>
        <v>Москва-Эконом</v>
      </c>
      <c r="H1944" t="s">
        <v>10</v>
      </c>
      <c r="I1944" t="s">
        <v>9</v>
      </c>
    </row>
    <row r="1945" spans="1:9" x14ac:dyDescent="0.25">
      <c r="A1945">
        <v>117062</v>
      </c>
      <c r="C1945" s="2">
        <v>44438.456944444442</v>
      </c>
      <c r="G1945" s="2" t="str">
        <f t="shared" si="30"/>
        <v>Москва-Эконом</v>
      </c>
      <c r="H1945" t="s">
        <v>10</v>
      </c>
      <c r="I1945" t="s">
        <v>9</v>
      </c>
    </row>
    <row r="1946" spans="1:9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s="2" t="str">
        <f t="shared" si="30"/>
        <v>Москва-Эконом</v>
      </c>
      <c r="H1946" t="s">
        <v>10</v>
      </c>
      <c r="I1946" t="s">
        <v>9</v>
      </c>
    </row>
    <row r="1947" spans="1:9" x14ac:dyDescent="0.25">
      <c r="A1947">
        <v>117495</v>
      </c>
      <c r="C1947" s="2">
        <v>44438.563888888886</v>
      </c>
      <c r="G1947" s="2" t="str">
        <f t="shared" si="30"/>
        <v>Санкт-Петербург-Комфорт</v>
      </c>
      <c r="H1947" t="s">
        <v>12</v>
      </c>
      <c r="I1947" t="s">
        <v>11</v>
      </c>
    </row>
    <row r="1948" spans="1:9" x14ac:dyDescent="0.25">
      <c r="A1948">
        <v>118240</v>
      </c>
      <c r="C1948" s="2">
        <v>44436.664583333331</v>
      </c>
      <c r="G1948" s="2" t="str">
        <f t="shared" si="30"/>
        <v>Москва-Комфорт</v>
      </c>
      <c r="H1948" t="s">
        <v>10</v>
      </c>
      <c r="I1948" t="s">
        <v>11</v>
      </c>
    </row>
    <row r="1949" spans="1:9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s="2" t="str">
        <f t="shared" si="30"/>
        <v>Москва-Эконом</v>
      </c>
      <c r="H1949" t="s">
        <v>10</v>
      </c>
      <c r="I1949" t="s">
        <v>9</v>
      </c>
    </row>
    <row r="1950" spans="1:9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s="2" t="str">
        <f t="shared" si="30"/>
        <v>Москва-Эконом</v>
      </c>
      <c r="H1950" t="s">
        <v>10</v>
      </c>
      <c r="I1950" t="s">
        <v>9</v>
      </c>
    </row>
    <row r="1951" spans="1:9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s="2" t="str">
        <f t="shared" si="30"/>
        <v>Санкт-Петербург-Эконом</v>
      </c>
      <c r="H1951" t="s">
        <v>12</v>
      </c>
      <c r="I1951" t="s">
        <v>9</v>
      </c>
    </row>
    <row r="1952" spans="1:9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s="2" t="str">
        <f t="shared" si="30"/>
        <v>Москва-Комфорт</v>
      </c>
      <c r="H1952" t="s">
        <v>10</v>
      </c>
      <c r="I1952" t="s">
        <v>11</v>
      </c>
    </row>
    <row r="1953" spans="1:9" x14ac:dyDescent="0.25">
      <c r="A1953">
        <v>118071</v>
      </c>
      <c r="B1953">
        <v>1138</v>
      </c>
      <c r="C1953" s="2">
        <v>44413.640277777777</v>
      </c>
      <c r="D1953" s="2"/>
      <c r="G1953" s="2" t="str">
        <f t="shared" si="30"/>
        <v>Москва-Комфорт</v>
      </c>
      <c r="H1953" t="s">
        <v>10</v>
      </c>
      <c r="I1953" t="s">
        <v>11</v>
      </c>
    </row>
    <row r="1954" spans="1:9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s="2" t="str">
        <f t="shared" si="30"/>
        <v>Москва-Эконом</v>
      </c>
      <c r="H1954" t="s">
        <v>10</v>
      </c>
      <c r="I1954" t="s">
        <v>9</v>
      </c>
    </row>
    <row r="1955" spans="1:9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s="2" t="str">
        <f t="shared" si="30"/>
        <v>Санкт-Петербург-Комфорт</v>
      </c>
      <c r="H1955" t="s">
        <v>12</v>
      </c>
      <c r="I1955" t="s">
        <v>11</v>
      </c>
    </row>
    <row r="1956" spans="1:9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s="2" t="str">
        <f t="shared" si="30"/>
        <v>Москва-Эконом</v>
      </c>
      <c r="H1956" t="s">
        <v>10</v>
      </c>
      <c r="I1956" t="s">
        <v>9</v>
      </c>
    </row>
    <row r="1957" spans="1:9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s="2" t="str">
        <f t="shared" si="30"/>
        <v>Санкт-Петербург-Комфорт</v>
      </c>
      <c r="H1957" t="s">
        <v>12</v>
      </c>
      <c r="I1957" t="s">
        <v>11</v>
      </c>
    </row>
    <row r="1958" spans="1:9" x14ac:dyDescent="0.25">
      <c r="A1958">
        <v>118666</v>
      </c>
      <c r="C1958" s="2">
        <v>44417.743750000001</v>
      </c>
      <c r="G1958" s="2" t="str">
        <f t="shared" si="30"/>
        <v>Москва-Эконом</v>
      </c>
      <c r="H1958" t="s">
        <v>10</v>
      </c>
      <c r="I1958" t="s">
        <v>9</v>
      </c>
    </row>
    <row r="1959" spans="1:9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s="2" t="str">
        <f t="shared" si="30"/>
        <v>Москва-Комфорт</v>
      </c>
      <c r="H1959" t="s">
        <v>10</v>
      </c>
      <c r="I1959" t="s">
        <v>11</v>
      </c>
    </row>
    <row r="1960" spans="1:9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s="2" t="str">
        <f t="shared" si="30"/>
        <v>Москва-Комфорт</v>
      </c>
      <c r="H1960" t="s">
        <v>10</v>
      </c>
      <c r="I1960" t="s">
        <v>11</v>
      </c>
    </row>
    <row r="1961" spans="1:9" x14ac:dyDescent="0.25">
      <c r="A1961">
        <v>117408</v>
      </c>
      <c r="C1961" s="2">
        <v>44409.781944444447</v>
      </c>
      <c r="G1961" s="2" t="str">
        <f t="shared" si="30"/>
        <v>Москва-Эконом</v>
      </c>
      <c r="H1961" t="s">
        <v>10</v>
      </c>
      <c r="I1961" t="s">
        <v>9</v>
      </c>
    </row>
    <row r="1962" spans="1:9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s="2" t="str">
        <f t="shared" si="30"/>
        <v>Санкт-Петербург-Эконом</v>
      </c>
      <c r="H1962" t="s">
        <v>12</v>
      </c>
      <c r="I1962" t="s">
        <v>9</v>
      </c>
    </row>
    <row r="1963" spans="1:9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s="2" t="str">
        <f t="shared" si="30"/>
        <v>Москва-Эконом</v>
      </c>
      <c r="H1963" t="s">
        <v>10</v>
      </c>
      <c r="I1963" t="s">
        <v>9</v>
      </c>
    </row>
    <row r="1964" spans="1:9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s="2" t="str">
        <f t="shared" si="30"/>
        <v>Москва-Эконом</v>
      </c>
      <c r="H1964" t="s">
        <v>10</v>
      </c>
      <c r="I1964" t="s">
        <v>9</v>
      </c>
    </row>
    <row r="1965" spans="1:9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s="2" t="str">
        <f t="shared" si="30"/>
        <v>Москва-Эконом</v>
      </c>
      <c r="H1965" t="s">
        <v>10</v>
      </c>
      <c r="I1965" t="s">
        <v>9</v>
      </c>
    </row>
    <row r="1966" spans="1:9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s="2" t="str">
        <f t="shared" si="30"/>
        <v>Москва-Эконом</v>
      </c>
      <c r="H1966" t="s">
        <v>10</v>
      </c>
      <c r="I1966" t="s">
        <v>9</v>
      </c>
    </row>
    <row r="1967" spans="1:9" x14ac:dyDescent="0.25">
      <c r="A1967">
        <v>118485</v>
      </c>
      <c r="C1967" s="2">
        <v>44419.334722222222</v>
      </c>
      <c r="G1967" s="2" t="str">
        <f t="shared" si="30"/>
        <v>Москва-Комфорт</v>
      </c>
      <c r="H1967" t="s">
        <v>10</v>
      </c>
      <c r="I1967" t="s">
        <v>11</v>
      </c>
    </row>
    <row r="1968" spans="1:9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s="2" t="str">
        <f t="shared" si="30"/>
        <v>Москва-Эконом</v>
      </c>
      <c r="H1968" t="s">
        <v>10</v>
      </c>
      <c r="I1968" t="s">
        <v>9</v>
      </c>
    </row>
    <row r="1969" spans="1:9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s="2" t="str">
        <f t="shared" si="30"/>
        <v>Москва-Эконом</v>
      </c>
      <c r="H1969" t="s">
        <v>10</v>
      </c>
      <c r="I1969" t="s">
        <v>9</v>
      </c>
    </row>
    <row r="1970" spans="1:9" x14ac:dyDescent="0.25">
      <c r="A1970">
        <v>116946</v>
      </c>
      <c r="B1970">
        <v>3000</v>
      </c>
      <c r="C1970" s="2">
        <v>44433.93472222222</v>
      </c>
      <c r="D1970" s="2"/>
      <c r="G1970" s="2" t="str">
        <f t="shared" si="30"/>
        <v>Москва-Комфорт</v>
      </c>
      <c r="H1970" t="s">
        <v>10</v>
      </c>
      <c r="I1970" t="s">
        <v>11</v>
      </c>
    </row>
    <row r="1971" spans="1:9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s="2" t="str">
        <f t="shared" si="30"/>
        <v>Москва-Комфорт</v>
      </c>
      <c r="H1971" t="s">
        <v>10</v>
      </c>
      <c r="I1971" t="s">
        <v>11</v>
      </c>
    </row>
    <row r="1972" spans="1:9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s="2" t="str">
        <f t="shared" si="30"/>
        <v>Москва-Эконом</v>
      </c>
      <c r="H1972" t="s">
        <v>10</v>
      </c>
      <c r="I1972" t="s">
        <v>9</v>
      </c>
    </row>
    <row r="1973" spans="1:9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s="2" t="str">
        <f t="shared" si="30"/>
        <v>Москва-Комфорт</v>
      </c>
      <c r="H1973" t="s">
        <v>10</v>
      </c>
      <c r="I1973" t="s">
        <v>11</v>
      </c>
    </row>
    <row r="1974" spans="1:9" x14ac:dyDescent="0.25">
      <c r="A1974">
        <v>118538</v>
      </c>
      <c r="C1974" s="2">
        <v>44411.127083333333</v>
      </c>
      <c r="G1974" s="2" t="str">
        <f t="shared" si="30"/>
        <v>Москва-Эконом</v>
      </c>
      <c r="H1974" t="s">
        <v>10</v>
      </c>
      <c r="I1974" t="s">
        <v>9</v>
      </c>
    </row>
    <row r="1975" spans="1:9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s="2" t="str">
        <f t="shared" si="30"/>
        <v>Санкт-Петербург-Эконом</v>
      </c>
      <c r="H1975" t="s">
        <v>12</v>
      </c>
      <c r="I1975" t="s">
        <v>9</v>
      </c>
    </row>
    <row r="1976" spans="1:9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s="2" t="str">
        <f t="shared" si="30"/>
        <v>Москва-Комфорт</v>
      </c>
      <c r="H1976" t="s">
        <v>10</v>
      </c>
      <c r="I1976" t="s">
        <v>11</v>
      </c>
    </row>
    <row r="1977" spans="1:9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s="2" t="str">
        <f t="shared" si="30"/>
        <v>Санкт-Петербург-Комфорт</v>
      </c>
      <c r="H1977" t="s">
        <v>12</v>
      </c>
      <c r="I1977" t="s">
        <v>11</v>
      </c>
    </row>
    <row r="1978" spans="1:9" x14ac:dyDescent="0.25">
      <c r="A1978">
        <v>117158</v>
      </c>
      <c r="C1978" s="2">
        <v>44410.57430555555</v>
      </c>
      <c r="G1978" s="2" t="str">
        <f t="shared" si="30"/>
        <v>Санкт-Петербург-Эконом</v>
      </c>
      <c r="H1978" t="s">
        <v>12</v>
      </c>
      <c r="I1978" t="s">
        <v>9</v>
      </c>
    </row>
    <row r="1979" spans="1:9" x14ac:dyDescent="0.25">
      <c r="A1979">
        <v>117578</v>
      </c>
      <c r="C1979" s="2">
        <v>44428.306249999994</v>
      </c>
      <c r="G1979" s="2" t="str">
        <f t="shared" si="30"/>
        <v>Санкт-Петербург-Эконом</v>
      </c>
      <c r="H1979" t="s">
        <v>12</v>
      </c>
      <c r="I1979" t="s">
        <v>9</v>
      </c>
    </row>
    <row r="1980" spans="1:9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s="2" t="str">
        <f t="shared" si="30"/>
        <v>Москва-Эконом</v>
      </c>
      <c r="H1980" t="s">
        <v>10</v>
      </c>
      <c r="I1980" t="s">
        <v>9</v>
      </c>
    </row>
    <row r="1981" spans="1:9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s="2" t="str">
        <f t="shared" si="30"/>
        <v>Санкт-Петербург-Эконом</v>
      </c>
      <c r="H1981" t="s">
        <v>12</v>
      </c>
      <c r="I1981" t="s">
        <v>9</v>
      </c>
    </row>
    <row r="1982" spans="1:9" x14ac:dyDescent="0.25">
      <c r="A1982">
        <v>117716</v>
      </c>
      <c r="C1982" s="2">
        <v>44437.561111111107</v>
      </c>
      <c r="G1982" s="2" t="str">
        <f t="shared" si="30"/>
        <v>Москва-Эконом</v>
      </c>
      <c r="H1982" t="s">
        <v>10</v>
      </c>
      <c r="I1982" t="s">
        <v>9</v>
      </c>
    </row>
    <row r="1983" spans="1:9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s="2" t="str">
        <f t="shared" si="30"/>
        <v>Москва-Эконом</v>
      </c>
      <c r="H1983" t="s">
        <v>10</v>
      </c>
      <c r="I1983" t="s">
        <v>9</v>
      </c>
    </row>
    <row r="1984" spans="1:9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s="2" t="str">
        <f t="shared" si="30"/>
        <v>Москва-Эконом</v>
      </c>
      <c r="H1984" t="s">
        <v>10</v>
      </c>
      <c r="I1984" t="s">
        <v>9</v>
      </c>
    </row>
    <row r="1985" spans="1:9" x14ac:dyDescent="0.25">
      <c r="A1985">
        <v>117770</v>
      </c>
      <c r="C1985" s="2">
        <v>44409.138194444444</v>
      </c>
      <c r="G1985" s="2" t="str">
        <f t="shared" si="30"/>
        <v>Москва-Эконом</v>
      </c>
      <c r="H1985" t="s">
        <v>10</v>
      </c>
      <c r="I1985" t="s">
        <v>9</v>
      </c>
    </row>
    <row r="1986" spans="1:9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s="2" t="str">
        <f t="shared" si="30"/>
        <v>Москва-Эконом</v>
      </c>
      <c r="H1986" t="s">
        <v>10</v>
      </c>
      <c r="I1986" t="s">
        <v>9</v>
      </c>
    </row>
    <row r="1987" spans="1:9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s="2" t="str">
        <f t="shared" ref="G1987:G2019" si="31">_xlfn.TEXTJOIN("-",0,H1987,I1987)</f>
        <v>Санкт-Петербург-Эконом</v>
      </c>
      <c r="H1987" t="s">
        <v>12</v>
      </c>
      <c r="I1987" t="s">
        <v>9</v>
      </c>
    </row>
    <row r="1988" spans="1:9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s="2" t="str">
        <f t="shared" si="31"/>
        <v>Москва-Эконом</v>
      </c>
      <c r="H1988" t="s">
        <v>10</v>
      </c>
      <c r="I1988" t="s">
        <v>9</v>
      </c>
    </row>
    <row r="1989" spans="1:9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s="2" t="str">
        <f t="shared" si="31"/>
        <v>Москва-Эконом</v>
      </c>
      <c r="H1989" t="s">
        <v>10</v>
      </c>
      <c r="I1989" t="s">
        <v>9</v>
      </c>
    </row>
    <row r="1990" spans="1:9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s="2" t="str">
        <f t="shared" si="31"/>
        <v>Москва-Комфорт</v>
      </c>
      <c r="H1990" t="s">
        <v>10</v>
      </c>
      <c r="I1990" t="s">
        <v>11</v>
      </c>
    </row>
    <row r="1991" spans="1:9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s="2" t="str">
        <f t="shared" si="31"/>
        <v>Санкт-Петербург-Эконом</v>
      </c>
      <c r="H1991" t="s">
        <v>12</v>
      </c>
      <c r="I1991" t="s">
        <v>9</v>
      </c>
    </row>
    <row r="1992" spans="1:9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s="2" t="str">
        <f t="shared" si="31"/>
        <v>Москва-Комфорт</v>
      </c>
      <c r="H1992" t="s">
        <v>10</v>
      </c>
      <c r="I1992" t="s">
        <v>11</v>
      </c>
    </row>
    <row r="1993" spans="1:9" x14ac:dyDescent="0.25">
      <c r="A1993">
        <v>118380</v>
      </c>
      <c r="B1993">
        <v>531</v>
      </c>
      <c r="C1993" s="2">
        <v>44421.55972222222</v>
      </c>
      <c r="D1993" s="2"/>
      <c r="G1993" s="2" t="str">
        <f t="shared" si="31"/>
        <v>Москва-Комфорт</v>
      </c>
      <c r="H1993" t="s">
        <v>10</v>
      </c>
      <c r="I1993" t="s">
        <v>11</v>
      </c>
    </row>
    <row r="1994" spans="1:9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s="2" t="str">
        <f t="shared" si="31"/>
        <v>Санкт-Петербург-Эконом</v>
      </c>
      <c r="H1994" t="s">
        <v>12</v>
      </c>
      <c r="I1994" t="s">
        <v>9</v>
      </c>
    </row>
    <row r="1995" spans="1:9" x14ac:dyDescent="0.25">
      <c r="A1995">
        <v>117663</v>
      </c>
      <c r="C1995" s="2">
        <v>44422.315972222219</v>
      </c>
      <c r="G1995" s="2" t="str">
        <f t="shared" si="31"/>
        <v>Санкт-Петербург-Комфорт</v>
      </c>
      <c r="H1995" t="s">
        <v>12</v>
      </c>
      <c r="I1995" t="s">
        <v>11</v>
      </c>
    </row>
    <row r="1996" spans="1:9" x14ac:dyDescent="0.25">
      <c r="A1996">
        <v>118531</v>
      </c>
      <c r="C1996" s="2">
        <v>44424.902083333334</v>
      </c>
      <c r="G1996" s="2" t="str">
        <f t="shared" si="31"/>
        <v>Москва-Эконом</v>
      </c>
      <c r="H1996" t="s">
        <v>10</v>
      </c>
      <c r="I1996" t="s">
        <v>9</v>
      </c>
    </row>
    <row r="1997" spans="1:9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s="2" t="str">
        <f t="shared" si="31"/>
        <v>Санкт-Петербург-Эконом</v>
      </c>
      <c r="H1997" t="s">
        <v>12</v>
      </c>
      <c r="I1997" t="s">
        <v>9</v>
      </c>
    </row>
    <row r="1998" spans="1:9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s="2" t="str">
        <f t="shared" si="31"/>
        <v>Москва-Эконом</v>
      </c>
      <c r="H1998" t="s">
        <v>10</v>
      </c>
      <c r="I1998" t="s">
        <v>9</v>
      </c>
    </row>
    <row r="1999" spans="1:9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s="2" t="str">
        <f t="shared" si="31"/>
        <v>Москва-Комфорт</v>
      </c>
      <c r="H1999" t="s">
        <v>10</v>
      </c>
      <c r="I1999" t="s">
        <v>11</v>
      </c>
    </row>
    <row r="2000" spans="1:9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s="2" t="str">
        <f t="shared" si="31"/>
        <v>Санкт-Петербург-Комфорт</v>
      </c>
      <c r="H2000" t="s">
        <v>12</v>
      </c>
      <c r="I2000" t="s">
        <v>11</v>
      </c>
    </row>
    <row r="2001" spans="1:9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s="2" t="str">
        <f t="shared" si="31"/>
        <v>Санкт-Петербург-Комфорт</v>
      </c>
      <c r="H2001" t="s">
        <v>12</v>
      </c>
      <c r="I2001" t="s">
        <v>11</v>
      </c>
    </row>
    <row r="2002" spans="1:9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s="2" t="str">
        <f t="shared" si="31"/>
        <v>Санкт-Петербург-Эконом</v>
      </c>
      <c r="H2002" t="s">
        <v>12</v>
      </c>
      <c r="I2002" t="s">
        <v>9</v>
      </c>
    </row>
    <row r="2003" spans="1:9" x14ac:dyDescent="0.25">
      <c r="A2003">
        <v>118534</v>
      </c>
      <c r="C2003" s="2">
        <v>44428.813888888886</v>
      </c>
      <c r="G2003" s="2" t="str">
        <f t="shared" si="31"/>
        <v>Москва-Эконом</v>
      </c>
      <c r="H2003" t="s">
        <v>10</v>
      </c>
      <c r="I2003" t="s">
        <v>9</v>
      </c>
    </row>
    <row r="2004" spans="1:9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s="2" t="str">
        <f t="shared" si="31"/>
        <v>Москва-Эконом</v>
      </c>
      <c r="H2004" t="s">
        <v>10</v>
      </c>
      <c r="I2004" t="s">
        <v>9</v>
      </c>
    </row>
    <row r="2005" spans="1:9" x14ac:dyDescent="0.25">
      <c r="A2005">
        <v>117471</v>
      </c>
      <c r="B2005">
        <v>1672</v>
      </c>
      <c r="C2005" s="2">
        <v>44412.552083333328</v>
      </c>
      <c r="D2005" s="2"/>
      <c r="G2005" s="2" t="str">
        <f t="shared" si="31"/>
        <v>Москва-Комфорт</v>
      </c>
      <c r="H2005" t="s">
        <v>10</v>
      </c>
      <c r="I2005" t="s">
        <v>11</v>
      </c>
    </row>
    <row r="2006" spans="1:9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s="2" t="str">
        <f t="shared" si="31"/>
        <v>Москва-Эконом</v>
      </c>
      <c r="H2006" t="s">
        <v>10</v>
      </c>
      <c r="I2006" t="s">
        <v>9</v>
      </c>
    </row>
    <row r="2007" spans="1:9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s="2" t="str">
        <f t="shared" si="31"/>
        <v>Москва-Эконом</v>
      </c>
      <c r="H2007" t="s">
        <v>10</v>
      </c>
      <c r="I2007" t="s">
        <v>9</v>
      </c>
    </row>
    <row r="2008" spans="1:9" x14ac:dyDescent="0.25">
      <c r="A2008">
        <v>118681</v>
      </c>
      <c r="C2008" s="2">
        <v>44415.415277777778</v>
      </c>
      <c r="G2008" s="2" t="str">
        <f t="shared" si="31"/>
        <v>Москва-Эконом</v>
      </c>
      <c r="H2008" t="s">
        <v>10</v>
      </c>
      <c r="I2008" t="s">
        <v>9</v>
      </c>
    </row>
    <row r="2009" spans="1:9" x14ac:dyDescent="0.25">
      <c r="A2009">
        <v>116972</v>
      </c>
      <c r="C2009" s="2">
        <v>44418.621527777781</v>
      </c>
      <c r="G2009" s="2" t="str">
        <f t="shared" si="31"/>
        <v>Москва-Комфорт</v>
      </c>
      <c r="H2009" t="s">
        <v>10</v>
      </c>
      <c r="I2009" t="s">
        <v>11</v>
      </c>
    </row>
    <row r="2010" spans="1:9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s="2" t="str">
        <f t="shared" si="31"/>
        <v>Москва-Эконом</v>
      </c>
      <c r="H2010" t="s">
        <v>10</v>
      </c>
      <c r="I2010" t="s">
        <v>9</v>
      </c>
    </row>
    <row r="2011" spans="1:9" x14ac:dyDescent="0.25">
      <c r="A2011">
        <v>118125</v>
      </c>
      <c r="C2011" s="2">
        <v>44438.854166666672</v>
      </c>
      <c r="G2011" s="2" t="str">
        <f t="shared" si="31"/>
        <v>Москва-Комфорт</v>
      </c>
      <c r="H2011" t="s">
        <v>10</v>
      </c>
      <c r="I2011" t="s">
        <v>11</v>
      </c>
    </row>
    <row r="2012" spans="1:9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s="2" t="str">
        <f t="shared" si="31"/>
        <v>Санкт-Петербург-Эконом</v>
      </c>
      <c r="H2012" t="s">
        <v>12</v>
      </c>
      <c r="I2012" t="s">
        <v>9</v>
      </c>
    </row>
    <row r="2013" spans="1:9" x14ac:dyDescent="0.25">
      <c r="A2013">
        <v>116898</v>
      </c>
      <c r="C2013" s="2">
        <v>44418.554861111108</v>
      </c>
      <c r="G2013" s="2" t="str">
        <f t="shared" si="31"/>
        <v>Москва-Эконом</v>
      </c>
      <c r="H2013" t="s">
        <v>10</v>
      </c>
      <c r="I2013" t="s">
        <v>9</v>
      </c>
    </row>
    <row r="2014" spans="1:9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s="2" t="str">
        <f t="shared" si="31"/>
        <v>Москва-Эконом</v>
      </c>
      <c r="H2014" t="s">
        <v>10</v>
      </c>
      <c r="I2014" t="s">
        <v>9</v>
      </c>
    </row>
    <row r="2015" spans="1:9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s="2" t="str">
        <f t="shared" si="31"/>
        <v>Москва-Эконом</v>
      </c>
      <c r="H2015" t="s">
        <v>10</v>
      </c>
      <c r="I2015" t="s">
        <v>9</v>
      </c>
    </row>
    <row r="2016" spans="1:9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s="2" t="str">
        <f t="shared" si="31"/>
        <v>Санкт-Петербург-Эконом</v>
      </c>
      <c r="H2016" t="s">
        <v>12</v>
      </c>
      <c r="I2016" t="s">
        <v>9</v>
      </c>
    </row>
    <row r="2017" spans="1:9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s="2" t="str">
        <f t="shared" si="31"/>
        <v>Москва-Эконом</v>
      </c>
      <c r="H2017" t="s">
        <v>10</v>
      </c>
      <c r="I2017" t="s">
        <v>9</v>
      </c>
    </row>
    <row r="2018" spans="1:9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s="2" t="str">
        <f t="shared" si="31"/>
        <v>Москва-Эконом</v>
      </c>
      <c r="H2018" t="s">
        <v>10</v>
      </c>
      <c r="I2018" t="s">
        <v>9</v>
      </c>
    </row>
    <row r="2019" spans="1:9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s="2" t="str">
        <f t="shared" si="31"/>
        <v>Москва-Эконом</v>
      </c>
      <c r="H2019" t="s">
        <v>10</v>
      </c>
      <c r="I201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341C-70A2-4F4A-AD30-C6FF29B6A3E2}">
  <sheetPr>
    <tabColor rgb="FF00B0F0"/>
  </sheetPr>
  <dimension ref="A1:M101"/>
  <sheetViews>
    <sheetView zoomScaleNormal="100" workbookViewId="0">
      <selection sqref="A1:F1"/>
    </sheetView>
  </sheetViews>
  <sheetFormatPr defaultRowHeight="15" x14ac:dyDescent="0.25"/>
  <cols>
    <col min="1" max="1" width="7.5703125" bestFit="1" customWidth="1"/>
    <col min="2" max="2" width="12.7109375" bestFit="1" customWidth="1"/>
    <col min="3" max="3" width="13.42578125" bestFit="1" customWidth="1"/>
    <col min="4" max="4" width="14.5703125" bestFit="1" customWidth="1"/>
    <col min="5" max="5" width="12.7109375" bestFit="1" customWidth="1"/>
    <col min="6" max="6" width="17.7109375" bestFit="1" customWidth="1"/>
    <col min="7" max="7" width="3.7109375" customWidth="1"/>
    <col min="8" max="8" width="7.5703125" bestFit="1" customWidth="1"/>
    <col min="9" max="9" width="12.7109375" bestFit="1" customWidth="1"/>
    <col min="10" max="10" width="13.42578125" bestFit="1" customWidth="1"/>
    <col min="11" max="11" width="14.5703125" bestFit="1" customWidth="1"/>
    <col min="12" max="12" width="12.7109375" bestFit="1" customWidth="1"/>
    <col min="13" max="13" width="17.7109375" bestFit="1" customWidth="1"/>
  </cols>
  <sheetData>
    <row r="1" spans="1:13" ht="15.75" thickBot="1" x14ac:dyDescent="0.3">
      <c r="A1" s="91" t="s">
        <v>139</v>
      </c>
      <c r="B1" s="92"/>
      <c r="C1" s="92"/>
      <c r="D1" s="92"/>
      <c r="E1" s="92"/>
      <c r="F1" s="93"/>
      <c r="H1" s="94" t="s">
        <v>140</v>
      </c>
      <c r="I1" s="95"/>
      <c r="J1" s="95"/>
      <c r="K1" s="95"/>
      <c r="L1" s="95"/>
      <c r="M1" s="96"/>
    </row>
    <row r="2" spans="1:13" ht="15.75" thickBot="1" x14ac:dyDescent="0.3">
      <c r="A2" s="16" t="s">
        <v>59</v>
      </c>
      <c r="B2" s="44" t="s">
        <v>71</v>
      </c>
      <c r="C2" s="45" t="s">
        <v>72</v>
      </c>
      <c r="D2" s="45" t="s">
        <v>73</v>
      </c>
      <c r="E2" s="46" t="s">
        <v>74</v>
      </c>
      <c r="F2" s="16" t="s">
        <v>75</v>
      </c>
      <c r="H2" s="16" t="s">
        <v>59</v>
      </c>
      <c r="I2" s="44" t="s">
        <v>71</v>
      </c>
      <c r="J2" s="45" t="s">
        <v>72</v>
      </c>
      <c r="K2" s="45" t="s">
        <v>73</v>
      </c>
      <c r="L2" s="46" t="s">
        <v>74</v>
      </c>
      <c r="M2" s="16" t="s">
        <v>75</v>
      </c>
    </row>
    <row r="3" spans="1:13" x14ac:dyDescent="0.25">
      <c r="A3" s="28" t="s">
        <v>20</v>
      </c>
      <c r="B3" s="53">
        <f>'Данные (июль)'!S37/'Данные (июль)'!L37</f>
        <v>1</v>
      </c>
      <c r="C3" s="35">
        <f>'Данные (июль)'!Z37/'Данные (июль)'!S37</f>
        <v>0.72727272727272729</v>
      </c>
      <c r="D3" s="35">
        <f>'Данные (июль)'!AG37/'Данные (июль)'!Z37</f>
        <v>0.625</v>
      </c>
      <c r="E3" s="36">
        <f>'Данные (июль)'!AN37/'Данные (июль)'!AG37</f>
        <v>0.8</v>
      </c>
      <c r="F3" s="39">
        <f>'Данные (июль)'!AN37/'Данные (июль)'!L37</f>
        <v>0.36363636363636365</v>
      </c>
      <c r="H3" s="28" t="s">
        <v>20</v>
      </c>
      <c r="I3" s="53">
        <f>'Данные (июль)'!T37/'Данные (июль)'!M37</f>
        <v>0.94444444444444442</v>
      </c>
      <c r="J3" s="35">
        <f>'Данные (июль)'!AA37/'Данные (июль)'!T37</f>
        <v>1</v>
      </c>
      <c r="K3" s="35">
        <f>'Данные (июль)'!AH37/'Данные (июль)'!AA37</f>
        <v>0.76470588235294112</v>
      </c>
      <c r="L3" s="36">
        <f>'Данные (июль)'!AO37/'Данные (июль)'!AH37</f>
        <v>1</v>
      </c>
      <c r="M3" s="39">
        <f>'Данные (июль)'!AO37/'Данные (июль)'!M37</f>
        <v>0.72222222222222221</v>
      </c>
    </row>
    <row r="4" spans="1:13" x14ac:dyDescent="0.25">
      <c r="A4" s="29" t="s">
        <v>21</v>
      </c>
      <c r="B4" s="56">
        <f>'Данные (июль)'!S38/'Данные (июль)'!L38</f>
        <v>1</v>
      </c>
      <c r="C4" s="31">
        <f>'Данные (июль)'!Z38/'Данные (июль)'!S38</f>
        <v>0.66666666666666663</v>
      </c>
      <c r="D4" s="31">
        <f>'Данные (июль)'!AG38/'Данные (июль)'!Z38</f>
        <v>0.5</v>
      </c>
      <c r="E4" s="32">
        <f>'Данные (июль)'!AN38/'Данные (июль)'!AG38</f>
        <v>0.6</v>
      </c>
      <c r="F4" s="40">
        <f>'Данные (июль)'!AN38/'Данные (июль)'!L38</f>
        <v>0.2</v>
      </c>
      <c r="H4" s="29" t="s">
        <v>21</v>
      </c>
      <c r="I4" s="56">
        <f>'Данные (июль)'!T38/'Данные (июль)'!M38</f>
        <v>1</v>
      </c>
      <c r="J4" s="31">
        <f>'Данные (июль)'!AA38/'Данные (июль)'!T38</f>
        <v>1</v>
      </c>
      <c r="K4" s="31">
        <f>'Данные (июль)'!AH38/'Данные (июль)'!AA38</f>
        <v>0.8125</v>
      </c>
      <c r="L4" s="32">
        <f>'Данные (июль)'!AO38/'Данные (июль)'!AH38</f>
        <v>0.88461538461538458</v>
      </c>
      <c r="M4" s="40">
        <f>'Данные (июль)'!AO38/'Данные (июль)'!M38</f>
        <v>0.71875</v>
      </c>
    </row>
    <row r="5" spans="1:13" x14ac:dyDescent="0.25">
      <c r="A5" s="29" t="s">
        <v>22</v>
      </c>
      <c r="B5" s="56">
        <f>'Данные (июль)'!S39/'Данные (июль)'!L39</f>
        <v>0.94444444444444442</v>
      </c>
      <c r="C5" s="31">
        <f>'Данные (июль)'!Z39/'Данные (июль)'!S39</f>
        <v>0.94117647058823528</v>
      </c>
      <c r="D5" s="31">
        <f>'Данные (июль)'!AG39/'Данные (июль)'!Z39</f>
        <v>0.625</v>
      </c>
      <c r="E5" s="32">
        <f>'Данные (июль)'!AN39/'Данные (июль)'!AG39</f>
        <v>1</v>
      </c>
      <c r="F5" s="40">
        <f>'Данные (июль)'!AN39/'Данные (июль)'!L39</f>
        <v>0.55555555555555558</v>
      </c>
      <c r="H5" s="29" t="s">
        <v>22</v>
      </c>
      <c r="I5" s="56">
        <f>'Данные (июль)'!T39/'Данные (июль)'!M39</f>
        <v>1</v>
      </c>
      <c r="J5" s="31">
        <f>'Данные (июль)'!AA39/'Данные (июль)'!T39</f>
        <v>1</v>
      </c>
      <c r="K5" s="31">
        <f>'Данные (июль)'!AH39/'Данные (июль)'!AA39</f>
        <v>0.8571428571428571</v>
      </c>
      <c r="L5" s="32">
        <f>'Данные (июль)'!AO39/'Данные (июль)'!AH39</f>
        <v>1</v>
      </c>
      <c r="M5" s="40">
        <f>'Данные (июль)'!AO39/'Данные (июль)'!M39</f>
        <v>0.8571428571428571</v>
      </c>
    </row>
    <row r="6" spans="1:13" x14ac:dyDescent="0.25">
      <c r="A6" s="29" t="s">
        <v>23</v>
      </c>
      <c r="B6" s="56">
        <f>'Данные (июль)'!S40/'Данные (июль)'!L40</f>
        <v>0.8125</v>
      </c>
      <c r="C6" s="31">
        <f>'Данные (июль)'!Z40/'Данные (июль)'!S40</f>
        <v>0.61538461538461542</v>
      </c>
      <c r="D6" s="31">
        <f>'Данные (июль)'!AG40/'Данные (июль)'!Z40</f>
        <v>0.375</v>
      </c>
      <c r="E6" s="32">
        <f>'Данные (июль)'!AN40/'Данные (июль)'!AG40</f>
        <v>1</v>
      </c>
      <c r="F6" s="40">
        <f>'Данные (июль)'!AN40/'Данные (июль)'!L40</f>
        <v>0.1875</v>
      </c>
      <c r="H6" s="29" t="s">
        <v>23</v>
      </c>
      <c r="I6" s="56">
        <f>'Данные (июль)'!T40/'Данные (июль)'!M40</f>
        <v>1</v>
      </c>
      <c r="J6" s="31">
        <f>'Данные (июль)'!AA40/'Данные (июль)'!T40</f>
        <v>1</v>
      </c>
      <c r="K6" s="31">
        <f>'Данные (июль)'!AH40/'Данные (июль)'!AA40</f>
        <v>0.70370370370370372</v>
      </c>
      <c r="L6" s="32">
        <f>'Данные (июль)'!AO40/'Данные (июль)'!AH40</f>
        <v>0.94736842105263153</v>
      </c>
      <c r="M6" s="40">
        <f>'Данные (июль)'!AO40/'Данные (июль)'!M40</f>
        <v>0.66666666666666663</v>
      </c>
    </row>
    <row r="7" spans="1:13" x14ac:dyDescent="0.25">
      <c r="A7" s="29" t="s">
        <v>24</v>
      </c>
      <c r="B7" s="56">
        <f>'Данные (июль)'!S41/'Данные (июль)'!L41</f>
        <v>0.78260869565217395</v>
      </c>
      <c r="C7" s="31">
        <f>'Данные (июль)'!Z41/'Данные (июль)'!S41</f>
        <v>0.83333333333333337</v>
      </c>
      <c r="D7" s="31">
        <f>'Данные (июль)'!AG41/'Данные (июль)'!Z41</f>
        <v>0.66666666666666663</v>
      </c>
      <c r="E7" s="32">
        <f>'Данные (июль)'!AN41/'Данные (июль)'!AG41</f>
        <v>0.9</v>
      </c>
      <c r="F7" s="40">
        <f>'Данные (июль)'!AN41/'Данные (июль)'!L41</f>
        <v>0.39130434782608697</v>
      </c>
      <c r="H7" s="29" t="s">
        <v>24</v>
      </c>
      <c r="I7" s="56">
        <f>'Данные (июль)'!T41/'Данные (июль)'!M41</f>
        <v>1</v>
      </c>
      <c r="J7" s="31">
        <f>'Данные (июль)'!AA41/'Данные (июль)'!T41</f>
        <v>1</v>
      </c>
      <c r="K7" s="31">
        <f>'Данные (июль)'!AH41/'Данные (июль)'!AA41</f>
        <v>0.54545454545454541</v>
      </c>
      <c r="L7" s="32">
        <f>'Данные (июль)'!AO41/'Данные (июль)'!AH41</f>
        <v>1</v>
      </c>
      <c r="M7" s="40">
        <f>'Данные (июль)'!AO41/'Данные (июль)'!M41</f>
        <v>0.54545454545454541</v>
      </c>
    </row>
    <row r="8" spans="1:13" x14ac:dyDescent="0.25">
      <c r="A8" s="29" t="s">
        <v>25</v>
      </c>
      <c r="B8" s="56">
        <f>'Данные (июль)'!S42/'Данные (июль)'!L42</f>
        <v>0.76190476190476186</v>
      </c>
      <c r="C8" s="31">
        <f>'Данные (июль)'!Z42/'Данные (июль)'!S42</f>
        <v>0.75</v>
      </c>
      <c r="D8" s="31">
        <f>'Данные (июль)'!AG42/'Данные (июль)'!Z42</f>
        <v>0.75</v>
      </c>
      <c r="E8" s="32">
        <f>'Данные (июль)'!AN42/'Данные (июль)'!AG42</f>
        <v>0.77777777777777779</v>
      </c>
      <c r="F8" s="40">
        <f>'Данные (июль)'!AN42/'Данные (июль)'!L42</f>
        <v>0.33333333333333331</v>
      </c>
      <c r="H8" s="29" t="s">
        <v>25</v>
      </c>
      <c r="I8" s="56">
        <f>'Данные (июль)'!T42/'Данные (июль)'!M42</f>
        <v>1</v>
      </c>
      <c r="J8" s="31">
        <f>'Данные (июль)'!AA42/'Данные (июль)'!T42</f>
        <v>1</v>
      </c>
      <c r="K8" s="31">
        <f>'Данные (июль)'!AH42/'Данные (июль)'!AA42</f>
        <v>0.6470588235294118</v>
      </c>
      <c r="L8" s="32">
        <f>'Данные (июль)'!AO42/'Данные (июль)'!AH42</f>
        <v>0.81818181818181823</v>
      </c>
      <c r="M8" s="40">
        <f>'Данные (июль)'!AO42/'Данные (июль)'!M42</f>
        <v>0.52941176470588236</v>
      </c>
    </row>
    <row r="9" spans="1:13" x14ac:dyDescent="0.25">
      <c r="A9" s="29" t="s">
        <v>26</v>
      </c>
      <c r="B9" s="56">
        <f>'Данные (июль)'!S43/'Данные (июль)'!L43</f>
        <v>0.94444444444444442</v>
      </c>
      <c r="C9" s="31">
        <f>'Данные (июль)'!Z43/'Данные (июль)'!S43</f>
        <v>0.70588235294117652</v>
      </c>
      <c r="D9" s="31">
        <f>'Данные (июль)'!AG43/'Данные (июль)'!Z43</f>
        <v>0.83333333333333337</v>
      </c>
      <c r="E9" s="32">
        <f>'Данные (июль)'!AN43/'Данные (июль)'!AG43</f>
        <v>0.7</v>
      </c>
      <c r="F9" s="40">
        <f>'Данные (июль)'!AN43/'Данные (июль)'!L43</f>
        <v>0.3888888888888889</v>
      </c>
      <c r="H9" s="29" t="s">
        <v>26</v>
      </c>
      <c r="I9" s="56">
        <f>'Данные (июль)'!T43/'Данные (июль)'!M43</f>
        <v>1</v>
      </c>
      <c r="J9" s="31">
        <f>'Данные (июль)'!AA43/'Данные (июль)'!T43</f>
        <v>1</v>
      </c>
      <c r="K9" s="31">
        <f>'Данные (июль)'!AH43/'Данные (июль)'!AA43</f>
        <v>0.69230769230769229</v>
      </c>
      <c r="L9" s="32">
        <f>'Данные (июль)'!AO43/'Данные (июль)'!AH43</f>
        <v>1</v>
      </c>
      <c r="M9" s="40">
        <f>'Данные (июль)'!AO43/'Данные (июль)'!M43</f>
        <v>0.69230769230769229</v>
      </c>
    </row>
    <row r="10" spans="1:13" x14ac:dyDescent="0.25">
      <c r="A10" s="29" t="s">
        <v>27</v>
      </c>
      <c r="B10" s="56">
        <f>'Данные (июль)'!S44/'Данные (июль)'!L44</f>
        <v>0.81818181818181823</v>
      </c>
      <c r="C10" s="31">
        <f>'Данные (июль)'!Z44/'Данные (июль)'!S44</f>
        <v>0.88888888888888884</v>
      </c>
      <c r="D10" s="31">
        <f>'Данные (июль)'!AG44/'Данные (июль)'!Z44</f>
        <v>0.875</v>
      </c>
      <c r="E10" s="32">
        <f>'Данные (июль)'!AN44/'Данные (июль)'!AG44</f>
        <v>1</v>
      </c>
      <c r="F10" s="40">
        <f>'Данные (июль)'!AN44/'Данные (июль)'!L44</f>
        <v>0.63636363636363635</v>
      </c>
      <c r="H10" s="29" t="s">
        <v>27</v>
      </c>
      <c r="I10" s="56">
        <f>'Данные (июль)'!T44/'Данные (июль)'!M44</f>
        <v>1</v>
      </c>
      <c r="J10" s="31">
        <f>'Данные (июль)'!AA44/'Данные (июль)'!T44</f>
        <v>1</v>
      </c>
      <c r="K10" s="31">
        <f>'Данные (июль)'!AH44/'Данные (июль)'!AA44</f>
        <v>0.65217391304347827</v>
      </c>
      <c r="L10" s="32">
        <f>'Данные (июль)'!AO44/'Данные (июль)'!AH44</f>
        <v>0.8666666666666667</v>
      </c>
      <c r="M10" s="40">
        <f>'Данные (июль)'!AO44/'Данные (июль)'!M44</f>
        <v>0.56521739130434778</v>
      </c>
    </row>
    <row r="11" spans="1:13" x14ac:dyDescent="0.25">
      <c r="A11" s="29" t="s">
        <v>28</v>
      </c>
      <c r="B11" s="56">
        <f>'Данные (июль)'!S45/'Данные (июль)'!L45</f>
        <v>0.94117647058823528</v>
      </c>
      <c r="C11" s="31">
        <f>'Данные (июль)'!Z45/'Данные (июль)'!S45</f>
        <v>0.625</v>
      </c>
      <c r="D11" s="31">
        <f>'Данные (июль)'!AG45/'Данные (июль)'!Z45</f>
        <v>0.7</v>
      </c>
      <c r="E11" s="32">
        <f>'Данные (июль)'!AN45/'Данные (июль)'!AG45</f>
        <v>0.8571428571428571</v>
      </c>
      <c r="F11" s="40">
        <f>'Данные (июль)'!AN45/'Данные (июль)'!L45</f>
        <v>0.35294117647058826</v>
      </c>
      <c r="H11" s="29" t="s">
        <v>28</v>
      </c>
      <c r="I11" s="56">
        <f>'Данные (июль)'!T45/'Данные (июль)'!M45</f>
        <v>1</v>
      </c>
      <c r="J11" s="31">
        <f>'Данные (июль)'!AA45/'Данные (июль)'!T45</f>
        <v>1</v>
      </c>
      <c r="K11" s="31">
        <f>'Данные (июль)'!AH45/'Данные (июль)'!AA45</f>
        <v>0.69565217391304346</v>
      </c>
      <c r="L11" s="32">
        <f>'Данные (июль)'!AO45/'Данные (июль)'!AH45</f>
        <v>0.9375</v>
      </c>
      <c r="M11" s="40">
        <f>'Данные (июль)'!AO45/'Данные (июль)'!M45</f>
        <v>0.65217391304347827</v>
      </c>
    </row>
    <row r="12" spans="1:13" x14ac:dyDescent="0.25">
      <c r="A12" s="29" t="s">
        <v>29</v>
      </c>
      <c r="B12" s="56">
        <f>'Данные (июль)'!S46/'Данные (июль)'!L46</f>
        <v>1</v>
      </c>
      <c r="C12" s="31">
        <f>'Данные (июль)'!Z46/'Данные (июль)'!S46</f>
        <v>0.5625</v>
      </c>
      <c r="D12" s="31">
        <f>'Данные (июль)'!AG46/'Данные (июль)'!Z46</f>
        <v>0.77777777777777779</v>
      </c>
      <c r="E12" s="32">
        <f>'Данные (июль)'!AN46/'Данные (июль)'!AG46</f>
        <v>0.8571428571428571</v>
      </c>
      <c r="F12" s="40">
        <f>'Данные (июль)'!AN46/'Данные (июль)'!L46</f>
        <v>0.375</v>
      </c>
      <c r="H12" s="29" t="s">
        <v>29</v>
      </c>
      <c r="I12" s="56">
        <f>'Данные (июль)'!T46/'Данные (июль)'!M46</f>
        <v>1</v>
      </c>
      <c r="J12" s="31">
        <f>'Данные (июль)'!AA46/'Данные (июль)'!T46</f>
        <v>0.96296296296296291</v>
      </c>
      <c r="K12" s="31">
        <f>'Данные (июль)'!AH46/'Данные (июль)'!AA46</f>
        <v>0.80769230769230771</v>
      </c>
      <c r="L12" s="32">
        <f>'Данные (июль)'!AO46/'Данные (июль)'!AH46</f>
        <v>0.90476190476190477</v>
      </c>
      <c r="M12" s="40">
        <f>'Данные (июль)'!AO46/'Данные (июль)'!M46</f>
        <v>0.70370370370370372</v>
      </c>
    </row>
    <row r="13" spans="1:13" x14ac:dyDescent="0.25">
      <c r="A13" s="29" t="s">
        <v>30</v>
      </c>
      <c r="B13" s="56">
        <f>'Данные (июль)'!S47/'Данные (июль)'!L47</f>
        <v>0.82352941176470584</v>
      </c>
      <c r="C13" s="31">
        <f>'Данные (июль)'!Z47/'Данные (июль)'!S47</f>
        <v>0.7857142857142857</v>
      </c>
      <c r="D13" s="31">
        <f>'Данные (июль)'!AG47/'Данные (июль)'!Z47</f>
        <v>0.81818181818181823</v>
      </c>
      <c r="E13" s="32">
        <f>'Данные (июль)'!AN47/'Данные (июль)'!AG47</f>
        <v>0.55555555555555558</v>
      </c>
      <c r="F13" s="40">
        <f>'Данные (июль)'!AN47/'Данные (июль)'!L47</f>
        <v>0.29411764705882354</v>
      </c>
      <c r="H13" s="29" t="s">
        <v>30</v>
      </c>
      <c r="I13" s="56">
        <f>'Данные (июль)'!T47/'Данные (июль)'!M47</f>
        <v>1</v>
      </c>
      <c r="J13" s="31">
        <f>'Данные (июль)'!AA47/'Данные (июль)'!T47</f>
        <v>1</v>
      </c>
      <c r="K13" s="31">
        <f>'Данные (июль)'!AH47/'Данные (июль)'!AA47</f>
        <v>0.69565217391304346</v>
      </c>
      <c r="L13" s="32">
        <f>'Данные (июль)'!AO47/'Данные (июль)'!AH47</f>
        <v>0.875</v>
      </c>
      <c r="M13" s="40">
        <f>'Данные (июль)'!AO47/'Данные (июль)'!M47</f>
        <v>0.60869565217391308</v>
      </c>
    </row>
    <row r="14" spans="1:13" x14ac:dyDescent="0.25">
      <c r="A14" s="29" t="s">
        <v>31</v>
      </c>
      <c r="B14" s="56">
        <f>'Данные (июль)'!S48/'Данные (июль)'!L48</f>
        <v>1</v>
      </c>
      <c r="C14" s="31">
        <f>'Данные (июль)'!Z48/'Данные (июль)'!S48</f>
        <v>0.84615384615384615</v>
      </c>
      <c r="D14" s="31">
        <f>'Данные (июль)'!AG48/'Данные (июль)'!Z48</f>
        <v>0.72727272727272729</v>
      </c>
      <c r="E14" s="32">
        <f>'Данные (июль)'!AN48/'Данные (июль)'!AG48</f>
        <v>0.875</v>
      </c>
      <c r="F14" s="40">
        <f>'Данные (июль)'!AN48/'Данные (июль)'!L48</f>
        <v>0.53846153846153844</v>
      </c>
      <c r="H14" s="29" t="s">
        <v>31</v>
      </c>
      <c r="I14" s="56">
        <f>'Данные (июль)'!T48/'Данные (июль)'!M48</f>
        <v>1</v>
      </c>
      <c r="J14" s="31">
        <f>'Данные (июль)'!AA48/'Данные (июль)'!T48</f>
        <v>1</v>
      </c>
      <c r="K14" s="31">
        <f>'Данные (июль)'!AH48/'Данные (июль)'!AA48</f>
        <v>0.75</v>
      </c>
      <c r="L14" s="32">
        <f>'Данные (июль)'!AO48/'Данные (июль)'!AH48</f>
        <v>0.83333333333333337</v>
      </c>
      <c r="M14" s="40">
        <f>'Данные (июль)'!AO48/'Данные (июль)'!M48</f>
        <v>0.625</v>
      </c>
    </row>
    <row r="15" spans="1:13" x14ac:dyDescent="0.25">
      <c r="A15" s="29" t="s">
        <v>32</v>
      </c>
      <c r="B15" s="56">
        <f>'Данные (июль)'!S49/'Данные (июль)'!L49</f>
        <v>0.82352941176470584</v>
      </c>
      <c r="C15" s="31">
        <f>'Данные (июль)'!Z49/'Данные (июль)'!S49</f>
        <v>0.7142857142857143</v>
      </c>
      <c r="D15" s="31">
        <f>'Данные (июль)'!AG49/'Данные (июль)'!Z49</f>
        <v>0.6</v>
      </c>
      <c r="E15" s="32">
        <f>'Данные (июль)'!AN49/'Данные (июль)'!AG49</f>
        <v>0.66666666666666663</v>
      </c>
      <c r="F15" s="40">
        <f>'Данные (июль)'!AN49/'Данные (июль)'!L49</f>
        <v>0.23529411764705882</v>
      </c>
      <c r="H15" s="29" t="s">
        <v>32</v>
      </c>
      <c r="I15" s="56">
        <f>'Данные (июль)'!T49/'Данные (июль)'!M49</f>
        <v>1</v>
      </c>
      <c r="J15" s="31">
        <f>'Данные (июль)'!AA49/'Данные (июль)'!T49</f>
        <v>0.95833333333333337</v>
      </c>
      <c r="K15" s="31">
        <f>'Данные (июль)'!AH49/'Данные (июль)'!AA49</f>
        <v>0.65217391304347827</v>
      </c>
      <c r="L15" s="32">
        <f>'Данные (июль)'!AO49/'Данные (июль)'!AH49</f>
        <v>0.93333333333333335</v>
      </c>
      <c r="M15" s="40">
        <f>'Данные (июль)'!AO49/'Данные (июль)'!M49</f>
        <v>0.58333333333333337</v>
      </c>
    </row>
    <row r="16" spans="1:13" x14ac:dyDescent="0.25">
      <c r="A16" s="29" t="s">
        <v>33</v>
      </c>
      <c r="B16" s="56">
        <f>'Данные (июль)'!S50/'Данные (июль)'!L50</f>
        <v>0.93333333333333335</v>
      </c>
      <c r="C16" s="31">
        <f>'Данные (июль)'!Z50/'Данные (июль)'!S50</f>
        <v>0.7142857142857143</v>
      </c>
      <c r="D16" s="31">
        <f>'Данные (июль)'!AG50/'Данные (июль)'!Z50</f>
        <v>0.6</v>
      </c>
      <c r="E16" s="32">
        <f>'Данные (июль)'!AN50/'Данные (июль)'!AG50</f>
        <v>1</v>
      </c>
      <c r="F16" s="40">
        <f>'Данные (июль)'!AN50/'Данные (июль)'!L50</f>
        <v>0.4</v>
      </c>
      <c r="H16" s="29" t="s">
        <v>33</v>
      </c>
      <c r="I16" s="56">
        <f>'Данные (июль)'!T50/'Данные (июль)'!M50</f>
        <v>1</v>
      </c>
      <c r="J16" s="31">
        <f>'Данные (июль)'!AA50/'Данные (июль)'!T50</f>
        <v>1</v>
      </c>
      <c r="K16" s="31">
        <f>'Данные (июль)'!AH50/'Данные (июль)'!AA50</f>
        <v>0.8</v>
      </c>
      <c r="L16" s="32">
        <f>'Данные (июль)'!AO50/'Данные (июль)'!AH50</f>
        <v>0.8125</v>
      </c>
      <c r="M16" s="40">
        <f>'Данные (июль)'!AO50/'Данные (июль)'!M50</f>
        <v>0.65</v>
      </c>
    </row>
    <row r="17" spans="1:13" x14ac:dyDescent="0.25">
      <c r="A17" s="29" t="s">
        <v>34</v>
      </c>
      <c r="B17" s="56">
        <f>'Данные (июль)'!S51/'Данные (июль)'!L51</f>
        <v>0.8571428571428571</v>
      </c>
      <c r="C17" s="31">
        <f>'Данные (июль)'!Z51/'Данные (июль)'!S51</f>
        <v>0.91666666666666663</v>
      </c>
      <c r="D17" s="31">
        <f>'Данные (июль)'!AG51/'Данные (июль)'!Z51</f>
        <v>0.72727272727272729</v>
      </c>
      <c r="E17" s="32">
        <f>'Данные (июль)'!AN51/'Данные (июль)'!AG51</f>
        <v>0.875</v>
      </c>
      <c r="F17" s="40">
        <f>'Данные (июль)'!AN51/'Данные (июль)'!L51</f>
        <v>0.5</v>
      </c>
      <c r="H17" s="29" t="s">
        <v>34</v>
      </c>
      <c r="I17" s="56">
        <f>'Данные (июль)'!T51/'Данные (июль)'!M51</f>
        <v>1</v>
      </c>
      <c r="J17" s="31">
        <f>'Данные (июль)'!AA51/'Данные (июль)'!T51</f>
        <v>1</v>
      </c>
      <c r="K17" s="31">
        <f>'Данные (июль)'!AH51/'Данные (июль)'!AA51</f>
        <v>0.5</v>
      </c>
      <c r="L17" s="32">
        <f>'Данные (июль)'!AO51/'Данные (июль)'!AH51</f>
        <v>1</v>
      </c>
      <c r="M17" s="40">
        <f>'Данные (июль)'!AO51/'Данные (июль)'!M51</f>
        <v>0.5</v>
      </c>
    </row>
    <row r="18" spans="1:13" x14ac:dyDescent="0.25">
      <c r="A18" s="29" t="s">
        <v>35</v>
      </c>
      <c r="B18" s="56">
        <f>'Данные (июль)'!S52/'Данные (июль)'!L52</f>
        <v>1</v>
      </c>
      <c r="C18" s="31">
        <f>'Данные (июль)'!Z52/'Данные (июль)'!S52</f>
        <v>0.83333333333333337</v>
      </c>
      <c r="D18" s="31">
        <f>'Данные (июль)'!AG52/'Данные (июль)'!Z52</f>
        <v>0.7</v>
      </c>
      <c r="E18" s="32">
        <f>'Данные (июль)'!AN52/'Данные (июль)'!AG52</f>
        <v>1</v>
      </c>
      <c r="F18" s="40">
        <f>'Данные (июль)'!AN52/'Данные (июль)'!L52</f>
        <v>0.58333333333333337</v>
      </c>
      <c r="H18" s="29" t="s">
        <v>35</v>
      </c>
      <c r="I18" s="56">
        <f>'Данные (июль)'!T52/'Данные (июль)'!M52</f>
        <v>1</v>
      </c>
      <c r="J18" s="31">
        <f>'Данные (июль)'!AA52/'Данные (июль)'!T52</f>
        <v>1</v>
      </c>
      <c r="K18" s="31">
        <f>'Данные (июль)'!AH52/'Данные (июль)'!AA52</f>
        <v>0.90476190476190477</v>
      </c>
      <c r="L18" s="32">
        <f>'Данные (июль)'!AO52/'Данные (июль)'!AH52</f>
        <v>0.89473684210526316</v>
      </c>
      <c r="M18" s="40">
        <f>'Данные (июль)'!AO52/'Данные (июль)'!M52</f>
        <v>0.80952380952380953</v>
      </c>
    </row>
    <row r="19" spans="1:13" x14ac:dyDescent="0.25">
      <c r="A19" s="29" t="s">
        <v>36</v>
      </c>
      <c r="B19" s="56">
        <f>'Данные (июль)'!S53/'Данные (июль)'!L53</f>
        <v>1</v>
      </c>
      <c r="C19" s="31">
        <f>'Данные (июль)'!Z53/'Данные (июль)'!S53</f>
        <v>0.7</v>
      </c>
      <c r="D19" s="31">
        <f>'Данные (июль)'!AG53/'Данные (июль)'!Z53</f>
        <v>0.7142857142857143</v>
      </c>
      <c r="E19" s="32">
        <f>'Данные (июль)'!AN53/'Данные (июль)'!AG53</f>
        <v>1</v>
      </c>
      <c r="F19" s="40">
        <f>'Данные (июль)'!AN53/'Данные (июль)'!L53</f>
        <v>0.5</v>
      </c>
      <c r="H19" s="29" t="s">
        <v>36</v>
      </c>
      <c r="I19" s="56">
        <f>'Данные (июль)'!T53/'Данные (июль)'!M53</f>
        <v>1</v>
      </c>
      <c r="J19" s="31">
        <f>'Данные (июль)'!AA53/'Данные (июль)'!T53</f>
        <v>1</v>
      </c>
      <c r="K19" s="31">
        <f>'Данные (июль)'!AH53/'Данные (июль)'!AA53</f>
        <v>0.81818181818181823</v>
      </c>
      <c r="L19" s="32">
        <f>'Данные (июль)'!AO53/'Данные (июль)'!AH53</f>
        <v>0.88888888888888884</v>
      </c>
      <c r="M19" s="40">
        <f>'Данные (июль)'!AO53/'Данные (июль)'!M53</f>
        <v>0.72727272727272729</v>
      </c>
    </row>
    <row r="20" spans="1:13" x14ac:dyDescent="0.25">
      <c r="A20" s="29" t="s">
        <v>37</v>
      </c>
      <c r="B20" s="56">
        <f>'Данные (июль)'!S54/'Данные (июль)'!L54</f>
        <v>0.89473684210526316</v>
      </c>
      <c r="C20" s="31">
        <f>'Данные (июль)'!Z54/'Данные (июль)'!S54</f>
        <v>0.94117647058823528</v>
      </c>
      <c r="D20" s="31">
        <f>'Данные (июль)'!AG54/'Данные (июль)'!Z54</f>
        <v>0.6875</v>
      </c>
      <c r="E20" s="32">
        <f>'Данные (июль)'!AN54/'Данные (июль)'!AG54</f>
        <v>1</v>
      </c>
      <c r="F20" s="40">
        <f>'Данные (июль)'!AN54/'Данные (июль)'!L54</f>
        <v>0.57894736842105265</v>
      </c>
      <c r="H20" s="29" t="s">
        <v>37</v>
      </c>
      <c r="I20" s="56">
        <f>'Данные (июль)'!T54/'Данные (июль)'!M54</f>
        <v>1</v>
      </c>
      <c r="J20" s="31">
        <f>'Данные (июль)'!AA54/'Данные (июль)'!T54</f>
        <v>0.9375</v>
      </c>
      <c r="K20" s="31">
        <f>'Данные (июль)'!AH54/'Данные (июль)'!AA54</f>
        <v>0.6</v>
      </c>
      <c r="L20" s="32">
        <f>'Данные (июль)'!AO54/'Данные (июль)'!AH54</f>
        <v>1</v>
      </c>
      <c r="M20" s="40">
        <f>'Данные (июль)'!AO54/'Данные (июль)'!M54</f>
        <v>0.5625</v>
      </c>
    </row>
    <row r="21" spans="1:13" x14ac:dyDescent="0.25">
      <c r="A21" s="29" t="s">
        <v>38</v>
      </c>
      <c r="B21" s="56">
        <f>'Данные (июль)'!S55/'Данные (июль)'!L55</f>
        <v>0.9</v>
      </c>
      <c r="C21" s="31">
        <f>'Данные (июль)'!Z55/'Данные (июль)'!S55</f>
        <v>0.77777777777777779</v>
      </c>
      <c r="D21" s="31">
        <f>'Данные (июль)'!AG55/'Данные (июль)'!Z55</f>
        <v>0.9285714285714286</v>
      </c>
      <c r="E21" s="32">
        <f>'Данные (июль)'!AN55/'Данные (июль)'!AG55</f>
        <v>1</v>
      </c>
      <c r="F21" s="40">
        <f>'Данные (июль)'!AN55/'Данные (июль)'!L55</f>
        <v>0.65</v>
      </c>
      <c r="H21" s="29" t="s">
        <v>38</v>
      </c>
      <c r="I21" s="56">
        <f>'Данные (июль)'!T55/'Данные (июль)'!M55</f>
        <v>1</v>
      </c>
      <c r="J21" s="31">
        <f>'Данные (июль)'!AA55/'Данные (июль)'!T55</f>
        <v>1</v>
      </c>
      <c r="K21" s="31">
        <f>'Данные (июль)'!AH55/'Данные (июль)'!AA55</f>
        <v>0.76</v>
      </c>
      <c r="L21" s="32">
        <f>'Данные (июль)'!AO55/'Данные (июль)'!AH55</f>
        <v>0.89473684210526316</v>
      </c>
      <c r="M21" s="40">
        <f>'Данные (июль)'!AO55/'Данные (июль)'!M55</f>
        <v>0.68</v>
      </c>
    </row>
    <row r="22" spans="1:13" x14ac:dyDescent="0.25">
      <c r="A22" s="29" t="s">
        <v>39</v>
      </c>
      <c r="B22" s="56">
        <f>'Данные (июль)'!S56/'Данные (июль)'!L56</f>
        <v>1</v>
      </c>
      <c r="C22" s="31">
        <f>'Данные (июль)'!Z56/'Данные (июль)'!S56</f>
        <v>0.88888888888888884</v>
      </c>
      <c r="D22" s="31">
        <f>'Данные (июль)'!AG56/'Данные (июль)'!Z56</f>
        <v>0.625</v>
      </c>
      <c r="E22" s="32">
        <f>'Данные (июль)'!AN56/'Данные (июль)'!AG56</f>
        <v>0.8</v>
      </c>
      <c r="F22" s="40">
        <f>'Данные (июль)'!AN56/'Данные (июль)'!L56</f>
        <v>0.44444444444444442</v>
      </c>
      <c r="H22" s="29" t="s">
        <v>39</v>
      </c>
      <c r="I22" s="56">
        <f>'Данные (июль)'!T56/'Данные (июль)'!M56</f>
        <v>1</v>
      </c>
      <c r="J22" s="31">
        <f>'Данные (июль)'!AA56/'Данные (июль)'!T56</f>
        <v>0.95</v>
      </c>
      <c r="K22" s="31">
        <f>'Данные (июль)'!AH56/'Данные (июль)'!AA56</f>
        <v>0.84210526315789469</v>
      </c>
      <c r="L22" s="32">
        <f>'Данные (июль)'!AO56/'Данные (июль)'!AH56</f>
        <v>1</v>
      </c>
      <c r="M22" s="40">
        <f>'Данные (июль)'!AO56/'Данные (июль)'!M56</f>
        <v>0.8</v>
      </c>
    </row>
    <row r="23" spans="1:13" x14ac:dyDescent="0.25">
      <c r="A23" s="29" t="s">
        <v>40</v>
      </c>
      <c r="B23" s="56">
        <f>'Данные (июль)'!S57/'Данные (июль)'!L57</f>
        <v>1</v>
      </c>
      <c r="C23" s="31">
        <f>'Данные (июль)'!Z57/'Данные (июль)'!S57</f>
        <v>0.76</v>
      </c>
      <c r="D23" s="31">
        <f>'Данные (июль)'!AG57/'Данные (июль)'!Z57</f>
        <v>0.84210526315789469</v>
      </c>
      <c r="E23" s="32">
        <f>'Данные (июль)'!AN57/'Данные (июль)'!AG57</f>
        <v>0.8125</v>
      </c>
      <c r="F23" s="40">
        <f>'Данные (июль)'!AN57/'Данные (июль)'!L57</f>
        <v>0.52</v>
      </c>
      <c r="H23" s="29" t="s">
        <v>40</v>
      </c>
      <c r="I23" s="56">
        <f>'Данные (июль)'!T57/'Данные (июль)'!M57</f>
        <v>1</v>
      </c>
      <c r="J23" s="31">
        <f>'Данные (июль)'!AA57/'Данные (июль)'!T57</f>
        <v>0.95</v>
      </c>
      <c r="K23" s="31">
        <f>'Данные (июль)'!AH57/'Данные (июль)'!AA57</f>
        <v>0.57894736842105265</v>
      </c>
      <c r="L23" s="32">
        <f>'Данные (июль)'!AO57/'Данные (июль)'!AH57</f>
        <v>0.90909090909090906</v>
      </c>
      <c r="M23" s="40">
        <f>'Данные (июль)'!AO57/'Данные (июль)'!M57</f>
        <v>0.5</v>
      </c>
    </row>
    <row r="24" spans="1:13" x14ac:dyDescent="0.25">
      <c r="A24" s="29" t="s">
        <v>41</v>
      </c>
      <c r="B24" s="56">
        <f>'Данные (июль)'!S58/'Данные (июль)'!L58</f>
        <v>0.7857142857142857</v>
      </c>
      <c r="C24" s="31">
        <f>'Данные (июль)'!Z58/'Данные (июль)'!S58</f>
        <v>0.81818181818181823</v>
      </c>
      <c r="D24" s="31">
        <f>'Данные (июль)'!AG58/'Данные (июль)'!Z58</f>
        <v>0.88888888888888884</v>
      </c>
      <c r="E24" s="32">
        <f>'Данные (июль)'!AN58/'Данные (июль)'!AG58</f>
        <v>1</v>
      </c>
      <c r="F24" s="40">
        <f>'Данные (июль)'!AN58/'Данные (июль)'!L58</f>
        <v>0.5714285714285714</v>
      </c>
      <c r="H24" s="29" t="s">
        <v>41</v>
      </c>
      <c r="I24" s="56">
        <f>'Данные (июль)'!T58/'Данные (июль)'!M58</f>
        <v>0.95</v>
      </c>
      <c r="J24" s="31">
        <f>'Данные (июль)'!AA58/'Данные (июль)'!T58</f>
        <v>1</v>
      </c>
      <c r="K24" s="31">
        <f>'Данные (июль)'!AH58/'Данные (июль)'!AA58</f>
        <v>1</v>
      </c>
      <c r="L24" s="32">
        <f>'Данные (июль)'!AO58/'Данные (июль)'!AH58</f>
        <v>1</v>
      </c>
      <c r="M24" s="40">
        <f>'Данные (июль)'!AO58/'Данные (июль)'!M58</f>
        <v>0.95</v>
      </c>
    </row>
    <row r="25" spans="1:13" x14ac:dyDescent="0.25">
      <c r="A25" s="29" t="s">
        <v>42</v>
      </c>
      <c r="B25" s="56">
        <f>'Данные (июль)'!S59/'Данные (июль)'!L59</f>
        <v>0.77777777777777779</v>
      </c>
      <c r="C25" s="31">
        <f>'Данные (июль)'!Z59/'Данные (июль)'!S59</f>
        <v>1</v>
      </c>
      <c r="D25" s="31">
        <f>'Данные (июль)'!AG59/'Данные (июль)'!Z59</f>
        <v>0.7142857142857143</v>
      </c>
      <c r="E25" s="32">
        <f>'Данные (июль)'!AN59/'Данные (июль)'!AG59</f>
        <v>0.6</v>
      </c>
      <c r="F25" s="40">
        <f>'Данные (июль)'!AN59/'Данные (июль)'!L59</f>
        <v>0.33333333333333331</v>
      </c>
      <c r="H25" s="29" t="s">
        <v>42</v>
      </c>
      <c r="I25" s="56">
        <f>'Данные (июль)'!T59/'Данные (июль)'!M59</f>
        <v>1</v>
      </c>
      <c r="J25" s="31">
        <f>'Данные (июль)'!AA59/'Данные (июль)'!T59</f>
        <v>1</v>
      </c>
      <c r="K25" s="31">
        <f>'Данные (июль)'!AH59/'Данные (июль)'!AA59</f>
        <v>0.70588235294117652</v>
      </c>
      <c r="L25" s="32">
        <f>'Данные (июль)'!AO59/'Данные (июль)'!AH59</f>
        <v>0.91666666666666663</v>
      </c>
      <c r="M25" s="40">
        <f>'Данные (июль)'!AO59/'Данные (июль)'!M59</f>
        <v>0.6470588235294118</v>
      </c>
    </row>
    <row r="26" spans="1:13" x14ac:dyDescent="0.25">
      <c r="A26" s="29" t="s">
        <v>43</v>
      </c>
      <c r="B26" s="56">
        <f>'Данные (июль)'!S60/'Данные (июль)'!L60</f>
        <v>0.90909090909090906</v>
      </c>
      <c r="C26" s="31">
        <f>'Данные (июль)'!Z60/'Данные (июль)'!S60</f>
        <v>0.7</v>
      </c>
      <c r="D26" s="31">
        <f>'Данные (июль)'!AG60/'Данные (июль)'!Z60</f>
        <v>0.2857142857142857</v>
      </c>
      <c r="E26" s="32">
        <f>'Данные (июль)'!AN60/'Данные (июль)'!AG60</f>
        <v>1</v>
      </c>
      <c r="F26" s="40">
        <f>'Данные (июль)'!AN60/'Данные (июль)'!L60</f>
        <v>0.18181818181818182</v>
      </c>
      <c r="H26" s="29" t="s">
        <v>43</v>
      </c>
      <c r="I26" s="56">
        <f>'Данные (июль)'!T60/'Данные (июль)'!M60</f>
        <v>1</v>
      </c>
      <c r="J26" s="31">
        <f>'Данные (июль)'!AA60/'Данные (июль)'!T60</f>
        <v>0.94117647058823528</v>
      </c>
      <c r="K26" s="31">
        <f>'Данные (июль)'!AH60/'Данные (июль)'!AA60</f>
        <v>0.75</v>
      </c>
      <c r="L26" s="32">
        <f>'Данные (июль)'!AO60/'Данные (июль)'!AH60</f>
        <v>1</v>
      </c>
      <c r="M26" s="40">
        <f>'Данные (июль)'!AO60/'Данные (июль)'!M60</f>
        <v>0.70588235294117652</v>
      </c>
    </row>
    <row r="27" spans="1:13" x14ac:dyDescent="0.25">
      <c r="A27" s="29" t="s">
        <v>44</v>
      </c>
      <c r="B27" s="56">
        <f>'Данные (июль)'!S61/'Данные (июль)'!L61</f>
        <v>1</v>
      </c>
      <c r="C27" s="31">
        <f>'Данные (июль)'!Z61/'Данные (июль)'!S61</f>
        <v>1</v>
      </c>
      <c r="D27" s="31">
        <f>'Данные (июль)'!AG61/'Данные (июль)'!Z61</f>
        <v>0.77777777777777779</v>
      </c>
      <c r="E27" s="32">
        <f>'Данные (июль)'!AN61/'Данные (июль)'!AG61</f>
        <v>1</v>
      </c>
      <c r="F27" s="40">
        <f>'Данные (июль)'!AN61/'Данные (июль)'!L61</f>
        <v>0.77777777777777779</v>
      </c>
      <c r="H27" s="29" t="s">
        <v>44</v>
      </c>
      <c r="I27" s="56">
        <f>'Данные (июль)'!T61/'Данные (июль)'!M61</f>
        <v>0.95</v>
      </c>
      <c r="J27" s="31">
        <f>'Данные (июль)'!AA61/'Данные (июль)'!T61</f>
        <v>1</v>
      </c>
      <c r="K27" s="31">
        <f>'Данные (июль)'!AH61/'Данные (июль)'!AA61</f>
        <v>0.73684210526315785</v>
      </c>
      <c r="L27" s="32">
        <f>'Данные (июль)'!AO61/'Данные (июль)'!AH61</f>
        <v>1</v>
      </c>
      <c r="M27" s="40">
        <f>'Данные (июль)'!AO61/'Данные (июль)'!M61</f>
        <v>0.7</v>
      </c>
    </row>
    <row r="28" spans="1:13" x14ac:dyDescent="0.25">
      <c r="A28" s="29" t="s">
        <v>45</v>
      </c>
      <c r="B28" s="56">
        <f>'Данные (июль)'!S62/'Данные (июль)'!L62</f>
        <v>0.8666666666666667</v>
      </c>
      <c r="C28" s="31">
        <f>'Данные (июль)'!Z62/'Данные (июль)'!S62</f>
        <v>0.76923076923076927</v>
      </c>
      <c r="D28" s="31">
        <f>'Данные (июль)'!AG62/'Данные (июль)'!Z62</f>
        <v>0.8</v>
      </c>
      <c r="E28" s="32">
        <f>'Данные (июль)'!AN62/'Данные (июль)'!AG62</f>
        <v>0.75</v>
      </c>
      <c r="F28" s="40">
        <f>'Данные (июль)'!AN62/'Данные (июль)'!L62</f>
        <v>0.4</v>
      </c>
      <c r="H28" s="29" t="s">
        <v>45</v>
      </c>
      <c r="I28" s="56">
        <f>'Данные (июль)'!T62/'Данные (июль)'!M62</f>
        <v>1</v>
      </c>
      <c r="J28" s="31">
        <f>'Данные (июль)'!AA62/'Данные (июль)'!T62</f>
        <v>1</v>
      </c>
      <c r="K28" s="31">
        <f>'Данные (июль)'!AH62/'Данные (июль)'!AA62</f>
        <v>0.88235294117647056</v>
      </c>
      <c r="L28" s="32">
        <f>'Данные (июль)'!AO62/'Данные (июль)'!AH62</f>
        <v>0.8666666666666667</v>
      </c>
      <c r="M28" s="40">
        <f>'Данные (июль)'!AO62/'Данные (июль)'!M62</f>
        <v>0.76470588235294112</v>
      </c>
    </row>
    <row r="29" spans="1:13" x14ac:dyDescent="0.25">
      <c r="A29" s="29" t="s">
        <v>46</v>
      </c>
      <c r="B29" s="56">
        <f>'Данные (июль)'!S63/'Данные (июль)'!L63</f>
        <v>0.875</v>
      </c>
      <c r="C29" s="31">
        <f>'Данные (июль)'!Z63/'Данные (июль)'!S63</f>
        <v>0.7142857142857143</v>
      </c>
      <c r="D29" s="31">
        <f>'Данные (июль)'!AG63/'Данные (июль)'!Z63</f>
        <v>0.7</v>
      </c>
      <c r="E29" s="32">
        <f>'Данные (июль)'!AN63/'Данные (июль)'!AG63</f>
        <v>1</v>
      </c>
      <c r="F29" s="40">
        <f>'Данные (июль)'!AN63/'Данные (июль)'!L63</f>
        <v>0.4375</v>
      </c>
      <c r="H29" s="29" t="s">
        <v>46</v>
      </c>
      <c r="I29" s="56">
        <f>'Данные (июль)'!T63/'Данные (июль)'!M63</f>
        <v>1</v>
      </c>
      <c r="J29" s="31">
        <f>'Данные (июль)'!AA63/'Данные (июль)'!T63</f>
        <v>1</v>
      </c>
      <c r="K29" s="31">
        <f>'Данные (июль)'!AH63/'Данные (июль)'!AA63</f>
        <v>0.5625</v>
      </c>
      <c r="L29" s="32">
        <f>'Данные (июль)'!AO63/'Данные (июль)'!AH63</f>
        <v>0.88888888888888884</v>
      </c>
      <c r="M29" s="40">
        <f>'Данные (июль)'!AO63/'Данные (июль)'!M63</f>
        <v>0.5</v>
      </c>
    </row>
    <row r="30" spans="1:13" x14ac:dyDescent="0.25">
      <c r="A30" s="29" t="s">
        <v>47</v>
      </c>
      <c r="B30" s="56">
        <f>'Данные (июль)'!S64/'Данные (июль)'!L64</f>
        <v>0.9285714285714286</v>
      </c>
      <c r="C30" s="31">
        <f>'Данные (июль)'!Z64/'Данные (июль)'!S64</f>
        <v>0.76923076923076927</v>
      </c>
      <c r="D30" s="31">
        <f>'Данные (июль)'!AG64/'Данные (июль)'!Z64</f>
        <v>0.4</v>
      </c>
      <c r="E30" s="32">
        <f>'Данные (июль)'!AN64/'Данные (июль)'!AG64</f>
        <v>0.75</v>
      </c>
      <c r="F30" s="40">
        <f>'Данные (июль)'!AN64/'Данные (июль)'!L64</f>
        <v>0.21428571428571427</v>
      </c>
      <c r="H30" s="29" t="s">
        <v>47</v>
      </c>
      <c r="I30" s="56">
        <f>'Данные (июль)'!T64/'Данные (июль)'!M64</f>
        <v>1</v>
      </c>
      <c r="J30" s="31">
        <f>'Данные (июль)'!AA64/'Данные (июль)'!T64</f>
        <v>1</v>
      </c>
      <c r="K30" s="31">
        <f>'Данные (июль)'!AH64/'Данные (июль)'!AA64</f>
        <v>0.88888888888888884</v>
      </c>
      <c r="L30" s="32">
        <f>'Данные (июль)'!AO64/'Данные (июль)'!AH64</f>
        <v>1</v>
      </c>
      <c r="M30" s="40">
        <f>'Данные (июль)'!AO64/'Данные (июль)'!M64</f>
        <v>0.88888888888888884</v>
      </c>
    </row>
    <row r="31" spans="1:13" x14ac:dyDescent="0.25">
      <c r="A31" s="29" t="s">
        <v>48</v>
      </c>
      <c r="B31" s="56">
        <f>'Данные (июль)'!S65/'Данные (июль)'!L65</f>
        <v>0.9</v>
      </c>
      <c r="C31" s="31">
        <f>'Данные (июль)'!Z65/'Данные (июль)'!S65</f>
        <v>0.72222222222222221</v>
      </c>
      <c r="D31" s="31">
        <f>'Данные (июль)'!AG65/'Данные (июль)'!Z65</f>
        <v>0.61538461538461542</v>
      </c>
      <c r="E31" s="32">
        <f>'Данные (июль)'!AN65/'Данные (июль)'!AG65</f>
        <v>0.875</v>
      </c>
      <c r="F31" s="40">
        <f>'Данные (июль)'!AN65/'Данные (июль)'!L65</f>
        <v>0.35</v>
      </c>
      <c r="H31" s="29" t="s">
        <v>48</v>
      </c>
      <c r="I31" s="56">
        <f>'Данные (июль)'!T65/'Данные (июль)'!M65</f>
        <v>0.95454545454545459</v>
      </c>
      <c r="J31" s="31">
        <f>'Данные (июль)'!AA65/'Данные (июль)'!T65</f>
        <v>1</v>
      </c>
      <c r="K31" s="31">
        <f>'Данные (июль)'!AH65/'Данные (июль)'!AA65</f>
        <v>0.76190476190476186</v>
      </c>
      <c r="L31" s="32">
        <f>'Данные (июль)'!AO65/'Данные (июль)'!AH65</f>
        <v>0.9375</v>
      </c>
      <c r="M31" s="40">
        <f>'Данные (июль)'!AO65/'Данные (июль)'!M65</f>
        <v>0.68181818181818177</v>
      </c>
    </row>
    <row r="32" spans="1:13" x14ac:dyDescent="0.25">
      <c r="A32" s="29" t="s">
        <v>49</v>
      </c>
      <c r="B32" s="56">
        <f>'Данные (июль)'!S66/'Данные (июль)'!L66</f>
        <v>0.91666666666666663</v>
      </c>
      <c r="C32" s="31">
        <f>'Данные (июль)'!Z66/'Данные (июль)'!S66</f>
        <v>0.81818181818181823</v>
      </c>
      <c r="D32" s="31">
        <f>'Данные (июль)'!AG66/'Данные (июль)'!Z66</f>
        <v>0.55555555555555558</v>
      </c>
      <c r="E32" s="32">
        <f>'Данные (июль)'!AN66/'Данные (июль)'!AG66</f>
        <v>0.8</v>
      </c>
      <c r="F32" s="40">
        <f>'Данные (июль)'!AN66/'Данные (июль)'!L66</f>
        <v>0.33333333333333331</v>
      </c>
      <c r="H32" s="29" t="s">
        <v>49</v>
      </c>
      <c r="I32" s="56">
        <f>'Данные (июль)'!T66/'Данные (июль)'!M66</f>
        <v>1</v>
      </c>
      <c r="J32" s="31">
        <f>'Данные (июль)'!AA66/'Данные (июль)'!T66</f>
        <v>0.96296296296296291</v>
      </c>
      <c r="K32" s="31">
        <f>'Данные (июль)'!AH66/'Данные (июль)'!AA66</f>
        <v>0.65384615384615385</v>
      </c>
      <c r="L32" s="32">
        <f>'Данные (июль)'!AO66/'Данные (июль)'!AH66</f>
        <v>0.88235294117647056</v>
      </c>
      <c r="M32" s="40">
        <f>'Данные (июль)'!AO66/'Данные (июль)'!M66</f>
        <v>0.55555555555555558</v>
      </c>
    </row>
    <row r="33" spans="1:13" ht="15.75" thickBot="1" x14ac:dyDescent="0.3">
      <c r="A33" s="30" t="s">
        <v>50</v>
      </c>
      <c r="B33" s="57">
        <f>'Данные (июль)'!S67/'Данные (июль)'!L67</f>
        <v>0.94736842105263153</v>
      </c>
      <c r="C33" s="41">
        <f>'Данные (июль)'!Z67/'Данные (июль)'!S67</f>
        <v>0.72222222222222221</v>
      </c>
      <c r="D33" s="41">
        <f>'Данные (июль)'!AG67/'Данные (июль)'!Z67</f>
        <v>0.76923076923076927</v>
      </c>
      <c r="E33" s="42">
        <f>'Данные (июль)'!AN67/'Данные (июль)'!AG67</f>
        <v>1</v>
      </c>
      <c r="F33" s="43">
        <f>'Данные (июль)'!AN67/'Данные (июль)'!L67</f>
        <v>0.52631578947368418</v>
      </c>
      <c r="H33" s="30" t="s">
        <v>50</v>
      </c>
      <c r="I33" s="57">
        <f>'Данные (июль)'!T67/'Данные (июль)'!M67</f>
        <v>1</v>
      </c>
      <c r="J33" s="41">
        <f>'Данные (июль)'!AA67/'Данные (июль)'!T67</f>
        <v>1</v>
      </c>
      <c r="K33" s="41">
        <f>'Данные (июль)'!AH67/'Данные (июль)'!AA67</f>
        <v>0.5714285714285714</v>
      </c>
      <c r="L33" s="42">
        <f>'Данные (июль)'!AO67/'Данные (июль)'!AH67</f>
        <v>0.83333333333333337</v>
      </c>
      <c r="M33" s="43">
        <f>'Данные (июль)'!AO67/'Данные (июль)'!M67</f>
        <v>0.47619047619047616</v>
      </c>
    </row>
    <row r="34" spans="1:13" ht="15.75" thickBot="1" x14ac:dyDescent="0.3"/>
    <row r="35" spans="1:13" x14ac:dyDescent="0.25">
      <c r="A35" s="94" t="s">
        <v>141</v>
      </c>
      <c r="B35" s="95"/>
      <c r="C35" s="95"/>
      <c r="D35" s="95"/>
      <c r="E35" s="95"/>
      <c r="F35" s="96"/>
      <c r="H35" s="94" t="s">
        <v>142</v>
      </c>
      <c r="I35" s="95"/>
      <c r="J35" s="95"/>
      <c r="K35" s="95"/>
      <c r="L35" s="95"/>
      <c r="M35" s="96"/>
    </row>
    <row r="36" spans="1:13" ht="15.75" thickBot="1" x14ac:dyDescent="0.3">
      <c r="A36" s="16" t="s">
        <v>59</v>
      </c>
      <c r="B36" s="44" t="s">
        <v>71</v>
      </c>
      <c r="C36" s="45" t="s">
        <v>72</v>
      </c>
      <c r="D36" s="45" t="s">
        <v>73</v>
      </c>
      <c r="E36" s="46" t="s">
        <v>74</v>
      </c>
      <c r="F36" s="16" t="s">
        <v>75</v>
      </c>
      <c r="H36" s="16" t="s">
        <v>59</v>
      </c>
      <c r="I36" s="44" t="s">
        <v>71</v>
      </c>
      <c r="J36" s="45" t="s">
        <v>72</v>
      </c>
      <c r="K36" s="45" t="s">
        <v>73</v>
      </c>
      <c r="L36" s="46" t="s">
        <v>74</v>
      </c>
      <c r="M36" s="16" t="s">
        <v>75</v>
      </c>
    </row>
    <row r="37" spans="1:13" x14ac:dyDescent="0.25">
      <c r="A37" s="28" t="s">
        <v>20</v>
      </c>
      <c r="B37" s="53">
        <f>'Данные (июль)'!U37/'Данные (июль)'!N37</f>
        <v>1</v>
      </c>
      <c r="C37" s="35">
        <f>'Данные (июль)'!AB37/'Данные (июль)'!U37</f>
        <v>1</v>
      </c>
      <c r="D37" s="35">
        <f>'Данные (июль)'!AI37/'Данные (июль)'!AB37</f>
        <v>1</v>
      </c>
      <c r="E37" s="36">
        <f>'Данные (июль)'!AP37/'Данные (июль)'!AI37</f>
        <v>1</v>
      </c>
      <c r="F37" s="39">
        <f>'Данные (июль)'!AP37/'Данные (июль)'!N37</f>
        <v>1</v>
      </c>
      <c r="H37" s="28" t="s">
        <v>20</v>
      </c>
      <c r="I37" s="53">
        <f>'Данные (июль)'!V37/'Данные (июль)'!O37</f>
        <v>1</v>
      </c>
      <c r="J37" s="35">
        <f>'Данные (июль)'!AC37/'Данные (июль)'!V37</f>
        <v>1</v>
      </c>
      <c r="K37" s="35">
        <f>'Данные (июль)'!AJ37/'Данные (июль)'!AC37</f>
        <v>0.66666666666666663</v>
      </c>
      <c r="L37" s="37">
        <f>'Данные (июль)'!AQ37/'Данные (июль)'!AJ37</f>
        <v>1</v>
      </c>
      <c r="M37" s="39">
        <f>'Данные (июль)'!AQ37/'Данные (июль)'!O37</f>
        <v>0.66666666666666663</v>
      </c>
    </row>
    <row r="38" spans="1:13" x14ac:dyDescent="0.25">
      <c r="A38" s="29" t="s">
        <v>21</v>
      </c>
      <c r="B38" s="56" t="e">
        <f>'Данные (июль)'!U38/'Данные (июль)'!N38</f>
        <v>#DIV/0!</v>
      </c>
      <c r="C38" s="31" t="e">
        <f>'Данные (июль)'!AB38/'Данные (июль)'!U38</f>
        <v>#DIV/0!</v>
      </c>
      <c r="D38" s="31" t="e">
        <f>'Данные (июль)'!AI38/'Данные (июль)'!AB38</f>
        <v>#DIV/0!</v>
      </c>
      <c r="E38" s="32" t="e">
        <f>'Данные (июль)'!AP38/'Данные (июль)'!AI38</f>
        <v>#DIV/0!</v>
      </c>
      <c r="F38" s="40" t="e">
        <f>'Данные (июль)'!AP38/'Данные (июль)'!N38</f>
        <v>#DIV/0!</v>
      </c>
      <c r="H38" s="29" t="s">
        <v>21</v>
      </c>
      <c r="I38" s="56">
        <f>'Данные (июль)'!V38/'Данные (июль)'!O38</f>
        <v>1</v>
      </c>
      <c r="J38" s="31">
        <f>'Данные (июль)'!AC38/'Данные (июль)'!V38</f>
        <v>1</v>
      </c>
      <c r="K38" s="31">
        <f>'Данные (июль)'!AJ38/'Данные (июль)'!AC38</f>
        <v>0.75</v>
      </c>
      <c r="L38" s="33">
        <f>'Данные (июль)'!AQ38/'Данные (июль)'!AJ38</f>
        <v>1</v>
      </c>
      <c r="M38" s="40">
        <f>'Данные (июль)'!AQ38/'Данные (июль)'!O38</f>
        <v>0.75</v>
      </c>
    </row>
    <row r="39" spans="1:13" x14ac:dyDescent="0.25">
      <c r="A39" s="29" t="s">
        <v>22</v>
      </c>
      <c r="B39" s="56">
        <f>'Данные (июль)'!U39/'Данные (июль)'!N39</f>
        <v>1</v>
      </c>
      <c r="C39" s="31">
        <f>'Данные (июль)'!AB39/'Данные (июль)'!U39</f>
        <v>0</v>
      </c>
      <c r="D39" s="31" t="e">
        <f>'Данные (июль)'!AI39/'Данные (июль)'!AB39</f>
        <v>#DIV/0!</v>
      </c>
      <c r="E39" s="32" t="e">
        <f>'Данные (июль)'!AP39/'Данные (июль)'!AI39</f>
        <v>#DIV/0!</v>
      </c>
      <c r="F39" s="40">
        <f>'Данные (июль)'!AP39/'Данные (июль)'!N39</f>
        <v>0</v>
      </c>
      <c r="H39" s="29" t="s">
        <v>22</v>
      </c>
      <c r="I39" s="56">
        <f>'Данные (июль)'!V39/'Данные (июль)'!O39</f>
        <v>1</v>
      </c>
      <c r="J39" s="31">
        <f>'Данные (июль)'!AC39/'Данные (июль)'!V39</f>
        <v>1</v>
      </c>
      <c r="K39" s="31">
        <f>'Данные (июль)'!AJ39/'Данные (июль)'!AC39</f>
        <v>0.9</v>
      </c>
      <c r="L39" s="33">
        <f>'Данные (июль)'!AQ39/'Данные (июль)'!AJ39</f>
        <v>1</v>
      </c>
      <c r="M39" s="40">
        <f>'Данные (июль)'!AQ39/'Данные (июль)'!O39</f>
        <v>0.9</v>
      </c>
    </row>
    <row r="40" spans="1:13" x14ac:dyDescent="0.25">
      <c r="A40" s="29" t="s">
        <v>23</v>
      </c>
      <c r="B40" s="56">
        <f>'Данные (июль)'!U40/'Данные (июль)'!N40</f>
        <v>1</v>
      </c>
      <c r="C40" s="31">
        <f>'Данные (июль)'!AB40/'Данные (июль)'!U40</f>
        <v>1</v>
      </c>
      <c r="D40" s="31">
        <f>'Данные (июль)'!AI40/'Данные (июль)'!AB40</f>
        <v>0.5</v>
      </c>
      <c r="E40" s="32">
        <f>'Данные (июль)'!AP40/'Данные (июль)'!AI40</f>
        <v>1</v>
      </c>
      <c r="F40" s="40">
        <f>'Данные (июль)'!AP40/'Данные (июль)'!N40</f>
        <v>0.5</v>
      </c>
      <c r="H40" s="29" t="s">
        <v>23</v>
      </c>
      <c r="I40" s="56">
        <f>'Данные (июль)'!V40/'Данные (июль)'!O40</f>
        <v>0.83333333333333337</v>
      </c>
      <c r="J40" s="31">
        <f>'Данные (июль)'!AC40/'Данные (июль)'!V40</f>
        <v>1</v>
      </c>
      <c r="K40" s="31">
        <f>'Данные (июль)'!AJ40/'Данные (июль)'!AC40</f>
        <v>1</v>
      </c>
      <c r="L40" s="33">
        <f>'Данные (июль)'!AQ40/'Данные (июль)'!AJ40</f>
        <v>0.8</v>
      </c>
      <c r="M40" s="40">
        <f>'Данные (июль)'!AQ40/'Данные (июль)'!O40</f>
        <v>0.66666666666666663</v>
      </c>
    </row>
    <row r="41" spans="1:13" x14ac:dyDescent="0.25">
      <c r="A41" s="29" t="s">
        <v>24</v>
      </c>
      <c r="B41" s="56">
        <f>'Данные (июль)'!U41/'Данные (июль)'!N41</f>
        <v>1</v>
      </c>
      <c r="C41" s="31">
        <f>'Данные (июль)'!AB41/'Данные (июль)'!U41</f>
        <v>1</v>
      </c>
      <c r="D41" s="31">
        <f>'Данные (июль)'!AI41/'Данные (июль)'!AB41</f>
        <v>0.5</v>
      </c>
      <c r="E41" s="32">
        <f>'Данные (июль)'!AP41/'Данные (июль)'!AI41</f>
        <v>1</v>
      </c>
      <c r="F41" s="40">
        <f>'Данные (июль)'!AP41/'Данные (июль)'!N41</f>
        <v>0.5</v>
      </c>
      <c r="H41" s="29" t="s">
        <v>24</v>
      </c>
      <c r="I41" s="56">
        <f>'Данные (июль)'!V41/'Данные (июль)'!O41</f>
        <v>1</v>
      </c>
      <c r="J41" s="31">
        <f>'Данные (июль)'!AC41/'Данные (июль)'!V41</f>
        <v>1</v>
      </c>
      <c r="K41" s="31">
        <f>'Данные (июль)'!AJ41/'Данные (июль)'!AC41</f>
        <v>0.25</v>
      </c>
      <c r="L41" s="33">
        <f>'Данные (июль)'!AQ41/'Данные (июль)'!AJ41</f>
        <v>1</v>
      </c>
      <c r="M41" s="40">
        <f>'Данные (июль)'!AQ41/'Данные (июль)'!O41</f>
        <v>0.25</v>
      </c>
    </row>
    <row r="42" spans="1:13" x14ac:dyDescent="0.25">
      <c r="A42" s="29" t="s">
        <v>25</v>
      </c>
      <c r="B42" s="56">
        <f>'Данные (июль)'!U42/'Данные (июль)'!N42</f>
        <v>1</v>
      </c>
      <c r="C42" s="31">
        <f>'Данные (июль)'!AB42/'Данные (июль)'!U42</f>
        <v>1</v>
      </c>
      <c r="D42" s="31">
        <f>'Данные (июль)'!AI42/'Данные (июль)'!AB42</f>
        <v>0.8</v>
      </c>
      <c r="E42" s="32">
        <f>'Данные (июль)'!AP42/'Данные (июль)'!AI42</f>
        <v>0.75</v>
      </c>
      <c r="F42" s="40">
        <f>'Данные (июль)'!AP42/'Данные (июль)'!N42</f>
        <v>0.6</v>
      </c>
      <c r="H42" s="29" t="s">
        <v>25</v>
      </c>
      <c r="I42" s="56">
        <f>'Данные (июль)'!V42/'Данные (июль)'!O42</f>
        <v>1</v>
      </c>
      <c r="J42" s="31">
        <f>'Данные (июль)'!AC42/'Данные (июль)'!V42</f>
        <v>1</v>
      </c>
      <c r="K42" s="31">
        <f>'Данные (июль)'!AJ42/'Данные (июль)'!AC42</f>
        <v>0.5714285714285714</v>
      </c>
      <c r="L42" s="33">
        <f>'Данные (июль)'!AQ42/'Данные (июль)'!AJ42</f>
        <v>1</v>
      </c>
      <c r="M42" s="40">
        <f>'Данные (июль)'!AQ42/'Данные (июль)'!O42</f>
        <v>0.5714285714285714</v>
      </c>
    </row>
    <row r="43" spans="1:13" x14ac:dyDescent="0.25">
      <c r="A43" s="29" t="s">
        <v>26</v>
      </c>
      <c r="B43" s="56">
        <f>'Данные (июль)'!U43/'Данные (июль)'!N43</f>
        <v>1</v>
      </c>
      <c r="C43" s="31">
        <f>'Данные (июль)'!AB43/'Данные (июль)'!U43</f>
        <v>1</v>
      </c>
      <c r="D43" s="31">
        <f>'Данные (июль)'!AI43/'Данные (июль)'!AB43</f>
        <v>1</v>
      </c>
      <c r="E43" s="32">
        <f>'Данные (июль)'!AP43/'Данные (июль)'!AI43</f>
        <v>1</v>
      </c>
      <c r="F43" s="40">
        <f>'Данные (июль)'!AP43/'Данные (июль)'!N43</f>
        <v>1</v>
      </c>
      <c r="H43" s="29" t="s">
        <v>26</v>
      </c>
      <c r="I43" s="56">
        <f>'Данные (июль)'!V43/'Данные (июль)'!O43</f>
        <v>1</v>
      </c>
      <c r="J43" s="31">
        <f>'Данные (июль)'!AC43/'Данные (июль)'!V43</f>
        <v>0.8</v>
      </c>
      <c r="K43" s="31">
        <f>'Данные (июль)'!AJ43/'Данные (июль)'!AC43</f>
        <v>1</v>
      </c>
      <c r="L43" s="33">
        <f>'Данные (июль)'!AQ43/'Данные (июль)'!AJ43</f>
        <v>1</v>
      </c>
      <c r="M43" s="40">
        <f>'Данные (июль)'!AQ43/'Данные (июль)'!O43</f>
        <v>0.8</v>
      </c>
    </row>
    <row r="44" spans="1:13" x14ac:dyDescent="0.25">
      <c r="A44" s="29" t="s">
        <v>27</v>
      </c>
      <c r="B44" s="56">
        <f>'Данные (июль)'!U44/'Данные (июль)'!N44</f>
        <v>1</v>
      </c>
      <c r="C44" s="31">
        <f>'Данные (июль)'!AB44/'Данные (июль)'!U44</f>
        <v>1</v>
      </c>
      <c r="D44" s="31">
        <f>'Данные (июль)'!AI44/'Данные (июль)'!AB44</f>
        <v>0.5</v>
      </c>
      <c r="E44" s="32">
        <f>'Данные (июль)'!AP44/'Данные (июль)'!AI44</f>
        <v>1</v>
      </c>
      <c r="F44" s="40">
        <f>'Данные (июль)'!AP44/'Данные (июль)'!N44</f>
        <v>0.5</v>
      </c>
      <c r="H44" s="29" t="s">
        <v>27</v>
      </c>
      <c r="I44" s="56">
        <f>'Данные (июль)'!V44/'Данные (июль)'!O44</f>
        <v>1</v>
      </c>
      <c r="J44" s="31">
        <f>'Данные (июль)'!AC44/'Данные (июль)'!V44</f>
        <v>1</v>
      </c>
      <c r="K44" s="31">
        <f>'Данные (июль)'!AJ44/'Данные (июль)'!AC44</f>
        <v>1</v>
      </c>
      <c r="L44" s="33">
        <f>'Данные (июль)'!AQ44/'Данные (июль)'!AJ44</f>
        <v>1</v>
      </c>
      <c r="M44" s="40">
        <f>'Данные (июль)'!AQ44/'Данные (июль)'!O44</f>
        <v>1</v>
      </c>
    </row>
    <row r="45" spans="1:13" x14ac:dyDescent="0.25">
      <c r="A45" s="29" t="s">
        <v>28</v>
      </c>
      <c r="B45" s="56">
        <f>'Данные (июль)'!U45/'Данные (июль)'!N45</f>
        <v>1</v>
      </c>
      <c r="C45" s="31">
        <f>'Данные (июль)'!AB45/'Данные (июль)'!U45</f>
        <v>1</v>
      </c>
      <c r="D45" s="31">
        <f>'Данные (июль)'!AI45/'Данные (июль)'!AB45</f>
        <v>0.5</v>
      </c>
      <c r="E45" s="32">
        <f>'Данные (июль)'!AP45/'Данные (июль)'!AI45</f>
        <v>1</v>
      </c>
      <c r="F45" s="40">
        <f>'Данные (июль)'!AP45/'Данные (июль)'!N45</f>
        <v>0.5</v>
      </c>
      <c r="H45" s="29" t="s">
        <v>28</v>
      </c>
      <c r="I45" s="56">
        <f>'Данные (июль)'!V45/'Данные (июль)'!O45</f>
        <v>1</v>
      </c>
      <c r="J45" s="31">
        <f>'Данные (июль)'!AC45/'Данные (июль)'!V45</f>
        <v>1</v>
      </c>
      <c r="K45" s="31">
        <f>'Данные (июль)'!AJ45/'Данные (июль)'!AC45</f>
        <v>0.7142857142857143</v>
      </c>
      <c r="L45" s="33">
        <f>'Данные (июль)'!AQ45/'Данные (июль)'!AJ45</f>
        <v>1</v>
      </c>
      <c r="M45" s="40">
        <f>'Данные (июль)'!AQ45/'Данные (июль)'!O45</f>
        <v>0.7142857142857143</v>
      </c>
    </row>
    <row r="46" spans="1:13" x14ac:dyDescent="0.25">
      <c r="A46" s="29" t="s">
        <v>29</v>
      </c>
      <c r="B46" s="56">
        <f>'Данные (июль)'!U46/'Данные (июль)'!N46</f>
        <v>1</v>
      </c>
      <c r="C46" s="31">
        <f>'Данные (июль)'!AB46/'Данные (июль)'!U46</f>
        <v>1</v>
      </c>
      <c r="D46" s="31">
        <f>'Данные (июль)'!AI46/'Данные (июль)'!AB46</f>
        <v>1</v>
      </c>
      <c r="E46" s="32">
        <f>'Данные (июль)'!AP46/'Данные (июль)'!AI46</f>
        <v>0.75</v>
      </c>
      <c r="F46" s="40">
        <f>'Данные (июль)'!AP46/'Данные (июль)'!N46</f>
        <v>0.75</v>
      </c>
      <c r="H46" s="29" t="s">
        <v>29</v>
      </c>
      <c r="I46" s="56">
        <f>'Данные (июль)'!V46/'Данные (июль)'!O46</f>
        <v>1</v>
      </c>
      <c r="J46" s="31">
        <f>'Данные (июль)'!AC46/'Данные (июль)'!V46</f>
        <v>1</v>
      </c>
      <c r="K46" s="31">
        <f>'Данные (июль)'!AJ46/'Данные (июль)'!AC46</f>
        <v>0.8</v>
      </c>
      <c r="L46" s="33">
        <f>'Данные (июль)'!AQ46/'Данные (июль)'!AJ46</f>
        <v>1</v>
      </c>
      <c r="M46" s="40">
        <f>'Данные (июль)'!AQ46/'Данные (июль)'!O46</f>
        <v>0.8</v>
      </c>
    </row>
    <row r="47" spans="1:13" x14ac:dyDescent="0.25">
      <c r="A47" s="29" t="s">
        <v>30</v>
      </c>
      <c r="B47" s="56">
        <f>'Данные (июль)'!U47/'Данные (июль)'!N47</f>
        <v>1</v>
      </c>
      <c r="C47" s="31">
        <f>'Данные (июль)'!AB47/'Данные (июль)'!U47</f>
        <v>0.33333333333333331</v>
      </c>
      <c r="D47" s="31">
        <f>'Данные (июль)'!AI47/'Данные (июль)'!AB47</f>
        <v>1</v>
      </c>
      <c r="E47" s="32">
        <f>'Данные (июль)'!AP47/'Данные (июль)'!AI47</f>
        <v>1</v>
      </c>
      <c r="F47" s="40">
        <f>'Данные (июль)'!AP47/'Данные (июль)'!N47</f>
        <v>0.33333333333333331</v>
      </c>
      <c r="H47" s="29" t="s">
        <v>30</v>
      </c>
      <c r="I47" s="56">
        <f>'Данные (июль)'!V47/'Данные (июль)'!O47</f>
        <v>1</v>
      </c>
      <c r="J47" s="31">
        <f>'Данные (июль)'!AC47/'Данные (июль)'!V47</f>
        <v>1</v>
      </c>
      <c r="K47" s="31">
        <f>'Данные (июль)'!AJ47/'Данные (июль)'!AC47</f>
        <v>0.8571428571428571</v>
      </c>
      <c r="L47" s="33">
        <f>'Данные (июль)'!AQ47/'Данные (июль)'!AJ47</f>
        <v>0.83333333333333337</v>
      </c>
      <c r="M47" s="40">
        <f>'Данные (июль)'!AQ47/'Данные (июль)'!O47</f>
        <v>0.7142857142857143</v>
      </c>
    </row>
    <row r="48" spans="1:13" x14ac:dyDescent="0.25">
      <c r="A48" s="29" t="s">
        <v>31</v>
      </c>
      <c r="B48" s="56">
        <f>'Данные (июль)'!U48/'Данные (июль)'!N48</f>
        <v>1</v>
      </c>
      <c r="C48" s="31">
        <f>'Данные (июль)'!AB48/'Данные (июль)'!U48</f>
        <v>1</v>
      </c>
      <c r="D48" s="31">
        <f>'Данные (июль)'!AI48/'Данные (июль)'!AB48</f>
        <v>1</v>
      </c>
      <c r="E48" s="32">
        <f>'Данные (июль)'!AP48/'Данные (июль)'!AI48</f>
        <v>1</v>
      </c>
      <c r="F48" s="40">
        <f>'Данные (июль)'!AP48/'Данные (июль)'!N48</f>
        <v>1</v>
      </c>
      <c r="H48" s="29" t="s">
        <v>31</v>
      </c>
      <c r="I48" s="56">
        <f>'Данные (июль)'!V48/'Данные (июль)'!O48</f>
        <v>1</v>
      </c>
      <c r="J48" s="31">
        <f>'Данные (июль)'!AC48/'Данные (июль)'!V48</f>
        <v>1</v>
      </c>
      <c r="K48" s="31">
        <f>'Данные (июль)'!AJ48/'Данные (июль)'!AC48</f>
        <v>1</v>
      </c>
      <c r="L48" s="33">
        <f>'Данные (июль)'!AQ48/'Данные (июль)'!AJ48</f>
        <v>1</v>
      </c>
      <c r="M48" s="40">
        <f>'Данные (июль)'!AQ48/'Данные (июль)'!O48</f>
        <v>1</v>
      </c>
    </row>
    <row r="49" spans="1:13" x14ac:dyDescent="0.25">
      <c r="A49" s="29" t="s">
        <v>32</v>
      </c>
      <c r="B49" s="56">
        <f>'Данные (июль)'!U49/'Данные (июль)'!N49</f>
        <v>0.75</v>
      </c>
      <c r="C49" s="31">
        <f>'Данные (июль)'!AB49/'Данные (июль)'!U49</f>
        <v>0.66666666666666663</v>
      </c>
      <c r="D49" s="31">
        <f>'Данные (июль)'!AI49/'Данные (июль)'!AB49</f>
        <v>1</v>
      </c>
      <c r="E49" s="32">
        <f>'Данные (июль)'!AP49/'Данные (июль)'!AI49</f>
        <v>1</v>
      </c>
      <c r="F49" s="40">
        <f>'Данные (июль)'!AP49/'Данные (июль)'!N49</f>
        <v>0.5</v>
      </c>
      <c r="H49" s="29" t="s">
        <v>32</v>
      </c>
      <c r="I49" s="56">
        <f>'Данные (июль)'!V49/'Данные (июль)'!O49</f>
        <v>1</v>
      </c>
      <c r="J49" s="31">
        <f>'Данные (июль)'!AC49/'Данные (июль)'!V49</f>
        <v>1</v>
      </c>
      <c r="K49" s="31">
        <f>'Данные (июль)'!AJ49/'Данные (июль)'!AC49</f>
        <v>0.75</v>
      </c>
      <c r="L49" s="33">
        <f>'Данные (июль)'!AQ49/'Данные (июль)'!AJ49</f>
        <v>1</v>
      </c>
      <c r="M49" s="40">
        <f>'Данные (июль)'!AQ49/'Данные (июль)'!O49</f>
        <v>0.75</v>
      </c>
    </row>
    <row r="50" spans="1:13" x14ac:dyDescent="0.25">
      <c r="A50" s="29" t="s">
        <v>33</v>
      </c>
      <c r="B50" s="56">
        <f>'Данные (июль)'!U50/'Данные (июль)'!N50</f>
        <v>1</v>
      </c>
      <c r="C50" s="31">
        <f>'Данные (июль)'!AB50/'Данные (июль)'!U50</f>
        <v>0.75</v>
      </c>
      <c r="D50" s="31">
        <f>'Данные (июль)'!AI50/'Данные (июль)'!AB50</f>
        <v>0.66666666666666663</v>
      </c>
      <c r="E50" s="32">
        <f>'Данные (июль)'!AP50/'Данные (июль)'!AI50</f>
        <v>1</v>
      </c>
      <c r="F50" s="40">
        <f>'Данные (июль)'!AP50/'Данные (июль)'!N50</f>
        <v>0.5</v>
      </c>
      <c r="H50" s="29" t="s">
        <v>33</v>
      </c>
      <c r="I50" s="56">
        <f>'Данные (июль)'!V50/'Данные (июль)'!O50</f>
        <v>1</v>
      </c>
      <c r="J50" s="31">
        <f>'Данные (июль)'!AC50/'Данные (июль)'!V50</f>
        <v>0.8</v>
      </c>
      <c r="K50" s="31">
        <f>'Данные (июль)'!AJ50/'Данные (июль)'!AC50</f>
        <v>0.5</v>
      </c>
      <c r="L50" s="33">
        <f>'Данные (июль)'!AQ50/'Данные (июль)'!AJ50</f>
        <v>1</v>
      </c>
      <c r="M50" s="40">
        <f>'Данные (июль)'!AQ50/'Данные (июль)'!O50</f>
        <v>0.4</v>
      </c>
    </row>
    <row r="51" spans="1:13" x14ac:dyDescent="0.25">
      <c r="A51" s="29" t="s">
        <v>34</v>
      </c>
      <c r="B51" s="56">
        <f>'Данные (июль)'!U51/'Данные (июль)'!N51</f>
        <v>1</v>
      </c>
      <c r="C51" s="31">
        <f>'Данные (июль)'!AB51/'Данные (июль)'!U51</f>
        <v>1</v>
      </c>
      <c r="D51" s="31">
        <f>'Данные (июль)'!AI51/'Данные (июль)'!AB51</f>
        <v>0.83333333333333337</v>
      </c>
      <c r="E51" s="32">
        <f>'Данные (июль)'!AP51/'Данные (июль)'!AI51</f>
        <v>1</v>
      </c>
      <c r="F51" s="40">
        <f>'Данные (июль)'!AP51/'Данные (июль)'!N51</f>
        <v>0.83333333333333337</v>
      </c>
      <c r="H51" s="29" t="s">
        <v>34</v>
      </c>
      <c r="I51" s="56">
        <f>'Данные (июль)'!V51/'Данные (июль)'!O51</f>
        <v>1</v>
      </c>
      <c r="J51" s="31">
        <f>'Данные (июль)'!AC51/'Данные (июль)'!V51</f>
        <v>1</v>
      </c>
      <c r="K51" s="31">
        <f>'Данные (июль)'!AJ51/'Данные (июль)'!AC51</f>
        <v>0.5</v>
      </c>
      <c r="L51" s="33">
        <f>'Данные (июль)'!AQ51/'Данные (июль)'!AJ51</f>
        <v>1</v>
      </c>
      <c r="M51" s="40">
        <f>'Данные (июль)'!AQ51/'Данные (июль)'!O51</f>
        <v>0.5</v>
      </c>
    </row>
    <row r="52" spans="1:13" x14ac:dyDescent="0.25">
      <c r="A52" s="29" t="s">
        <v>35</v>
      </c>
      <c r="B52" s="56">
        <f>'Данные (июль)'!U52/'Данные (июль)'!N52</f>
        <v>1</v>
      </c>
      <c r="C52" s="31">
        <f>'Данные (июль)'!AB52/'Данные (июль)'!U52</f>
        <v>1</v>
      </c>
      <c r="D52" s="31">
        <f>'Данные (июль)'!AI52/'Данные (июль)'!AB52</f>
        <v>0.75</v>
      </c>
      <c r="E52" s="32">
        <f>'Данные (июль)'!AP52/'Данные (июль)'!AI52</f>
        <v>1</v>
      </c>
      <c r="F52" s="40">
        <f>'Данные (июль)'!AP52/'Данные (июль)'!N52</f>
        <v>0.75</v>
      </c>
      <c r="H52" s="29" t="s">
        <v>35</v>
      </c>
      <c r="I52" s="56">
        <f>'Данные (июль)'!V52/'Данные (июль)'!O52</f>
        <v>1</v>
      </c>
      <c r="J52" s="31">
        <f>'Данные (июль)'!AC52/'Данные (июль)'!V52</f>
        <v>1</v>
      </c>
      <c r="K52" s="31">
        <f>'Данные (июль)'!AJ52/'Данные (июль)'!AC52</f>
        <v>1</v>
      </c>
      <c r="L52" s="33">
        <f>'Данные (июль)'!AQ52/'Данные (июль)'!AJ52</f>
        <v>1</v>
      </c>
      <c r="M52" s="40">
        <f>'Данные (июль)'!AQ52/'Данные (июль)'!O52</f>
        <v>1</v>
      </c>
    </row>
    <row r="53" spans="1:13" x14ac:dyDescent="0.25">
      <c r="A53" s="29" t="s">
        <v>36</v>
      </c>
      <c r="B53" s="56">
        <f>'Данные (июль)'!U53/'Данные (июль)'!N53</f>
        <v>1</v>
      </c>
      <c r="C53" s="31">
        <f>'Данные (июль)'!AB53/'Данные (июль)'!U53</f>
        <v>1</v>
      </c>
      <c r="D53" s="31">
        <f>'Данные (июль)'!AI53/'Данные (июль)'!AB53</f>
        <v>0.75</v>
      </c>
      <c r="E53" s="32">
        <f>'Данные (июль)'!AP53/'Данные (июль)'!AI53</f>
        <v>1</v>
      </c>
      <c r="F53" s="40">
        <f>'Данные (июль)'!AP53/'Данные (июль)'!N53</f>
        <v>0.75</v>
      </c>
      <c r="H53" s="29" t="s">
        <v>36</v>
      </c>
      <c r="I53" s="56">
        <f>'Данные (июль)'!V53/'Данные (июль)'!O53</f>
        <v>1</v>
      </c>
      <c r="J53" s="31">
        <f>'Данные (июль)'!AC53/'Данные (июль)'!V53</f>
        <v>1</v>
      </c>
      <c r="K53" s="31">
        <f>'Данные (июль)'!AJ53/'Данные (июль)'!AC53</f>
        <v>0.7</v>
      </c>
      <c r="L53" s="33">
        <f>'Данные (июль)'!AQ53/'Данные (июль)'!AJ53</f>
        <v>1</v>
      </c>
      <c r="M53" s="40">
        <f>'Данные (июль)'!AQ53/'Данные (июль)'!O53</f>
        <v>0.7</v>
      </c>
    </row>
    <row r="54" spans="1:13" x14ac:dyDescent="0.25">
      <c r="A54" s="29" t="s">
        <v>37</v>
      </c>
      <c r="B54" s="56">
        <f>'Данные (июль)'!U54/'Данные (июль)'!N54</f>
        <v>1</v>
      </c>
      <c r="C54" s="31">
        <f>'Данные (июль)'!AB54/'Данные (июль)'!U54</f>
        <v>1</v>
      </c>
      <c r="D54" s="31">
        <f>'Данные (июль)'!AI54/'Данные (июль)'!AB54</f>
        <v>0.33333333333333331</v>
      </c>
      <c r="E54" s="32">
        <f>'Данные (июль)'!AP54/'Данные (июль)'!AI54</f>
        <v>1</v>
      </c>
      <c r="F54" s="40">
        <f>'Данные (июль)'!AP54/'Данные (июль)'!N54</f>
        <v>0.33333333333333331</v>
      </c>
      <c r="H54" s="29" t="s">
        <v>37</v>
      </c>
      <c r="I54" s="56">
        <f>'Данные (июль)'!V54/'Данные (июль)'!O54</f>
        <v>1</v>
      </c>
      <c r="J54" s="31">
        <f>'Данные (июль)'!AC54/'Данные (июль)'!V54</f>
        <v>0.81818181818181823</v>
      </c>
      <c r="K54" s="31">
        <f>'Данные (июль)'!AJ54/'Данные (июль)'!AC54</f>
        <v>0.66666666666666663</v>
      </c>
      <c r="L54" s="33">
        <f>'Данные (июль)'!AQ54/'Данные (июль)'!AJ54</f>
        <v>1</v>
      </c>
      <c r="M54" s="40">
        <f>'Данные (июль)'!AQ54/'Данные (июль)'!O54</f>
        <v>0.54545454545454541</v>
      </c>
    </row>
    <row r="55" spans="1:13" x14ac:dyDescent="0.25">
      <c r="A55" s="29" t="s">
        <v>38</v>
      </c>
      <c r="B55" s="56">
        <f>'Данные (июль)'!U55/'Данные (июль)'!N55</f>
        <v>1</v>
      </c>
      <c r="C55" s="31">
        <f>'Данные (июль)'!AB55/'Данные (июль)'!U55</f>
        <v>1</v>
      </c>
      <c r="D55" s="31">
        <f>'Данные (июль)'!AI55/'Данные (июль)'!AB55</f>
        <v>0.5</v>
      </c>
      <c r="E55" s="32">
        <f>'Данные (июль)'!AP55/'Данные (июль)'!AI55</f>
        <v>1</v>
      </c>
      <c r="F55" s="40">
        <f>'Данные (июль)'!AP55/'Данные (июль)'!N55</f>
        <v>0.5</v>
      </c>
      <c r="H55" s="29" t="s">
        <v>38</v>
      </c>
      <c r="I55" s="56">
        <f>'Данные (июль)'!V55/'Данные (июль)'!O55</f>
        <v>1</v>
      </c>
      <c r="J55" s="31">
        <f>'Данные (июль)'!AC55/'Данные (июль)'!V55</f>
        <v>1</v>
      </c>
      <c r="K55" s="31">
        <f>'Данные (июль)'!AJ55/'Данные (июль)'!AC55</f>
        <v>0.9</v>
      </c>
      <c r="L55" s="33">
        <f>'Данные (июль)'!AQ55/'Данные (июль)'!AJ55</f>
        <v>0.77777777777777779</v>
      </c>
      <c r="M55" s="40">
        <f>'Данные (июль)'!AQ55/'Данные (июль)'!O55</f>
        <v>0.7</v>
      </c>
    </row>
    <row r="56" spans="1:13" x14ac:dyDescent="0.25">
      <c r="A56" s="29" t="s">
        <v>39</v>
      </c>
      <c r="B56" s="56">
        <f>'Данные (июль)'!U56/'Данные (июль)'!N56</f>
        <v>1</v>
      </c>
      <c r="C56" s="31">
        <f>'Данные (июль)'!AB56/'Данные (июль)'!U56</f>
        <v>1</v>
      </c>
      <c r="D56" s="31">
        <f>'Данные (июль)'!AI56/'Данные (июль)'!AB56</f>
        <v>0.5</v>
      </c>
      <c r="E56" s="32">
        <f>'Данные (июль)'!AP56/'Данные (июль)'!AI56</f>
        <v>1</v>
      </c>
      <c r="F56" s="40">
        <f>'Данные (июль)'!AP56/'Данные (июль)'!N56</f>
        <v>0.5</v>
      </c>
      <c r="H56" s="29" t="s">
        <v>39</v>
      </c>
      <c r="I56" s="56">
        <f>'Данные (июль)'!V56/'Данные (июль)'!O56</f>
        <v>1</v>
      </c>
      <c r="J56" s="31">
        <f>'Данные (июль)'!AC56/'Данные (июль)'!V56</f>
        <v>1</v>
      </c>
      <c r="K56" s="31">
        <f>'Данные (июль)'!AJ56/'Данные (июль)'!AC56</f>
        <v>0.66666666666666663</v>
      </c>
      <c r="L56" s="33">
        <f>'Данные (июль)'!AQ56/'Данные (июль)'!AJ56</f>
        <v>1</v>
      </c>
      <c r="M56" s="40">
        <f>'Данные (июль)'!AQ56/'Данные (июль)'!O56</f>
        <v>0.66666666666666663</v>
      </c>
    </row>
    <row r="57" spans="1:13" x14ac:dyDescent="0.25">
      <c r="A57" s="29" t="s">
        <v>40</v>
      </c>
      <c r="B57" s="56">
        <f>'Данные (июль)'!U57/'Данные (июль)'!N57</f>
        <v>1</v>
      </c>
      <c r="C57" s="31">
        <f>'Данные (июль)'!AB57/'Данные (июль)'!U57</f>
        <v>0.83333333333333337</v>
      </c>
      <c r="D57" s="31">
        <f>'Данные (июль)'!AI57/'Данные (июль)'!AB57</f>
        <v>0.6</v>
      </c>
      <c r="E57" s="32">
        <f>'Данные (июль)'!AP57/'Данные (июль)'!AI57</f>
        <v>0.66666666666666663</v>
      </c>
      <c r="F57" s="40">
        <f>'Данные (июль)'!AP57/'Данные (июль)'!N57</f>
        <v>0.33333333333333331</v>
      </c>
      <c r="H57" s="29" t="s">
        <v>40</v>
      </c>
      <c r="I57" s="56">
        <f>'Данные (июль)'!V57/'Данные (июль)'!O57</f>
        <v>1</v>
      </c>
      <c r="J57" s="31">
        <f>'Данные (июль)'!AC57/'Данные (июль)'!V57</f>
        <v>1</v>
      </c>
      <c r="K57" s="31">
        <f>'Данные (июль)'!AJ57/'Данные (июль)'!AC57</f>
        <v>0.75</v>
      </c>
      <c r="L57" s="33">
        <f>'Данные (июль)'!AQ57/'Данные (июль)'!AJ57</f>
        <v>0.88888888888888884</v>
      </c>
      <c r="M57" s="40">
        <f>'Данные (июль)'!AQ57/'Данные (июль)'!O57</f>
        <v>0.66666666666666663</v>
      </c>
    </row>
    <row r="58" spans="1:13" x14ac:dyDescent="0.25">
      <c r="A58" s="29" t="s">
        <v>41</v>
      </c>
      <c r="B58" s="56">
        <f>'Данные (июль)'!U58/'Данные (июль)'!N58</f>
        <v>1</v>
      </c>
      <c r="C58" s="31">
        <f>'Данные (июль)'!AB58/'Данные (июль)'!U58</f>
        <v>0.8571428571428571</v>
      </c>
      <c r="D58" s="31">
        <f>'Данные (июль)'!AI58/'Данные (июль)'!AB58</f>
        <v>1</v>
      </c>
      <c r="E58" s="32">
        <f>'Данные (июль)'!AP58/'Данные (июль)'!AI58</f>
        <v>0.83333333333333337</v>
      </c>
      <c r="F58" s="40">
        <f>'Данные (июль)'!AP58/'Данные (июль)'!N58</f>
        <v>0.7142857142857143</v>
      </c>
      <c r="H58" s="29" t="s">
        <v>41</v>
      </c>
      <c r="I58" s="56">
        <f>'Данные (июль)'!V58/'Данные (июль)'!O58</f>
        <v>1</v>
      </c>
      <c r="J58" s="31">
        <f>'Данные (июль)'!AC58/'Данные (июль)'!V58</f>
        <v>1</v>
      </c>
      <c r="K58" s="31">
        <f>'Данные (июль)'!AJ58/'Данные (июль)'!AC58</f>
        <v>0.7142857142857143</v>
      </c>
      <c r="L58" s="33">
        <f>'Данные (июль)'!AQ58/'Данные (июль)'!AJ58</f>
        <v>1</v>
      </c>
      <c r="M58" s="40">
        <f>'Данные (июль)'!AQ58/'Данные (июль)'!O58</f>
        <v>0.7142857142857143</v>
      </c>
    </row>
    <row r="59" spans="1:13" x14ac:dyDescent="0.25">
      <c r="A59" s="29" t="s">
        <v>42</v>
      </c>
      <c r="B59" s="56">
        <f>'Данные (июль)'!U59/'Данные (июль)'!N59</f>
        <v>1</v>
      </c>
      <c r="C59" s="31">
        <f>'Данные (июль)'!AB59/'Данные (июль)'!U59</f>
        <v>1</v>
      </c>
      <c r="D59" s="31">
        <f>'Данные (июль)'!AI59/'Данные (июль)'!AB59</f>
        <v>1</v>
      </c>
      <c r="E59" s="32">
        <f>'Данные (июль)'!AP59/'Данные (июль)'!AI59</f>
        <v>0.75</v>
      </c>
      <c r="F59" s="40">
        <f>'Данные (июль)'!AP59/'Данные (июль)'!N59</f>
        <v>0.75</v>
      </c>
      <c r="H59" s="29" t="s">
        <v>42</v>
      </c>
      <c r="I59" s="56">
        <f>'Данные (июль)'!V59/'Данные (июль)'!O59</f>
        <v>1</v>
      </c>
      <c r="J59" s="31">
        <f>'Данные (июль)'!AC59/'Данные (июль)'!V59</f>
        <v>1</v>
      </c>
      <c r="K59" s="31">
        <f>'Данные (июль)'!AJ59/'Данные (июль)'!AC59</f>
        <v>0.8571428571428571</v>
      </c>
      <c r="L59" s="33">
        <f>'Данные (июль)'!AQ59/'Данные (июль)'!AJ59</f>
        <v>1</v>
      </c>
      <c r="M59" s="40">
        <f>'Данные (июль)'!AQ59/'Данные (июль)'!O59</f>
        <v>0.8571428571428571</v>
      </c>
    </row>
    <row r="60" spans="1:13" x14ac:dyDescent="0.25">
      <c r="A60" s="29" t="s">
        <v>43</v>
      </c>
      <c r="B60" s="56">
        <f>'Данные (июль)'!U60/'Данные (июль)'!N60</f>
        <v>0.83333333333333337</v>
      </c>
      <c r="C60" s="31">
        <f>'Данные (июль)'!AB60/'Данные (июль)'!U60</f>
        <v>0.8</v>
      </c>
      <c r="D60" s="31">
        <f>'Данные (июль)'!AI60/'Данные (июль)'!AB60</f>
        <v>0.75</v>
      </c>
      <c r="E60" s="32">
        <f>'Данные (июль)'!AP60/'Данные (июль)'!AI60</f>
        <v>0.66666666666666663</v>
      </c>
      <c r="F60" s="40">
        <f>'Данные (июль)'!AP60/'Данные (июль)'!N60</f>
        <v>0.33333333333333331</v>
      </c>
      <c r="H60" s="29" t="s">
        <v>43</v>
      </c>
      <c r="I60" s="56">
        <f>'Данные (июль)'!V60/'Данные (июль)'!O60</f>
        <v>1</v>
      </c>
      <c r="J60" s="31">
        <f>'Данные (июль)'!AC60/'Данные (июль)'!V60</f>
        <v>1</v>
      </c>
      <c r="K60" s="31">
        <f>'Данные (июль)'!AJ60/'Данные (июль)'!AC60</f>
        <v>0.875</v>
      </c>
      <c r="L60" s="33">
        <f>'Данные (июль)'!AQ60/'Данные (июль)'!AJ60</f>
        <v>1</v>
      </c>
      <c r="M60" s="40">
        <f>'Данные (июль)'!AQ60/'Данные (июль)'!O60</f>
        <v>0.875</v>
      </c>
    </row>
    <row r="61" spans="1:13" x14ac:dyDescent="0.25">
      <c r="A61" s="29" t="s">
        <v>44</v>
      </c>
      <c r="B61" s="56">
        <f>'Данные (июль)'!U61/'Данные (июль)'!N61</f>
        <v>1</v>
      </c>
      <c r="C61" s="31">
        <f>'Данные (июль)'!AB61/'Данные (июль)'!U61</f>
        <v>0.5</v>
      </c>
      <c r="D61" s="31">
        <f>'Данные (июль)'!AI61/'Данные (июль)'!AB61</f>
        <v>1</v>
      </c>
      <c r="E61" s="32">
        <f>'Данные (июль)'!AP61/'Данные (июль)'!AI61</f>
        <v>0</v>
      </c>
      <c r="F61" s="40">
        <f>'Данные (июль)'!AP61/'Данные (июль)'!N61</f>
        <v>0</v>
      </c>
      <c r="H61" s="29" t="s">
        <v>44</v>
      </c>
      <c r="I61" s="56">
        <f>'Данные (июль)'!V61/'Данные (июль)'!O61</f>
        <v>1</v>
      </c>
      <c r="J61" s="31">
        <f>'Данные (июль)'!AC61/'Данные (июль)'!V61</f>
        <v>1</v>
      </c>
      <c r="K61" s="31">
        <f>'Данные (июль)'!AJ61/'Данные (июль)'!AC61</f>
        <v>0.83333333333333337</v>
      </c>
      <c r="L61" s="33">
        <f>'Данные (июль)'!AQ61/'Данные (июль)'!AJ61</f>
        <v>0.6</v>
      </c>
      <c r="M61" s="40">
        <f>'Данные (июль)'!AQ61/'Данные (июль)'!O61</f>
        <v>0.5</v>
      </c>
    </row>
    <row r="62" spans="1:13" x14ac:dyDescent="0.25">
      <c r="A62" s="29" t="s">
        <v>45</v>
      </c>
      <c r="B62" s="56">
        <f>'Данные (июль)'!U62/'Данные (июль)'!N62</f>
        <v>1</v>
      </c>
      <c r="C62" s="31">
        <f>'Данные (июль)'!AB62/'Данные (июль)'!U62</f>
        <v>0.8</v>
      </c>
      <c r="D62" s="31">
        <f>'Данные (июль)'!AI62/'Данные (июль)'!AB62</f>
        <v>0.75</v>
      </c>
      <c r="E62" s="32">
        <f>'Данные (июль)'!AP62/'Данные (июль)'!AI62</f>
        <v>0.66666666666666663</v>
      </c>
      <c r="F62" s="40">
        <f>'Данные (июль)'!AP62/'Данные (июль)'!N62</f>
        <v>0.4</v>
      </c>
      <c r="H62" s="29" t="s">
        <v>45</v>
      </c>
      <c r="I62" s="56">
        <f>'Данные (июль)'!V62/'Данные (июль)'!O62</f>
        <v>1</v>
      </c>
      <c r="J62" s="31">
        <f>'Данные (июль)'!AC62/'Данные (июль)'!V62</f>
        <v>1</v>
      </c>
      <c r="K62" s="31">
        <f>'Данные (июль)'!AJ62/'Данные (июль)'!AC62</f>
        <v>0.5714285714285714</v>
      </c>
      <c r="L62" s="33">
        <f>'Данные (июль)'!AQ62/'Данные (июль)'!AJ62</f>
        <v>1</v>
      </c>
      <c r="M62" s="40">
        <f>'Данные (июль)'!AQ62/'Данные (июль)'!O62</f>
        <v>0.5714285714285714</v>
      </c>
    </row>
    <row r="63" spans="1:13" x14ac:dyDescent="0.25">
      <c r="A63" s="29" t="s">
        <v>46</v>
      </c>
      <c r="B63" s="56">
        <f>'Данные (июль)'!U63/'Данные (июль)'!N63</f>
        <v>1</v>
      </c>
      <c r="C63" s="31">
        <f>'Данные (июль)'!AB63/'Данные (июль)'!U63</f>
        <v>0.66666666666666663</v>
      </c>
      <c r="D63" s="31">
        <f>'Данные (июль)'!AI63/'Данные (июль)'!AB63</f>
        <v>1</v>
      </c>
      <c r="E63" s="32">
        <f>'Данные (июль)'!AP63/'Данные (июль)'!AI63</f>
        <v>1</v>
      </c>
      <c r="F63" s="40">
        <f>'Данные (июль)'!AP63/'Данные (июль)'!N63</f>
        <v>0.66666666666666663</v>
      </c>
      <c r="H63" s="29" t="s">
        <v>46</v>
      </c>
      <c r="I63" s="56">
        <f>'Данные (июль)'!V63/'Данные (июль)'!O63</f>
        <v>1</v>
      </c>
      <c r="J63" s="31">
        <f>'Данные (июль)'!AC63/'Данные (июль)'!V63</f>
        <v>1</v>
      </c>
      <c r="K63" s="31">
        <f>'Данные (июль)'!AJ63/'Данные (июль)'!AC63</f>
        <v>0.5</v>
      </c>
      <c r="L63" s="33">
        <f>'Данные (июль)'!AQ63/'Данные (июль)'!AJ63</f>
        <v>1</v>
      </c>
      <c r="M63" s="40">
        <f>'Данные (июль)'!AQ63/'Данные (июль)'!O63</f>
        <v>0.5</v>
      </c>
    </row>
    <row r="64" spans="1:13" x14ac:dyDescent="0.25">
      <c r="A64" s="29" t="s">
        <v>47</v>
      </c>
      <c r="B64" s="56">
        <f>'Данные (июль)'!U64/'Данные (июль)'!N64</f>
        <v>1</v>
      </c>
      <c r="C64" s="31">
        <f>'Данные (июль)'!AB64/'Данные (июль)'!U64</f>
        <v>1</v>
      </c>
      <c r="D64" s="31">
        <f>'Данные (июль)'!AI64/'Данные (июль)'!AB64</f>
        <v>0.5</v>
      </c>
      <c r="E64" s="32">
        <f>'Данные (июль)'!AP64/'Данные (июль)'!AI64</f>
        <v>1</v>
      </c>
      <c r="F64" s="40">
        <f>'Данные (июль)'!AP64/'Данные (июль)'!N64</f>
        <v>0.5</v>
      </c>
      <c r="H64" s="29" t="s">
        <v>47</v>
      </c>
      <c r="I64" s="56">
        <f>'Данные (июль)'!V64/'Данные (июль)'!O64</f>
        <v>1</v>
      </c>
      <c r="J64" s="31">
        <f>'Данные (июль)'!AC64/'Данные (июль)'!V64</f>
        <v>1</v>
      </c>
      <c r="K64" s="31">
        <f>'Данные (июль)'!AJ64/'Данные (июль)'!AC64</f>
        <v>1</v>
      </c>
      <c r="L64" s="33">
        <f>'Данные (июль)'!AQ64/'Данные (июль)'!AJ64</f>
        <v>1</v>
      </c>
      <c r="M64" s="40">
        <f>'Данные (июль)'!AQ64/'Данные (июль)'!O64</f>
        <v>1</v>
      </c>
    </row>
    <row r="65" spans="1:13" x14ac:dyDescent="0.25">
      <c r="A65" s="29" t="s">
        <v>48</v>
      </c>
      <c r="B65" s="56">
        <f>'Данные (июль)'!U65/'Данные (июль)'!N65</f>
        <v>1</v>
      </c>
      <c r="C65" s="31">
        <f>'Данные (июль)'!AB65/'Данные (июль)'!U65</f>
        <v>0.75</v>
      </c>
      <c r="D65" s="31">
        <f>'Данные (июль)'!AI65/'Данные (июль)'!AB65</f>
        <v>0.66666666666666663</v>
      </c>
      <c r="E65" s="32">
        <f>'Данные (июль)'!AP65/'Данные (июль)'!AI65</f>
        <v>1</v>
      </c>
      <c r="F65" s="40">
        <f>'Данные (июль)'!AP65/'Данные (июль)'!N65</f>
        <v>0.5</v>
      </c>
      <c r="H65" s="29" t="s">
        <v>48</v>
      </c>
      <c r="I65" s="56">
        <f>'Данные (июль)'!V65/'Данные (июль)'!O65</f>
        <v>1</v>
      </c>
      <c r="J65" s="31">
        <f>'Данные (июль)'!AC65/'Данные (июль)'!V65</f>
        <v>0.83333333333333337</v>
      </c>
      <c r="K65" s="31">
        <f>'Данные (июль)'!AJ65/'Данные (июль)'!AC65</f>
        <v>0.6</v>
      </c>
      <c r="L65" s="33">
        <f>'Данные (июль)'!AQ65/'Данные (июль)'!AJ65</f>
        <v>1</v>
      </c>
      <c r="M65" s="40">
        <f>'Данные (июль)'!AQ65/'Данные (июль)'!O65</f>
        <v>0.5</v>
      </c>
    </row>
    <row r="66" spans="1:13" x14ac:dyDescent="0.25">
      <c r="A66" s="29" t="s">
        <v>49</v>
      </c>
      <c r="B66" s="56">
        <f>'Данные (июль)'!U66/'Данные (июль)'!N66</f>
        <v>1</v>
      </c>
      <c r="C66" s="31">
        <f>'Данные (июль)'!AB66/'Данные (июль)'!U66</f>
        <v>1</v>
      </c>
      <c r="D66" s="31">
        <f>'Данные (июль)'!AI66/'Данные (июль)'!AB66</f>
        <v>0.83333333333333337</v>
      </c>
      <c r="E66" s="32">
        <f>'Данные (июль)'!AP66/'Данные (июль)'!AI66</f>
        <v>1</v>
      </c>
      <c r="F66" s="40">
        <f>'Данные (июль)'!AP66/'Данные (июль)'!N66</f>
        <v>0.83333333333333337</v>
      </c>
      <c r="H66" s="29" t="s">
        <v>49</v>
      </c>
      <c r="I66" s="56">
        <f>'Данные (июль)'!V66/'Данные (июль)'!O66</f>
        <v>1</v>
      </c>
      <c r="J66" s="31">
        <f>'Данные (июль)'!AC66/'Данные (июль)'!V66</f>
        <v>1</v>
      </c>
      <c r="K66" s="31">
        <f>'Данные (июль)'!AJ66/'Данные (июль)'!AC66</f>
        <v>1</v>
      </c>
      <c r="L66" s="33">
        <f>'Данные (июль)'!AQ66/'Данные (июль)'!AJ66</f>
        <v>0.8</v>
      </c>
      <c r="M66" s="40">
        <f>'Данные (июль)'!AQ66/'Данные (июль)'!O66</f>
        <v>0.8</v>
      </c>
    </row>
    <row r="67" spans="1:13" ht="15.75" thickBot="1" x14ac:dyDescent="0.3">
      <c r="A67" s="30" t="s">
        <v>50</v>
      </c>
      <c r="B67" s="57">
        <f>'Данные (июль)'!U67/'Данные (июль)'!N67</f>
        <v>1</v>
      </c>
      <c r="C67" s="41">
        <f>'Данные (июль)'!AB67/'Данные (июль)'!U67</f>
        <v>1</v>
      </c>
      <c r="D67" s="41">
        <f>'Данные (июль)'!AI67/'Данные (июль)'!AB67</f>
        <v>1</v>
      </c>
      <c r="E67" s="42">
        <f>'Данные (июль)'!AP67/'Данные (июль)'!AI67</f>
        <v>1</v>
      </c>
      <c r="F67" s="43">
        <f>'Данные (июль)'!AP67/'Данные (июль)'!N67</f>
        <v>1</v>
      </c>
      <c r="H67" s="30" t="s">
        <v>50</v>
      </c>
      <c r="I67" s="57">
        <f>'Данные (июль)'!V67/'Данные (июль)'!O67</f>
        <v>1</v>
      </c>
      <c r="J67" s="41">
        <f>'Данные (июль)'!AC67/'Данные (июль)'!V67</f>
        <v>1</v>
      </c>
      <c r="K67" s="41">
        <f>'Данные (июль)'!AJ67/'Данные (июль)'!AC67</f>
        <v>1</v>
      </c>
      <c r="L67" s="47">
        <f>'Данные (июль)'!AQ67/'Данные (июль)'!AJ67</f>
        <v>1</v>
      </c>
      <c r="M67" s="43">
        <f>'Данные (июль)'!AQ67/'Данные (июль)'!O67</f>
        <v>1</v>
      </c>
    </row>
    <row r="68" spans="1:13" ht="15.75" thickBot="1" x14ac:dyDescent="0.3"/>
    <row r="69" spans="1:13" x14ac:dyDescent="0.25">
      <c r="A69" s="94" t="s">
        <v>143</v>
      </c>
      <c r="B69" s="95"/>
      <c r="C69" s="95"/>
      <c r="D69" s="95"/>
      <c r="E69" s="95"/>
      <c r="F69" s="96"/>
    </row>
    <row r="70" spans="1:13" ht="15.75" thickBot="1" x14ac:dyDescent="0.3">
      <c r="A70" s="16" t="s">
        <v>59</v>
      </c>
      <c r="B70" s="48" t="s">
        <v>71</v>
      </c>
      <c r="C70" s="49" t="s">
        <v>72</v>
      </c>
      <c r="D70" s="49" t="s">
        <v>73</v>
      </c>
      <c r="E70" s="50" t="s">
        <v>74</v>
      </c>
      <c r="F70" s="16" t="s">
        <v>75</v>
      </c>
    </row>
    <row r="71" spans="1:13" x14ac:dyDescent="0.25">
      <c r="A71" s="28" t="s">
        <v>20</v>
      </c>
      <c r="B71" s="53">
        <f>'Данные (июль)'!W37/'Данные (июль)'!P37</f>
        <v>0.97297297297297303</v>
      </c>
      <c r="C71" s="35">
        <f>'Данные (июль)'!AD37/'Данные (июль)'!W37</f>
        <v>0.91666666666666663</v>
      </c>
      <c r="D71" s="35">
        <f>'Данные (июль)'!AK37/'Данные (июль)'!AD37</f>
        <v>0.72727272727272729</v>
      </c>
      <c r="E71" s="37">
        <f>'Данные (июль)'!AR37/'Данные (июль)'!AK37</f>
        <v>0.95833333333333337</v>
      </c>
      <c r="F71" s="39">
        <f>'Данные (июль)'!AR37/'Данные (июль)'!P37</f>
        <v>0.6216216216216216</v>
      </c>
    </row>
    <row r="72" spans="1:13" x14ac:dyDescent="0.25">
      <c r="A72" s="29" t="s">
        <v>21</v>
      </c>
      <c r="B72" s="54">
        <f>'Данные (июль)'!W38/'Данные (июль)'!P38</f>
        <v>1</v>
      </c>
      <c r="C72" s="34">
        <f>'Данные (июль)'!AD38/'Данные (июль)'!W38</f>
        <v>0.90196078431372551</v>
      </c>
      <c r="D72" s="34">
        <f>'Данные (июль)'!AK38/'Данные (июль)'!AD38</f>
        <v>0.73913043478260865</v>
      </c>
      <c r="E72" s="38">
        <f>'Данные (июль)'!AR38/'Данные (июль)'!AK38</f>
        <v>0.8529411764705882</v>
      </c>
      <c r="F72" s="40">
        <f>'Данные (июль)'!AR38/'Данные (июль)'!P38</f>
        <v>0.56862745098039214</v>
      </c>
    </row>
    <row r="73" spans="1:13" x14ac:dyDescent="0.25">
      <c r="A73" s="29" t="s">
        <v>22</v>
      </c>
      <c r="B73" s="54">
        <f>'Данные (июль)'!W39/'Данные (июль)'!P39</f>
        <v>0.98</v>
      </c>
      <c r="C73" s="34">
        <f>'Данные (июль)'!AD39/'Данные (июль)'!W39</f>
        <v>0.95918367346938771</v>
      </c>
      <c r="D73" s="34">
        <f>'Данные (июль)'!AK39/'Данные (июль)'!AD39</f>
        <v>0.78723404255319152</v>
      </c>
      <c r="E73" s="38">
        <f>'Данные (июль)'!AR39/'Данные (июль)'!AK39</f>
        <v>1</v>
      </c>
      <c r="F73" s="40">
        <f>'Данные (июль)'!AR39/'Данные (июль)'!P39</f>
        <v>0.74</v>
      </c>
    </row>
    <row r="74" spans="1:13" x14ac:dyDescent="0.25">
      <c r="A74" s="29" t="s">
        <v>23</v>
      </c>
      <c r="B74" s="54">
        <f>'Данные (июль)'!W40/'Данные (июль)'!P40</f>
        <v>0.92156862745098034</v>
      </c>
      <c r="C74" s="34">
        <f>'Данные (июль)'!AD40/'Данные (июль)'!W40</f>
        <v>0.8936170212765957</v>
      </c>
      <c r="D74" s="34">
        <f>'Данные (июль)'!AK40/'Данные (июль)'!AD40</f>
        <v>0.66666666666666663</v>
      </c>
      <c r="E74" s="38">
        <f>'Данные (июль)'!AR40/'Данные (июль)'!AK40</f>
        <v>0.9285714285714286</v>
      </c>
      <c r="F74" s="40">
        <f>'Данные (июль)'!AR40/'Данные (июль)'!P40</f>
        <v>0.50980392156862742</v>
      </c>
    </row>
    <row r="75" spans="1:13" x14ac:dyDescent="0.25">
      <c r="A75" s="29" t="s">
        <v>24</v>
      </c>
      <c r="B75" s="54">
        <f>'Данные (июль)'!W41/'Данные (июль)'!P41</f>
        <v>0.90196078431372551</v>
      </c>
      <c r="C75" s="34">
        <f>'Данные (июль)'!AD41/'Данные (июль)'!W41</f>
        <v>0.93478260869565222</v>
      </c>
      <c r="D75" s="34">
        <f>'Данные (июль)'!AK41/'Данные (июль)'!AD41</f>
        <v>0.55813953488372092</v>
      </c>
      <c r="E75" s="38">
        <f>'Данные (июль)'!AR41/'Данные (июль)'!AK41</f>
        <v>0.95833333333333337</v>
      </c>
      <c r="F75" s="40">
        <f>'Данные (июль)'!AR41/'Данные (июль)'!P41</f>
        <v>0.45098039215686275</v>
      </c>
    </row>
    <row r="76" spans="1:13" x14ac:dyDescent="0.25">
      <c r="A76" s="29" t="s">
        <v>25</v>
      </c>
      <c r="B76" s="54">
        <f>'Данные (июль)'!W42/'Данные (июль)'!P42</f>
        <v>0.9</v>
      </c>
      <c r="C76" s="34">
        <f>'Данные (июль)'!AD42/'Данные (июль)'!W42</f>
        <v>0.91111111111111109</v>
      </c>
      <c r="D76" s="34">
        <f>'Данные (июль)'!AK42/'Данные (июль)'!AD42</f>
        <v>0.68292682926829273</v>
      </c>
      <c r="E76" s="38">
        <f>'Данные (июль)'!AR42/'Данные (июль)'!AK42</f>
        <v>0.8214285714285714</v>
      </c>
      <c r="F76" s="40">
        <f>'Данные (июль)'!AR42/'Данные (июль)'!P42</f>
        <v>0.46</v>
      </c>
    </row>
    <row r="77" spans="1:13" x14ac:dyDescent="0.25">
      <c r="A77" s="29" t="s">
        <v>26</v>
      </c>
      <c r="B77" s="54">
        <f>'Данные (июль)'!W43/'Данные (июль)'!P43</f>
        <v>0.97435897435897434</v>
      </c>
      <c r="C77" s="34">
        <f>'Данные (июль)'!AD43/'Данные (июль)'!W43</f>
        <v>0.84210526315789469</v>
      </c>
      <c r="D77" s="34">
        <f>'Данные (июль)'!AK43/'Данные (июль)'!AD43</f>
        <v>0.8125</v>
      </c>
      <c r="E77" s="38">
        <f>'Данные (июль)'!AR43/'Данные (июль)'!AK43</f>
        <v>0.88461538461538458</v>
      </c>
      <c r="F77" s="40">
        <f>'Данные (июль)'!AR43/'Данные (июль)'!P43</f>
        <v>0.58974358974358976</v>
      </c>
    </row>
    <row r="78" spans="1:13" x14ac:dyDescent="0.25">
      <c r="A78" s="29" t="s">
        <v>27</v>
      </c>
      <c r="B78" s="54">
        <f>'Данные (июль)'!W44/'Данные (июль)'!P44</f>
        <v>0.95348837209302328</v>
      </c>
      <c r="C78" s="34">
        <f>'Данные (июль)'!AD44/'Данные (июль)'!W44</f>
        <v>0.97560975609756095</v>
      </c>
      <c r="D78" s="34">
        <f>'Данные (июль)'!AK44/'Данные (июль)'!AD44</f>
        <v>0.75</v>
      </c>
      <c r="E78" s="38">
        <f>'Данные (июль)'!AR44/'Данные (июль)'!AK44</f>
        <v>0.93333333333333335</v>
      </c>
      <c r="F78" s="40">
        <f>'Данные (июль)'!AR44/'Данные (июль)'!P44</f>
        <v>0.65116279069767447</v>
      </c>
    </row>
    <row r="79" spans="1:13" x14ac:dyDescent="0.25">
      <c r="A79" s="29" t="s">
        <v>28</v>
      </c>
      <c r="B79" s="54">
        <f>'Данные (июль)'!W45/'Данные (июль)'!P45</f>
        <v>0.97959183673469385</v>
      </c>
      <c r="C79" s="34">
        <f>'Данные (июль)'!AD45/'Данные (июль)'!W45</f>
        <v>0.875</v>
      </c>
      <c r="D79" s="34">
        <f>'Данные (июль)'!AK45/'Данные (июль)'!AD45</f>
        <v>0.69047619047619047</v>
      </c>
      <c r="E79" s="38">
        <f>'Данные (июль)'!AR45/'Данные (июль)'!AK45</f>
        <v>0.93103448275862066</v>
      </c>
      <c r="F79" s="40">
        <f>'Данные (июль)'!AR45/'Данные (июль)'!P45</f>
        <v>0.55102040816326525</v>
      </c>
    </row>
    <row r="80" spans="1:13" x14ac:dyDescent="0.25">
      <c r="A80" s="29" t="s">
        <v>29</v>
      </c>
      <c r="B80" s="54">
        <f>'Данные (июль)'!W46/'Данные (июль)'!P46</f>
        <v>1</v>
      </c>
      <c r="C80" s="34">
        <f>'Данные (июль)'!AD46/'Данные (июль)'!W46</f>
        <v>0.84615384615384615</v>
      </c>
      <c r="D80" s="34">
        <f>'Данные (июль)'!AK46/'Данные (июль)'!AD46</f>
        <v>0.81818181818181823</v>
      </c>
      <c r="E80" s="38">
        <f>'Данные (июль)'!AR46/'Данные (июль)'!AK46</f>
        <v>0.88888888888888884</v>
      </c>
      <c r="F80" s="40">
        <f>'Данные (июль)'!AR46/'Данные (июль)'!P46</f>
        <v>0.61538461538461542</v>
      </c>
    </row>
    <row r="81" spans="1:6" x14ac:dyDescent="0.25">
      <c r="A81" s="29" t="s">
        <v>30</v>
      </c>
      <c r="B81" s="54">
        <f>'Данные (июль)'!W47/'Данные (июль)'!P47</f>
        <v>0.94</v>
      </c>
      <c r="C81" s="34">
        <f>'Данные (июль)'!AD47/'Данные (июль)'!W47</f>
        <v>0.8936170212765957</v>
      </c>
      <c r="D81" s="34">
        <f>'Данные (июль)'!AK47/'Данные (июль)'!AD47</f>
        <v>0.76190476190476186</v>
      </c>
      <c r="E81" s="38">
        <f>'Данные (июль)'!AR47/'Данные (июль)'!AK47</f>
        <v>0.78125</v>
      </c>
      <c r="F81" s="40">
        <f>'Данные (июль)'!AR47/'Данные (июль)'!P47</f>
        <v>0.5</v>
      </c>
    </row>
    <row r="82" spans="1:6" x14ac:dyDescent="0.25">
      <c r="A82" s="29" t="s">
        <v>31</v>
      </c>
      <c r="B82" s="54">
        <f>'Данные (июль)'!W48/'Данные (июль)'!P48</f>
        <v>1</v>
      </c>
      <c r="C82" s="34">
        <f>'Данные (июль)'!AD48/'Данные (июль)'!W48</f>
        <v>0.95238095238095233</v>
      </c>
      <c r="D82" s="34">
        <f>'Данные (июль)'!AK48/'Данные (июль)'!AD48</f>
        <v>0.77500000000000002</v>
      </c>
      <c r="E82" s="38">
        <f>'Данные (июль)'!AR48/'Данные (июль)'!AK48</f>
        <v>0.87096774193548387</v>
      </c>
      <c r="F82" s="40">
        <f>'Данные (июль)'!AR48/'Данные (июль)'!P48</f>
        <v>0.6428571428571429</v>
      </c>
    </row>
    <row r="83" spans="1:6" x14ac:dyDescent="0.25">
      <c r="A83" s="29" t="s">
        <v>32</v>
      </c>
      <c r="B83" s="54">
        <f>'Данные (июль)'!W49/'Данные (июль)'!P49</f>
        <v>0.91836734693877553</v>
      </c>
      <c r="C83" s="34">
        <f>'Данные (июль)'!AD49/'Данные (июль)'!W49</f>
        <v>0.8666666666666667</v>
      </c>
      <c r="D83" s="34">
        <f>'Данные (июль)'!AK49/'Данные (июль)'!AD49</f>
        <v>0.66666666666666663</v>
      </c>
      <c r="E83" s="38">
        <f>'Данные (июль)'!AR49/'Данные (июль)'!AK49</f>
        <v>0.88461538461538458</v>
      </c>
      <c r="F83" s="40">
        <f>'Данные (июль)'!AR49/'Данные (июль)'!P49</f>
        <v>0.46938775510204084</v>
      </c>
    </row>
    <row r="84" spans="1:6" x14ac:dyDescent="0.25">
      <c r="A84" s="29" t="s">
        <v>33</v>
      </c>
      <c r="B84" s="54">
        <f>'Данные (июль)'!W50/'Данные (июль)'!P50</f>
        <v>0.97959183673469385</v>
      </c>
      <c r="C84" s="34">
        <f>'Данные (июль)'!AD50/'Данные (июль)'!W50</f>
        <v>0.85416666666666663</v>
      </c>
      <c r="D84" s="34">
        <f>'Данные (июль)'!AK50/'Данные (июль)'!AD50</f>
        <v>0.68292682926829273</v>
      </c>
      <c r="E84" s="38">
        <f>'Данные (июль)'!AR50/'Данные (июль)'!AK50</f>
        <v>0.8928571428571429</v>
      </c>
      <c r="F84" s="40">
        <f>'Данные (июль)'!AR50/'Данные (июль)'!P50</f>
        <v>0.51020408163265307</v>
      </c>
    </row>
    <row r="85" spans="1:6" x14ac:dyDescent="0.25">
      <c r="A85" s="29" t="s">
        <v>34</v>
      </c>
      <c r="B85" s="54">
        <f>'Данные (июль)'!W51/'Данные (июль)'!P51</f>
        <v>0.95</v>
      </c>
      <c r="C85" s="34">
        <f>'Данные (июль)'!AD51/'Данные (июль)'!W51</f>
        <v>0.97368421052631582</v>
      </c>
      <c r="D85" s="34">
        <f>'Данные (июль)'!AK51/'Данные (июль)'!AD51</f>
        <v>0.6216216216216216</v>
      </c>
      <c r="E85" s="38">
        <f>'Данные (июль)'!AR51/'Данные (июль)'!AK51</f>
        <v>0.95652173913043481</v>
      </c>
      <c r="F85" s="40">
        <f>'Данные (июль)'!AR51/'Данные (июль)'!P51</f>
        <v>0.55000000000000004</v>
      </c>
    </row>
    <row r="86" spans="1:6" x14ac:dyDescent="0.25">
      <c r="A86" s="29" t="s">
        <v>35</v>
      </c>
      <c r="B86" s="54">
        <f>'Данные (июль)'!W52/'Данные (июль)'!P52</f>
        <v>1</v>
      </c>
      <c r="C86" s="34">
        <f>'Данные (июль)'!AD52/'Данные (июль)'!W52</f>
        <v>0.95238095238095233</v>
      </c>
      <c r="D86" s="34">
        <f>'Данные (июль)'!AK52/'Данные (июль)'!AD52</f>
        <v>0.85</v>
      </c>
      <c r="E86" s="38">
        <f>'Данные (июль)'!AR52/'Данные (июль)'!AK52</f>
        <v>0.94117647058823528</v>
      </c>
      <c r="F86" s="40">
        <f>'Данные (июль)'!AR52/'Данные (июль)'!P52</f>
        <v>0.76190476190476186</v>
      </c>
    </row>
    <row r="87" spans="1:6" x14ac:dyDescent="0.25">
      <c r="A87" s="29" t="s">
        <v>36</v>
      </c>
      <c r="B87" s="54">
        <f>'Данные (июль)'!W53/'Данные (июль)'!P53</f>
        <v>1</v>
      </c>
      <c r="C87" s="34">
        <f>'Данные (июль)'!AD53/'Данные (июль)'!W53</f>
        <v>0.93478260869565222</v>
      </c>
      <c r="D87" s="34">
        <f>'Данные (июль)'!AK53/'Данные (июль)'!AD53</f>
        <v>0.76744186046511631</v>
      </c>
      <c r="E87" s="38">
        <f>'Данные (июль)'!AR53/'Данные (июль)'!AK53</f>
        <v>0.93939393939393945</v>
      </c>
      <c r="F87" s="40">
        <f>'Данные (июль)'!AR53/'Данные (июль)'!P53</f>
        <v>0.67391304347826086</v>
      </c>
    </row>
    <row r="88" spans="1:6" x14ac:dyDescent="0.25">
      <c r="A88" s="29" t="s">
        <v>37</v>
      </c>
      <c r="B88" s="54">
        <f>'Данные (июль)'!W54/'Данные (июль)'!P54</f>
        <v>0.95918367346938771</v>
      </c>
      <c r="C88" s="34">
        <f>'Данные (июль)'!AD54/'Данные (июль)'!W54</f>
        <v>0.91489361702127658</v>
      </c>
      <c r="D88" s="34">
        <f>'Данные (июль)'!AK54/'Данные (июль)'!AD54</f>
        <v>0.62790697674418605</v>
      </c>
      <c r="E88" s="38">
        <f>'Данные (июль)'!AR54/'Данные (июль)'!AK54</f>
        <v>1</v>
      </c>
      <c r="F88" s="40">
        <f>'Данные (июль)'!AR54/'Данные (июль)'!P54</f>
        <v>0.55102040816326525</v>
      </c>
    </row>
    <row r="89" spans="1:6" x14ac:dyDescent="0.25">
      <c r="A89" s="29" t="s">
        <v>38</v>
      </c>
      <c r="B89" s="54">
        <f>'Данные (июль)'!W55/'Данные (июль)'!P55</f>
        <v>0.96610169491525422</v>
      </c>
      <c r="C89" s="34">
        <f>'Данные (июль)'!AD55/'Данные (июль)'!W55</f>
        <v>0.92982456140350878</v>
      </c>
      <c r="D89" s="34">
        <f>'Данные (июль)'!AK55/'Данные (июль)'!AD55</f>
        <v>0.81132075471698117</v>
      </c>
      <c r="E89" s="38">
        <f>'Данные (июль)'!AR55/'Данные (июль)'!AK55</f>
        <v>0.90697674418604646</v>
      </c>
      <c r="F89" s="40">
        <f>'Данные (июль)'!AR55/'Данные (июль)'!P55</f>
        <v>0.66101694915254239</v>
      </c>
    </row>
    <row r="90" spans="1:6" x14ac:dyDescent="0.25">
      <c r="A90" s="29" t="s">
        <v>39</v>
      </c>
      <c r="B90" s="54">
        <f>'Данные (июль)'!W56/'Данные (июль)'!P56</f>
        <v>1</v>
      </c>
      <c r="C90" s="34">
        <f>'Данные (июль)'!AD56/'Данные (июль)'!W56</f>
        <v>0.94594594594594594</v>
      </c>
      <c r="D90" s="34">
        <f>'Данные (июль)'!AK56/'Данные (июль)'!AD56</f>
        <v>0.74285714285714288</v>
      </c>
      <c r="E90" s="38">
        <f>'Данные (июль)'!AR56/'Данные (июль)'!AK56</f>
        <v>0.96153846153846156</v>
      </c>
      <c r="F90" s="40">
        <f>'Данные (июль)'!AR56/'Данные (июль)'!P56</f>
        <v>0.67567567567567566</v>
      </c>
    </row>
    <row r="91" spans="1:6" x14ac:dyDescent="0.25">
      <c r="A91" s="29" t="s">
        <v>40</v>
      </c>
      <c r="B91" s="54">
        <f>'Данные (июль)'!W57/'Данные (июль)'!P57</f>
        <v>1</v>
      </c>
      <c r="C91" s="34">
        <f>'Данные (июль)'!AD57/'Данные (июль)'!W57</f>
        <v>0.87301587301587302</v>
      </c>
      <c r="D91" s="34">
        <f>'Данные (июль)'!AK57/'Данные (июль)'!AD57</f>
        <v>0.70909090909090911</v>
      </c>
      <c r="E91" s="38">
        <f>'Данные (июль)'!AR57/'Данные (июль)'!AK57</f>
        <v>0.84615384615384615</v>
      </c>
      <c r="F91" s="40">
        <f>'Данные (июль)'!AR57/'Данные (июль)'!P57</f>
        <v>0.52380952380952384</v>
      </c>
    </row>
    <row r="92" spans="1:6" x14ac:dyDescent="0.25">
      <c r="A92" s="29" t="s">
        <v>41</v>
      </c>
      <c r="B92" s="54">
        <f>'Данные (июль)'!W58/'Данные (июль)'!P58</f>
        <v>0.91666666666666663</v>
      </c>
      <c r="C92" s="34">
        <f>'Данные (июль)'!AD58/'Данные (июль)'!W58</f>
        <v>0.93181818181818177</v>
      </c>
      <c r="D92" s="34">
        <f>'Данные (июль)'!AK58/'Данные (июль)'!AD58</f>
        <v>0.92682926829268297</v>
      </c>
      <c r="E92" s="38">
        <f>'Данные (июль)'!AR58/'Данные (июль)'!AK58</f>
        <v>0.97368421052631582</v>
      </c>
      <c r="F92" s="40">
        <f>'Данные (июль)'!AR58/'Данные (июль)'!P58</f>
        <v>0.77083333333333337</v>
      </c>
    </row>
    <row r="93" spans="1:6" x14ac:dyDescent="0.25">
      <c r="A93" s="29" t="s">
        <v>42</v>
      </c>
      <c r="B93" s="54">
        <f>'Данные (июль)'!W59/'Данные (июль)'!P59</f>
        <v>0.94594594594594594</v>
      </c>
      <c r="C93" s="34">
        <f>'Данные (июль)'!AD59/'Данные (июль)'!W59</f>
        <v>1</v>
      </c>
      <c r="D93" s="34">
        <f>'Данные (июль)'!AK59/'Данные (июль)'!AD59</f>
        <v>0.77142857142857146</v>
      </c>
      <c r="E93" s="38">
        <f>'Данные (июль)'!AR59/'Данные (июль)'!AK59</f>
        <v>0.85185185185185186</v>
      </c>
      <c r="F93" s="40">
        <f>'Данные (июль)'!AR59/'Данные (июль)'!P59</f>
        <v>0.6216216216216216</v>
      </c>
    </row>
    <row r="94" spans="1:6" x14ac:dyDescent="0.25">
      <c r="A94" s="29" t="s">
        <v>43</v>
      </c>
      <c r="B94" s="54">
        <f>'Данные (июль)'!W60/'Данные (июль)'!P60</f>
        <v>0.95238095238095233</v>
      </c>
      <c r="C94" s="34">
        <f>'Данные (июль)'!AD60/'Данные (июль)'!W60</f>
        <v>0.875</v>
      </c>
      <c r="D94" s="34">
        <f>'Данные (июль)'!AK60/'Данные (июль)'!AD60</f>
        <v>0.68571428571428572</v>
      </c>
      <c r="E94" s="38">
        <f>'Данные (июль)'!AR60/'Данные (июль)'!AK60</f>
        <v>0.95833333333333337</v>
      </c>
      <c r="F94" s="40">
        <f>'Данные (июль)'!AR60/'Данные (июль)'!P60</f>
        <v>0.54761904761904767</v>
      </c>
    </row>
    <row r="95" spans="1:6" x14ac:dyDescent="0.25">
      <c r="A95" s="29" t="s">
        <v>44</v>
      </c>
      <c r="B95" s="54">
        <f>'Данные (июль)'!W61/'Данные (июль)'!P61</f>
        <v>0.97297297297297303</v>
      </c>
      <c r="C95" s="34">
        <f>'Данные (июль)'!AD61/'Данные (июль)'!W61</f>
        <v>0.97222222222222221</v>
      </c>
      <c r="D95" s="34">
        <f>'Данные (июль)'!AK61/'Данные (июль)'!AD61</f>
        <v>0.77142857142857146</v>
      </c>
      <c r="E95" s="38">
        <f>'Данные (июль)'!AR61/'Данные (июль)'!AK61</f>
        <v>0.88888888888888884</v>
      </c>
      <c r="F95" s="40">
        <f>'Данные (июль)'!AR61/'Данные (июль)'!P61</f>
        <v>0.64864864864864868</v>
      </c>
    </row>
    <row r="96" spans="1:6" x14ac:dyDescent="0.25">
      <c r="A96" s="29" t="s">
        <v>45</v>
      </c>
      <c r="B96" s="54">
        <f>'Данные (июль)'!W62/'Данные (июль)'!P62</f>
        <v>0.95454545454545459</v>
      </c>
      <c r="C96" s="34">
        <f>'Данные (июль)'!AD62/'Данные (июль)'!W62</f>
        <v>0.90476190476190477</v>
      </c>
      <c r="D96" s="34">
        <f>'Данные (июль)'!AK62/'Данные (июль)'!AD62</f>
        <v>0.78947368421052633</v>
      </c>
      <c r="E96" s="38">
        <f>'Данные (июль)'!AR62/'Данные (июль)'!AK62</f>
        <v>0.83333333333333337</v>
      </c>
      <c r="F96" s="40">
        <f>'Данные (июль)'!AR62/'Данные (июль)'!P62</f>
        <v>0.56818181818181823</v>
      </c>
    </row>
    <row r="97" spans="1:6" x14ac:dyDescent="0.25">
      <c r="A97" s="29" t="s">
        <v>46</v>
      </c>
      <c r="B97" s="54">
        <f>'Данные (июль)'!W63/'Данные (июль)'!P63</f>
        <v>0.95</v>
      </c>
      <c r="C97" s="34">
        <f>'Данные (июль)'!AD63/'Данные (июль)'!W63</f>
        <v>0.84210526315789469</v>
      </c>
      <c r="D97" s="34">
        <f>'Данные (июль)'!AK63/'Данные (июль)'!AD63</f>
        <v>0.65625</v>
      </c>
      <c r="E97" s="38">
        <f>'Данные (июль)'!AR63/'Данные (июль)'!AK63</f>
        <v>0.95238095238095233</v>
      </c>
      <c r="F97" s="40">
        <f>'Данные (июль)'!AR63/'Данные (июль)'!P63</f>
        <v>0.5</v>
      </c>
    </row>
    <row r="98" spans="1:6" x14ac:dyDescent="0.25">
      <c r="A98" s="29" t="s">
        <v>47</v>
      </c>
      <c r="B98" s="54">
        <f>'Данные (июль)'!W64/'Данные (июль)'!P64</f>
        <v>0.97368421052631582</v>
      </c>
      <c r="C98" s="34">
        <f>'Данные (июль)'!AD64/'Данные (июль)'!W64</f>
        <v>0.91891891891891897</v>
      </c>
      <c r="D98" s="34">
        <f>'Данные (июль)'!AK64/'Данные (июль)'!AD64</f>
        <v>0.70588235294117652</v>
      </c>
      <c r="E98" s="38">
        <f>'Данные (июль)'!AR64/'Данные (июль)'!AK64</f>
        <v>0.95833333333333337</v>
      </c>
      <c r="F98" s="40">
        <f>'Данные (июль)'!AR64/'Данные (июль)'!P64</f>
        <v>0.60526315789473684</v>
      </c>
    </row>
    <row r="99" spans="1:6" x14ac:dyDescent="0.25">
      <c r="A99" s="29" t="s">
        <v>48</v>
      </c>
      <c r="B99" s="54">
        <f>'Данные (июль)'!W65/'Данные (июль)'!P65</f>
        <v>0.94230769230769229</v>
      </c>
      <c r="C99" s="34">
        <f>'Данные (июль)'!AD65/'Данные (июль)'!W65</f>
        <v>0.8571428571428571</v>
      </c>
      <c r="D99" s="34">
        <f>'Данные (июль)'!AK65/'Данные (июль)'!AD65</f>
        <v>0.69047619047619047</v>
      </c>
      <c r="E99" s="38">
        <f>'Данные (июль)'!AR65/'Данные (июль)'!AK65</f>
        <v>0.93103448275862066</v>
      </c>
      <c r="F99" s="40">
        <f>'Данные (июль)'!AR65/'Данные (июль)'!P65</f>
        <v>0.51923076923076927</v>
      </c>
    </row>
    <row r="100" spans="1:6" x14ac:dyDescent="0.25">
      <c r="A100" s="29" t="s">
        <v>49</v>
      </c>
      <c r="B100" s="54">
        <f>'Данные (июль)'!W66/'Данные (июль)'!P66</f>
        <v>0.98</v>
      </c>
      <c r="C100" s="34">
        <f>'Данные (июль)'!AD66/'Данные (июль)'!W66</f>
        <v>0.93877551020408168</v>
      </c>
      <c r="D100" s="34">
        <f>'Данные (июль)'!AK66/'Данные (июль)'!AD66</f>
        <v>0.69565217391304346</v>
      </c>
      <c r="E100" s="38">
        <f>'Данные (июль)'!AR66/'Данные (июль)'!AK66</f>
        <v>0.875</v>
      </c>
      <c r="F100" s="40">
        <f>'Данные (июль)'!AR66/'Данные (июль)'!P66</f>
        <v>0.56000000000000005</v>
      </c>
    </row>
    <row r="101" spans="1:6" ht="15.75" thickBot="1" x14ac:dyDescent="0.3">
      <c r="A101" s="30" t="s">
        <v>50</v>
      </c>
      <c r="B101" s="55">
        <f>'Данные (июль)'!W67/'Данные (июль)'!P67</f>
        <v>0.97826086956521741</v>
      </c>
      <c r="C101" s="51">
        <f>'Данные (июль)'!AD67/'Данные (июль)'!W67</f>
        <v>0.88888888888888884</v>
      </c>
      <c r="D101" s="51">
        <f>'Данные (июль)'!AK67/'Данные (июль)'!AD67</f>
        <v>0.7</v>
      </c>
      <c r="E101" s="52">
        <f>'Данные (июль)'!AR67/'Данные (июль)'!AK67</f>
        <v>0.9285714285714286</v>
      </c>
      <c r="F101" s="43">
        <f>'Данные (июль)'!AR67/'Данные (июль)'!P67</f>
        <v>0.56521739130434778</v>
      </c>
    </row>
  </sheetData>
  <mergeCells count="5">
    <mergeCell ref="A1:F1"/>
    <mergeCell ref="H1:M1"/>
    <mergeCell ref="A35:F35"/>
    <mergeCell ref="H35:M35"/>
    <mergeCell ref="A69:F6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2751-EF2D-4361-BEE5-9F86F5868C8D}">
  <sheetPr>
    <tabColor rgb="FF00B0F0"/>
  </sheetPr>
  <dimension ref="A1:M101"/>
  <sheetViews>
    <sheetView workbookViewId="0">
      <selection sqref="A1:F1"/>
    </sheetView>
  </sheetViews>
  <sheetFormatPr defaultRowHeight="15" x14ac:dyDescent="0.25"/>
  <cols>
    <col min="1" max="1" width="7.5703125" bestFit="1" customWidth="1"/>
    <col min="2" max="2" width="12.7109375" bestFit="1" customWidth="1"/>
    <col min="3" max="3" width="13.42578125" bestFit="1" customWidth="1"/>
    <col min="4" max="4" width="14.5703125" bestFit="1" customWidth="1"/>
    <col min="5" max="5" width="12.7109375" bestFit="1" customWidth="1"/>
    <col min="6" max="6" width="17.7109375" bestFit="1" customWidth="1"/>
    <col min="7" max="7" width="3.7109375" customWidth="1"/>
    <col min="8" max="8" width="7.5703125" bestFit="1" customWidth="1"/>
    <col min="9" max="9" width="12.7109375" bestFit="1" customWidth="1"/>
    <col min="10" max="10" width="13.42578125" bestFit="1" customWidth="1"/>
    <col min="11" max="11" width="14.5703125" bestFit="1" customWidth="1"/>
    <col min="12" max="12" width="12.7109375" bestFit="1" customWidth="1"/>
    <col min="13" max="13" width="17.7109375" bestFit="1" customWidth="1"/>
  </cols>
  <sheetData>
    <row r="1" spans="1:13" ht="15.75" thickBot="1" x14ac:dyDescent="0.3">
      <c r="A1" s="91" t="s">
        <v>144</v>
      </c>
      <c r="B1" s="92"/>
      <c r="C1" s="92"/>
      <c r="D1" s="92"/>
      <c r="E1" s="92"/>
      <c r="F1" s="93"/>
      <c r="H1" s="94" t="s">
        <v>145</v>
      </c>
      <c r="I1" s="95"/>
      <c r="J1" s="95"/>
      <c r="K1" s="95"/>
      <c r="L1" s="95"/>
      <c r="M1" s="96"/>
    </row>
    <row r="2" spans="1:13" ht="15.75" thickBot="1" x14ac:dyDescent="0.3">
      <c r="A2" s="16" t="s">
        <v>59</v>
      </c>
      <c r="B2" s="44" t="s">
        <v>71</v>
      </c>
      <c r="C2" s="45" t="s">
        <v>72</v>
      </c>
      <c r="D2" s="45" t="s">
        <v>73</v>
      </c>
      <c r="E2" s="46" t="s">
        <v>74</v>
      </c>
      <c r="F2" s="16" t="s">
        <v>75</v>
      </c>
      <c r="H2" s="16" t="s">
        <v>59</v>
      </c>
      <c r="I2" s="44" t="s">
        <v>71</v>
      </c>
      <c r="J2" s="45" t="s">
        <v>72</v>
      </c>
      <c r="K2" s="45" t="s">
        <v>73</v>
      </c>
      <c r="L2" s="46" t="s">
        <v>74</v>
      </c>
      <c r="M2" s="16" t="s">
        <v>75</v>
      </c>
    </row>
    <row r="3" spans="1:13" x14ac:dyDescent="0.25">
      <c r="A3" s="76" t="s">
        <v>108</v>
      </c>
      <c r="B3" s="53">
        <f>'Данные (август)'!S37/'Данные (август)'!L37</f>
        <v>0.69230769230769229</v>
      </c>
      <c r="C3" s="35">
        <f>'Данные (август)'!Z37/'Данные (август)'!S37</f>
        <v>0.77777777777777779</v>
      </c>
      <c r="D3" s="35">
        <f>'Данные (август)'!AG37/'Данные (август)'!Z37</f>
        <v>0.7142857142857143</v>
      </c>
      <c r="E3" s="36">
        <f>'Данные (август)'!AN37/'Данные (август)'!AG37</f>
        <v>0.8</v>
      </c>
      <c r="F3" s="39">
        <f>'Данные (август)'!AN37/'Данные (август)'!L37</f>
        <v>0.30769230769230771</v>
      </c>
      <c r="H3" s="76" t="s">
        <v>108</v>
      </c>
      <c r="I3" s="53">
        <f>'Данные (август)'!T37/'Данные (август)'!M37</f>
        <v>0.8125</v>
      </c>
      <c r="J3" s="35">
        <f>'Данные (август)'!AA37/'Данные (август)'!T37</f>
        <v>0.96153846153846156</v>
      </c>
      <c r="K3" s="35">
        <f>'Данные (август)'!AH37/'Данные (август)'!AA37</f>
        <v>0.76</v>
      </c>
      <c r="L3" s="36">
        <f>'Данные (август)'!AO37/'Данные (август)'!AH37</f>
        <v>1</v>
      </c>
      <c r="M3" s="39">
        <f>'Данные (август)'!AO37/'Данные (август)'!M37</f>
        <v>0.59375</v>
      </c>
    </row>
    <row r="4" spans="1:13" x14ac:dyDescent="0.25">
      <c r="A4" s="77" t="s">
        <v>109</v>
      </c>
      <c r="B4" s="56">
        <f>'Данные (август)'!S38/'Данные (август)'!L38</f>
        <v>0.70588235294117652</v>
      </c>
      <c r="C4" s="31">
        <f>'Данные (август)'!Z38/'Данные (август)'!S38</f>
        <v>0.91666666666666663</v>
      </c>
      <c r="D4" s="31">
        <f>'Данные (август)'!AG38/'Данные (август)'!Z38</f>
        <v>0.81818181818181823</v>
      </c>
      <c r="E4" s="32">
        <f>'Данные (август)'!AN38/'Данные (август)'!AG38</f>
        <v>1</v>
      </c>
      <c r="F4" s="40">
        <f>'Данные (август)'!AN38/'Данные (август)'!L38</f>
        <v>0.52941176470588236</v>
      </c>
      <c r="H4" s="77" t="s">
        <v>109</v>
      </c>
      <c r="I4" s="56">
        <f>'Данные (август)'!T38/'Данные (август)'!M38</f>
        <v>0.93103448275862066</v>
      </c>
      <c r="J4" s="31">
        <f>'Данные (август)'!AA38/'Данные (август)'!T38</f>
        <v>0.92592592592592593</v>
      </c>
      <c r="K4" s="31">
        <f>'Данные (август)'!AH38/'Данные (август)'!AA38</f>
        <v>0.72</v>
      </c>
      <c r="L4" s="32">
        <f>'Данные (август)'!AO38/'Данные (август)'!AH38</f>
        <v>0.83333333333333337</v>
      </c>
      <c r="M4" s="40">
        <f>'Данные (август)'!AO38/'Данные (август)'!M38</f>
        <v>0.51724137931034486</v>
      </c>
    </row>
    <row r="5" spans="1:13" x14ac:dyDescent="0.25">
      <c r="A5" s="77" t="s">
        <v>110</v>
      </c>
      <c r="B5" s="56">
        <f>'Данные (август)'!S39/'Данные (август)'!L39</f>
        <v>1</v>
      </c>
      <c r="C5" s="31">
        <f>'Данные (август)'!Z39/'Данные (август)'!S39</f>
        <v>0.8571428571428571</v>
      </c>
      <c r="D5" s="31">
        <f>'Данные (август)'!AG39/'Данные (август)'!Z39</f>
        <v>1</v>
      </c>
      <c r="E5" s="32">
        <f>'Данные (август)'!AN39/'Данные (август)'!AG39</f>
        <v>1</v>
      </c>
      <c r="F5" s="40">
        <f>'Данные (август)'!AN39/'Данные (август)'!L39</f>
        <v>0.8571428571428571</v>
      </c>
      <c r="H5" s="77" t="s">
        <v>110</v>
      </c>
      <c r="I5" s="56">
        <f>'Данные (август)'!T39/'Данные (август)'!M39</f>
        <v>0.62962962962962965</v>
      </c>
      <c r="J5" s="31">
        <f>'Данные (август)'!AA39/'Данные (август)'!T39</f>
        <v>1</v>
      </c>
      <c r="K5" s="31">
        <f>'Данные (август)'!AH39/'Данные (август)'!AA39</f>
        <v>0.82352941176470584</v>
      </c>
      <c r="L5" s="32">
        <f>'Данные (август)'!AO39/'Данные (август)'!AH39</f>
        <v>0.8571428571428571</v>
      </c>
      <c r="M5" s="40">
        <f>'Данные (август)'!AO39/'Данные (август)'!M39</f>
        <v>0.44444444444444442</v>
      </c>
    </row>
    <row r="6" spans="1:13" x14ac:dyDescent="0.25">
      <c r="A6" s="77" t="s">
        <v>111</v>
      </c>
      <c r="B6" s="56">
        <f>'Данные (август)'!S40/'Данные (август)'!L40</f>
        <v>0.84210526315789469</v>
      </c>
      <c r="C6" s="31">
        <f>'Данные (август)'!Z40/'Данные (август)'!S40</f>
        <v>0.75</v>
      </c>
      <c r="D6" s="31">
        <f>'Данные (август)'!AG40/'Данные (август)'!Z40</f>
        <v>0.91666666666666663</v>
      </c>
      <c r="E6" s="32">
        <f>'Данные (август)'!AN40/'Данные (август)'!AG40</f>
        <v>1</v>
      </c>
      <c r="F6" s="40">
        <f>'Данные (август)'!AN40/'Данные (август)'!L40</f>
        <v>0.57894736842105265</v>
      </c>
      <c r="H6" s="77" t="s">
        <v>111</v>
      </c>
      <c r="I6" s="56">
        <f>'Данные (август)'!T40/'Данные (август)'!M40</f>
        <v>0.63636363636363635</v>
      </c>
      <c r="J6" s="31">
        <f>'Данные (август)'!AA40/'Данные (август)'!T40</f>
        <v>1</v>
      </c>
      <c r="K6" s="31">
        <f>'Данные (август)'!AH40/'Данные (август)'!AA40</f>
        <v>0.7857142857142857</v>
      </c>
      <c r="L6" s="32">
        <f>'Данные (август)'!AO40/'Данные (август)'!AH40</f>
        <v>1</v>
      </c>
      <c r="M6" s="40">
        <f>'Данные (август)'!AO40/'Данные (август)'!M40</f>
        <v>0.5</v>
      </c>
    </row>
    <row r="7" spans="1:13" x14ac:dyDescent="0.25">
      <c r="A7" s="77" t="s">
        <v>112</v>
      </c>
      <c r="B7" s="56">
        <f>'Данные (август)'!S41/'Данные (август)'!L41</f>
        <v>0.80952380952380953</v>
      </c>
      <c r="C7" s="31">
        <f>'Данные (август)'!Z41/'Данные (август)'!S41</f>
        <v>0.82352941176470584</v>
      </c>
      <c r="D7" s="31">
        <f>'Данные (август)'!AG41/'Данные (август)'!Z41</f>
        <v>0.7857142857142857</v>
      </c>
      <c r="E7" s="32">
        <f>'Данные (август)'!AN41/'Данные (август)'!AG41</f>
        <v>0.72727272727272729</v>
      </c>
      <c r="F7" s="40">
        <f>'Данные (август)'!AN41/'Данные (август)'!L41</f>
        <v>0.38095238095238093</v>
      </c>
      <c r="H7" s="77" t="s">
        <v>112</v>
      </c>
      <c r="I7" s="56">
        <f>'Данные (август)'!T41/'Данные (август)'!M41</f>
        <v>0.8</v>
      </c>
      <c r="J7" s="31">
        <f>'Данные (август)'!AA41/'Данные (август)'!T41</f>
        <v>0.9285714285714286</v>
      </c>
      <c r="K7" s="31">
        <f>'Данные (август)'!AH41/'Данные (август)'!AA41</f>
        <v>0.80769230769230771</v>
      </c>
      <c r="L7" s="32">
        <f>'Данные (август)'!AO41/'Данные (август)'!AH41</f>
        <v>0.90476190476190477</v>
      </c>
      <c r="M7" s="40">
        <f>'Данные (август)'!AO41/'Данные (август)'!M41</f>
        <v>0.54285714285714282</v>
      </c>
    </row>
    <row r="8" spans="1:13" x14ac:dyDescent="0.25">
      <c r="A8" s="77" t="s">
        <v>113</v>
      </c>
      <c r="B8" s="56">
        <f>'Данные (август)'!S42/'Данные (август)'!L42</f>
        <v>0.8125</v>
      </c>
      <c r="C8" s="31">
        <f>'Данные (август)'!Z42/'Данные (август)'!S42</f>
        <v>0.92307692307692313</v>
      </c>
      <c r="D8" s="31">
        <f>'Данные (август)'!AG42/'Данные (август)'!Z42</f>
        <v>0.83333333333333337</v>
      </c>
      <c r="E8" s="32">
        <f>'Данные (август)'!AN42/'Данные (август)'!AG42</f>
        <v>1</v>
      </c>
      <c r="F8" s="40">
        <f>'Данные (август)'!AN42/'Данные (август)'!L42</f>
        <v>0.625</v>
      </c>
      <c r="H8" s="77" t="s">
        <v>113</v>
      </c>
      <c r="I8" s="56">
        <f>'Данные (август)'!T42/'Данные (август)'!M42</f>
        <v>0.8928571428571429</v>
      </c>
      <c r="J8" s="31">
        <f>'Данные (август)'!AA42/'Данные (август)'!T42</f>
        <v>1</v>
      </c>
      <c r="K8" s="31">
        <f>'Данные (август)'!AH42/'Данные (август)'!AA42</f>
        <v>0.84</v>
      </c>
      <c r="L8" s="32">
        <f>'Данные (август)'!AO42/'Данные (август)'!AH42</f>
        <v>0.80952380952380953</v>
      </c>
      <c r="M8" s="40">
        <f>'Данные (август)'!AO42/'Данные (август)'!M42</f>
        <v>0.6071428571428571</v>
      </c>
    </row>
    <row r="9" spans="1:13" x14ac:dyDescent="0.25">
      <c r="A9" s="77" t="s">
        <v>114</v>
      </c>
      <c r="B9" s="56">
        <f>'Данные (август)'!S43/'Данные (август)'!L43</f>
        <v>0.9285714285714286</v>
      </c>
      <c r="C9" s="31">
        <f>'Данные (август)'!Z43/'Данные (август)'!S43</f>
        <v>0.61538461538461542</v>
      </c>
      <c r="D9" s="31">
        <f>'Данные (август)'!AG43/'Данные (август)'!Z43</f>
        <v>0.625</v>
      </c>
      <c r="E9" s="32">
        <f>'Данные (август)'!AN43/'Данные (август)'!AG43</f>
        <v>0.8</v>
      </c>
      <c r="F9" s="40">
        <f>'Данные (август)'!AN43/'Данные (август)'!L43</f>
        <v>0.2857142857142857</v>
      </c>
      <c r="H9" s="77" t="s">
        <v>114</v>
      </c>
      <c r="I9" s="56">
        <f>'Данные (август)'!T43/'Данные (август)'!M43</f>
        <v>0.83783783783783783</v>
      </c>
      <c r="J9" s="31">
        <f>'Данные (август)'!AA43/'Данные (август)'!T43</f>
        <v>0.93548387096774188</v>
      </c>
      <c r="K9" s="31">
        <f>'Данные (август)'!AH43/'Данные (август)'!AA43</f>
        <v>0.7931034482758621</v>
      </c>
      <c r="L9" s="32">
        <f>'Данные (август)'!AO43/'Данные (август)'!AH43</f>
        <v>1</v>
      </c>
      <c r="M9" s="40">
        <f>'Данные (август)'!AO43/'Данные (август)'!M43</f>
        <v>0.6216216216216216</v>
      </c>
    </row>
    <row r="10" spans="1:13" x14ac:dyDescent="0.25">
      <c r="A10" s="77" t="s">
        <v>115</v>
      </c>
      <c r="B10" s="56">
        <f>'Данные (август)'!S44/'Данные (август)'!L44</f>
        <v>0.82352941176470584</v>
      </c>
      <c r="C10" s="31">
        <f>'Данные (август)'!Z44/'Данные (август)'!S44</f>
        <v>0.9285714285714286</v>
      </c>
      <c r="D10" s="31">
        <f>'Данные (август)'!AG44/'Данные (август)'!Z44</f>
        <v>1</v>
      </c>
      <c r="E10" s="32">
        <f>'Данные (август)'!AN44/'Данные (август)'!AG44</f>
        <v>1</v>
      </c>
      <c r="F10" s="40">
        <f>'Данные (август)'!AN44/'Данные (август)'!L44</f>
        <v>0.76470588235294112</v>
      </c>
      <c r="H10" s="77" t="s">
        <v>115</v>
      </c>
      <c r="I10" s="56">
        <f>'Данные (август)'!T44/'Данные (август)'!M44</f>
        <v>0.6470588235294118</v>
      </c>
      <c r="J10" s="31">
        <f>'Данные (август)'!AA44/'Данные (август)'!T44</f>
        <v>1</v>
      </c>
      <c r="K10" s="31">
        <f>'Данные (август)'!AH44/'Данные (август)'!AA44</f>
        <v>1</v>
      </c>
      <c r="L10" s="32">
        <f>'Данные (август)'!AO44/'Данные (август)'!AH44</f>
        <v>1</v>
      </c>
      <c r="M10" s="40">
        <f>'Данные (август)'!AO44/'Данные (август)'!M44</f>
        <v>0.6470588235294118</v>
      </c>
    </row>
    <row r="11" spans="1:13" x14ac:dyDescent="0.25">
      <c r="A11" s="77" t="s">
        <v>116</v>
      </c>
      <c r="B11" s="56">
        <f>'Данные (август)'!S45/'Данные (август)'!L45</f>
        <v>0.7142857142857143</v>
      </c>
      <c r="C11" s="31">
        <f>'Данные (август)'!Z45/'Данные (август)'!S45</f>
        <v>0.8</v>
      </c>
      <c r="D11" s="31">
        <f>'Данные (август)'!AG45/'Данные (август)'!Z45</f>
        <v>0.875</v>
      </c>
      <c r="E11" s="32">
        <f>'Данные (август)'!AN45/'Данные (август)'!AG45</f>
        <v>0.8571428571428571</v>
      </c>
      <c r="F11" s="40">
        <f>'Данные (август)'!AN45/'Данные (август)'!L45</f>
        <v>0.42857142857142855</v>
      </c>
      <c r="H11" s="77" t="s">
        <v>116</v>
      </c>
      <c r="I11" s="56">
        <f>'Данные (август)'!T45/'Данные (август)'!M45</f>
        <v>0.84615384615384615</v>
      </c>
      <c r="J11" s="31">
        <f>'Данные (август)'!AA45/'Данные (август)'!T45</f>
        <v>1</v>
      </c>
      <c r="K11" s="31">
        <f>'Данные (август)'!AH45/'Данные (август)'!AA45</f>
        <v>0.77272727272727271</v>
      </c>
      <c r="L11" s="32">
        <f>'Данные (август)'!AO45/'Данные (август)'!AH45</f>
        <v>0.82352941176470584</v>
      </c>
      <c r="M11" s="40">
        <f>'Данные (август)'!AO45/'Данные (август)'!M45</f>
        <v>0.53846153846153844</v>
      </c>
    </row>
    <row r="12" spans="1:13" x14ac:dyDescent="0.25">
      <c r="A12" s="77" t="s">
        <v>117</v>
      </c>
      <c r="B12" s="56">
        <f>'Данные (август)'!S46/'Данные (август)'!L46</f>
        <v>0.84615384615384615</v>
      </c>
      <c r="C12" s="31">
        <f>'Данные (август)'!Z46/'Данные (август)'!S46</f>
        <v>0.54545454545454541</v>
      </c>
      <c r="D12" s="31">
        <f>'Данные (август)'!AG46/'Данные (август)'!Z46</f>
        <v>0.83333333333333337</v>
      </c>
      <c r="E12" s="32">
        <f>'Данные (август)'!AN46/'Данные (август)'!AG46</f>
        <v>1</v>
      </c>
      <c r="F12" s="40">
        <f>'Данные (август)'!AN46/'Данные (август)'!L46</f>
        <v>0.38461538461538464</v>
      </c>
      <c r="H12" s="77" t="s">
        <v>117</v>
      </c>
      <c r="I12" s="56">
        <f>'Данные (август)'!T46/'Данные (август)'!M46</f>
        <v>0.81081081081081086</v>
      </c>
      <c r="J12" s="31">
        <f>'Данные (август)'!AA46/'Данные (август)'!T46</f>
        <v>1</v>
      </c>
      <c r="K12" s="31">
        <f>'Данные (август)'!AH46/'Данные (август)'!AA46</f>
        <v>0.83333333333333337</v>
      </c>
      <c r="L12" s="32">
        <f>'Данные (август)'!AO46/'Данные (август)'!AH46</f>
        <v>0.72</v>
      </c>
      <c r="M12" s="40">
        <f>'Данные (август)'!AO46/'Данные (август)'!M46</f>
        <v>0.48648648648648651</v>
      </c>
    </row>
    <row r="13" spans="1:13" x14ac:dyDescent="0.25">
      <c r="A13" s="77" t="s">
        <v>118</v>
      </c>
      <c r="B13" s="56">
        <f>'Данные (август)'!S47/'Данные (август)'!L47</f>
        <v>0.8</v>
      </c>
      <c r="C13" s="31">
        <f>'Данные (август)'!Z47/'Данные (август)'!S47</f>
        <v>1</v>
      </c>
      <c r="D13" s="31">
        <f>'Данные (август)'!AG47/'Данные (август)'!Z47</f>
        <v>1</v>
      </c>
      <c r="E13" s="32">
        <f>'Данные (август)'!AN47/'Данные (август)'!AG47</f>
        <v>1</v>
      </c>
      <c r="F13" s="40">
        <f>'Данные (август)'!AN47/'Данные (август)'!L47</f>
        <v>0.8</v>
      </c>
      <c r="H13" s="77" t="s">
        <v>118</v>
      </c>
      <c r="I13" s="56">
        <f>'Данные (август)'!T47/'Данные (август)'!M47</f>
        <v>0.6785714285714286</v>
      </c>
      <c r="J13" s="31">
        <f>'Данные (август)'!AA47/'Данные (август)'!T47</f>
        <v>0.94736842105263153</v>
      </c>
      <c r="K13" s="31">
        <f>'Данные (август)'!AH47/'Данные (август)'!AA47</f>
        <v>0.83333333333333337</v>
      </c>
      <c r="L13" s="32">
        <f>'Данные (август)'!AO47/'Данные (август)'!AH47</f>
        <v>0.93333333333333335</v>
      </c>
      <c r="M13" s="40">
        <f>'Данные (август)'!AO47/'Данные (август)'!M47</f>
        <v>0.5</v>
      </c>
    </row>
    <row r="14" spans="1:13" x14ac:dyDescent="0.25">
      <c r="A14" s="77" t="s">
        <v>119</v>
      </c>
      <c r="B14" s="56">
        <f>'Данные (август)'!S48/'Данные (август)'!L48</f>
        <v>0.84</v>
      </c>
      <c r="C14" s="31">
        <f>'Данные (август)'!Z48/'Данные (август)'!S48</f>
        <v>0.80952380952380953</v>
      </c>
      <c r="D14" s="31">
        <f>'Данные (август)'!AG48/'Данные (август)'!Z48</f>
        <v>0.94117647058823528</v>
      </c>
      <c r="E14" s="32">
        <f>'Данные (август)'!AN48/'Данные (август)'!AG48</f>
        <v>0.75</v>
      </c>
      <c r="F14" s="40">
        <f>'Данные (август)'!AN48/'Данные (август)'!L48</f>
        <v>0.48</v>
      </c>
      <c r="H14" s="77" t="s">
        <v>119</v>
      </c>
      <c r="I14" s="56">
        <f>'Данные (август)'!T48/'Данные (август)'!M48</f>
        <v>0.7857142857142857</v>
      </c>
      <c r="J14" s="31">
        <f>'Данные (август)'!AA48/'Данные (август)'!T48</f>
        <v>0.95454545454545459</v>
      </c>
      <c r="K14" s="31">
        <f>'Данные (август)'!AH48/'Данные (август)'!AA48</f>
        <v>0.7142857142857143</v>
      </c>
      <c r="L14" s="32">
        <f>'Данные (август)'!AO48/'Данные (август)'!AH48</f>
        <v>0.93333333333333335</v>
      </c>
      <c r="M14" s="40">
        <f>'Данные (август)'!AO48/'Данные (август)'!M48</f>
        <v>0.5</v>
      </c>
    </row>
    <row r="15" spans="1:13" x14ac:dyDescent="0.25">
      <c r="A15" s="77" t="s">
        <v>120</v>
      </c>
      <c r="B15" s="56">
        <f>'Данные (август)'!S49/'Данные (август)'!L49</f>
        <v>0.86956521739130432</v>
      </c>
      <c r="C15" s="31">
        <f>'Данные (август)'!Z49/'Данные (август)'!S49</f>
        <v>0.8</v>
      </c>
      <c r="D15" s="31">
        <f>'Данные (август)'!AG49/'Данные (август)'!Z49</f>
        <v>0.75</v>
      </c>
      <c r="E15" s="32">
        <f>'Данные (август)'!AN49/'Данные (август)'!AG49</f>
        <v>0.91666666666666663</v>
      </c>
      <c r="F15" s="40">
        <f>'Данные (август)'!AN49/'Данные (август)'!L49</f>
        <v>0.47826086956521741</v>
      </c>
      <c r="H15" s="77" t="s">
        <v>120</v>
      </c>
      <c r="I15" s="56">
        <f>'Данные (август)'!T49/'Данные (август)'!M49</f>
        <v>0.8529411764705882</v>
      </c>
      <c r="J15" s="31">
        <f>'Данные (август)'!AA49/'Данные (август)'!T49</f>
        <v>0.93103448275862066</v>
      </c>
      <c r="K15" s="31">
        <f>'Данные (август)'!AH49/'Данные (август)'!AA49</f>
        <v>0.62962962962962965</v>
      </c>
      <c r="L15" s="32">
        <f>'Данные (август)'!AO49/'Данные (август)'!AH49</f>
        <v>0.94117647058823528</v>
      </c>
      <c r="M15" s="40">
        <f>'Данные (август)'!AO49/'Данные (август)'!M49</f>
        <v>0.47058823529411764</v>
      </c>
    </row>
    <row r="16" spans="1:13" x14ac:dyDescent="0.25">
      <c r="A16" s="77" t="s">
        <v>121</v>
      </c>
      <c r="B16" s="56">
        <f>'Данные (август)'!S50/'Данные (август)'!L50</f>
        <v>0.96</v>
      </c>
      <c r="C16" s="31">
        <f>'Данные (август)'!Z50/'Данные (август)'!S50</f>
        <v>0.95833333333333337</v>
      </c>
      <c r="D16" s="31">
        <f>'Данные (август)'!AG50/'Данные (август)'!Z50</f>
        <v>0.69565217391304346</v>
      </c>
      <c r="E16" s="32">
        <f>'Данные (август)'!AN50/'Данные (август)'!AG50</f>
        <v>0.9375</v>
      </c>
      <c r="F16" s="40">
        <f>'Данные (август)'!AN50/'Данные (август)'!L50</f>
        <v>0.6</v>
      </c>
      <c r="H16" s="77" t="s">
        <v>121</v>
      </c>
      <c r="I16" s="56">
        <f>'Данные (август)'!T50/'Данные (август)'!M50</f>
        <v>0.76315789473684215</v>
      </c>
      <c r="J16" s="31">
        <f>'Данные (август)'!AA50/'Данные (август)'!T50</f>
        <v>0.93103448275862066</v>
      </c>
      <c r="K16" s="31">
        <f>'Данные (август)'!AH50/'Данные (август)'!AA50</f>
        <v>0.81481481481481477</v>
      </c>
      <c r="L16" s="32">
        <f>'Данные (август)'!AO50/'Данные (август)'!AH50</f>
        <v>0.86363636363636365</v>
      </c>
      <c r="M16" s="40">
        <f>'Данные (август)'!AO50/'Данные (август)'!M50</f>
        <v>0.5</v>
      </c>
    </row>
    <row r="17" spans="1:13" x14ac:dyDescent="0.25">
      <c r="A17" s="77" t="s">
        <v>122</v>
      </c>
      <c r="B17" s="56">
        <f>'Данные (август)'!S51/'Данные (август)'!L51</f>
        <v>0.7857142857142857</v>
      </c>
      <c r="C17" s="31">
        <f>'Данные (август)'!Z51/'Данные (август)'!S51</f>
        <v>1</v>
      </c>
      <c r="D17" s="31">
        <f>'Данные (август)'!AG51/'Данные (август)'!Z51</f>
        <v>0.81818181818181823</v>
      </c>
      <c r="E17" s="32">
        <f>'Данные (август)'!AN51/'Данные (август)'!AG51</f>
        <v>1</v>
      </c>
      <c r="F17" s="40">
        <f>'Данные (август)'!AN51/'Данные (август)'!L51</f>
        <v>0.6428571428571429</v>
      </c>
      <c r="H17" s="77" t="s">
        <v>122</v>
      </c>
      <c r="I17" s="56">
        <f>'Данные (август)'!T51/'Данные (август)'!M51</f>
        <v>0.96666666666666667</v>
      </c>
      <c r="J17" s="31">
        <f>'Данные (август)'!AA51/'Данные (август)'!T51</f>
        <v>1</v>
      </c>
      <c r="K17" s="31">
        <f>'Данные (август)'!AH51/'Данные (август)'!AA51</f>
        <v>0.89655172413793105</v>
      </c>
      <c r="L17" s="32">
        <f>'Данные (август)'!AO51/'Данные (август)'!AH51</f>
        <v>0.96153846153846156</v>
      </c>
      <c r="M17" s="40">
        <f>'Данные (август)'!AO51/'Данные (август)'!M51</f>
        <v>0.83333333333333337</v>
      </c>
    </row>
    <row r="18" spans="1:13" x14ac:dyDescent="0.25">
      <c r="A18" s="77" t="s">
        <v>123</v>
      </c>
      <c r="B18" s="56">
        <f>'Данные (август)'!S52/'Данные (август)'!L52</f>
        <v>0.625</v>
      </c>
      <c r="C18" s="31">
        <f>'Данные (август)'!Z52/'Данные (август)'!S52</f>
        <v>0.8</v>
      </c>
      <c r="D18" s="31">
        <f>'Данные (август)'!AG52/'Данные (август)'!Z52</f>
        <v>0.875</v>
      </c>
      <c r="E18" s="32">
        <f>'Данные (август)'!AN52/'Данные (август)'!AG52</f>
        <v>1</v>
      </c>
      <c r="F18" s="40">
        <f>'Данные (август)'!AN52/'Данные (август)'!L52</f>
        <v>0.4375</v>
      </c>
      <c r="H18" s="77" t="s">
        <v>123</v>
      </c>
      <c r="I18" s="56">
        <f>'Данные (август)'!T52/'Данные (август)'!M52</f>
        <v>0.75757575757575757</v>
      </c>
      <c r="J18" s="31">
        <f>'Данные (август)'!AA52/'Данные (август)'!T52</f>
        <v>0.96</v>
      </c>
      <c r="K18" s="31">
        <f>'Данные (август)'!AH52/'Данные (август)'!AA52</f>
        <v>0.66666666666666663</v>
      </c>
      <c r="L18" s="32">
        <f>'Данные (август)'!AO52/'Данные (август)'!AH52</f>
        <v>0.875</v>
      </c>
      <c r="M18" s="40">
        <f>'Данные (август)'!AO52/'Данные (август)'!M52</f>
        <v>0.42424242424242425</v>
      </c>
    </row>
    <row r="19" spans="1:13" x14ac:dyDescent="0.25">
      <c r="A19" s="77" t="s">
        <v>124</v>
      </c>
      <c r="B19" s="56">
        <f>'Данные (август)'!S53/'Данные (август)'!L53</f>
        <v>0.73333333333333328</v>
      </c>
      <c r="C19" s="31">
        <f>'Данные (август)'!Z53/'Данные (август)'!S53</f>
        <v>0.72727272727272729</v>
      </c>
      <c r="D19" s="31">
        <f>'Данные (август)'!AG53/'Данные (август)'!Z53</f>
        <v>1</v>
      </c>
      <c r="E19" s="32">
        <f>'Данные (август)'!AN53/'Данные (август)'!AG53</f>
        <v>0.875</v>
      </c>
      <c r="F19" s="40">
        <f>'Данные (август)'!AN53/'Данные (август)'!L53</f>
        <v>0.46666666666666667</v>
      </c>
      <c r="H19" s="77" t="s">
        <v>124</v>
      </c>
      <c r="I19" s="56">
        <f>'Данные (август)'!T53/'Данные (август)'!M53</f>
        <v>0.81818181818181823</v>
      </c>
      <c r="J19" s="31">
        <f>'Данные (август)'!AA53/'Данные (август)'!T53</f>
        <v>0.94444444444444442</v>
      </c>
      <c r="K19" s="31">
        <f>'Данные (август)'!AH53/'Данные (август)'!AA53</f>
        <v>0.70588235294117652</v>
      </c>
      <c r="L19" s="32">
        <f>'Данные (август)'!AO53/'Данные (август)'!AH53</f>
        <v>1</v>
      </c>
      <c r="M19" s="40">
        <f>'Данные (август)'!AO53/'Данные (август)'!M53</f>
        <v>0.54545454545454541</v>
      </c>
    </row>
    <row r="20" spans="1:13" x14ac:dyDescent="0.25">
      <c r="A20" s="77" t="s">
        <v>125</v>
      </c>
      <c r="B20" s="56">
        <f>'Данные (август)'!S54/'Данные (август)'!L54</f>
        <v>0.83333333333333337</v>
      </c>
      <c r="C20" s="31">
        <f>'Данные (август)'!Z54/'Данные (август)'!S54</f>
        <v>0.9</v>
      </c>
      <c r="D20" s="31">
        <f>'Данные (август)'!AG54/'Данные (август)'!Z54</f>
        <v>0.77777777777777779</v>
      </c>
      <c r="E20" s="32">
        <f>'Данные (август)'!AN54/'Данные (август)'!AG54</f>
        <v>0.8571428571428571</v>
      </c>
      <c r="F20" s="40">
        <f>'Данные (август)'!AN54/'Данные (август)'!L54</f>
        <v>0.5</v>
      </c>
      <c r="H20" s="77" t="s">
        <v>125</v>
      </c>
      <c r="I20" s="56">
        <f>'Данные (август)'!T54/'Данные (август)'!M54</f>
        <v>0.81481481481481477</v>
      </c>
      <c r="J20" s="31">
        <f>'Данные (август)'!AA54/'Данные (август)'!T54</f>
        <v>1</v>
      </c>
      <c r="K20" s="31">
        <f>'Данные (август)'!AH54/'Данные (август)'!AA54</f>
        <v>0.77272727272727271</v>
      </c>
      <c r="L20" s="32">
        <f>'Данные (август)'!AO54/'Данные (август)'!AH54</f>
        <v>1</v>
      </c>
      <c r="M20" s="40">
        <f>'Данные (август)'!AO54/'Данные (август)'!M54</f>
        <v>0.62962962962962965</v>
      </c>
    </row>
    <row r="21" spans="1:13" x14ac:dyDescent="0.25">
      <c r="A21" s="77" t="s">
        <v>126</v>
      </c>
      <c r="B21" s="56">
        <f>'Данные (август)'!S55/'Данные (август)'!L55</f>
        <v>0.75</v>
      </c>
      <c r="C21" s="31">
        <f>'Данные (август)'!Z55/'Данные (август)'!S55</f>
        <v>0.83333333333333337</v>
      </c>
      <c r="D21" s="31">
        <f>'Данные (август)'!AG55/'Данные (август)'!Z55</f>
        <v>1</v>
      </c>
      <c r="E21" s="32">
        <f>'Данные (август)'!AN55/'Данные (август)'!AG55</f>
        <v>0.9</v>
      </c>
      <c r="F21" s="40">
        <f>'Данные (август)'!AN55/'Данные (август)'!L55</f>
        <v>0.5625</v>
      </c>
      <c r="H21" s="77" t="s">
        <v>126</v>
      </c>
      <c r="I21" s="56">
        <f>'Данные (август)'!T55/'Данные (август)'!M55</f>
        <v>0.86206896551724133</v>
      </c>
      <c r="J21" s="31">
        <f>'Данные (август)'!AA55/'Данные (август)'!T55</f>
        <v>0.96</v>
      </c>
      <c r="K21" s="31">
        <f>'Данные (август)'!AH55/'Данные (август)'!AA55</f>
        <v>0.75</v>
      </c>
      <c r="L21" s="32">
        <f>'Данные (август)'!AO55/'Данные (август)'!AH55</f>
        <v>0.83333333333333337</v>
      </c>
      <c r="M21" s="40">
        <f>'Данные (август)'!AO55/'Данные (август)'!M55</f>
        <v>0.51724137931034486</v>
      </c>
    </row>
    <row r="22" spans="1:13" x14ac:dyDescent="0.25">
      <c r="A22" s="77" t="s">
        <v>127</v>
      </c>
      <c r="B22" s="56">
        <f>'Данные (август)'!S56/'Данные (август)'!L56</f>
        <v>0.84615384615384615</v>
      </c>
      <c r="C22" s="31">
        <f>'Данные (август)'!Z56/'Данные (август)'!S56</f>
        <v>0.81818181818181823</v>
      </c>
      <c r="D22" s="31">
        <f>'Данные (август)'!AG56/'Данные (август)'!Z56</f>
        <v>0.77777777777777779</v>
      </c>
      <c r="E22" s="32">
        <f>'Данные (август)'!AN56/'Данные (август)'!AG56</f>
        <v>1</v>
      </c>
      <c r="F22" s="40">
        <f>'Данные (август)'!AN56/'Данные (август)'!L56</f>
        <v>0.53846153846153844</v>
      </c>
      <c r="H22" s="77" t="s">
        <v>127</v>
      </c>
      <c r="I22" s="56">
        <f>'Данные (август)'!T56/'Данные (август)'!M56</f>
        <v>0.79411764705882348</v>
      </c>
      <c r="J22" s="31">
        <f>'Данные (август)'!AA56/'Данные (август)'!T56</f>
        <v>1</v>
      </c>
      <c r="K22" s="31">
        <f>'Данные (август)'!AH56/'Данные (август)'!AA56</f>
        <v>0.81481481481481477</v>
      </c>
      <c r="L22" s="32">
        <f>'Данные (август)'!AO56/'Данные (август)'!AH56</f>
        <v>1</v>
      </c>
      <c r="M22" s="40">
        <f>'Данные (август)'!AO56/'Данные (август)'!M56</f>
        <v>0.6470588235294118</v>
      </c>
    </row>
    <row r="23" spans="1:13" x14ac:dyDescent="0.25">
      <c r="A23" s="77" t="s">
        <v>128</v>
      </c>
      <c r="B23" s="56">
        <f>'Данные (август)'!S57/'Данные (август)'!L57</f>
        <v>0.73913043478260865</v>
      </c>
      <c r="C23" s="31">
        <f>'Данные (август)'!Z57/'Данные (август)'!S57</f>
        <v>0.70588235294117652</v>
      </c>
      <c r="D23" s="31">
        <f>'Данные (август)'!AG57/'Данные (август)'!Z57</f>
        <v>0.83333333333333337</v>
      </c>
      <c r="E23" s="32">
        <f>'Данные (август)'!AN57/'Данные (август)'!AG57</f>
        <v>1</v>
      </c>
      <c r="F23" s="40">
        <f>'Данные (август)'!AN57/'Данные (август)'!L57</f>
        <v>0.43478260869565216</v>
      </c>
      <c r="H23" s="77" t="s">
        <v>128</v>
      </c>
      <c r="I23" s="56">
        <f>'Данные (август)'!T57/'Данные (август)'!M57</f>
        <v>0.76190476190476186</v>
      </c>
      <c r="J23" s="31">
        <f>'Данные (август)'!AA57/'Данные (август)'!T57</f>
        <v>1</v>
      </c>
      <c r="K23" s="31">
        <f>'Данные (август)'!AH57/'Данные (август)'!AA57</f>
        <v>0.625</v>
      </c>
      <c r="L23" s="32">
        <f>'Данные (август)'!AO57/'Данные (август)'!AH57</f>
        <v>0.8</v>
      </c>
      <c r="M23" s="40">
        <f>'Данные (август)'!AO57/'Данные (август)'!M57</f>
        <v>0.38095238095238093</v>
      </c>
    </row>
    <row r="24" spans="1:13" x14ac:dyDescent="0.25">
      <c r="A24" s="77" t="s">
        <v>129</v>
      </c>
      <c r="B24" s="56">
        <f>'Данные (август)'!S58/'Данные (август)'!L58</f>
        <v>0.47619047619047616</v>
      </c>
      <c r="C24" s="31">
        <f>'Данные (август)'!Z58/'Данные (август)'!S58</f>
        <v>0.9</v>
      </c>
      <c r="D24" s="31">
        <f>'Данные (август)'!AG58/'Данные (август)'!Z58</f>
        <v>0.55555555555555558</v>
      </c>
      <c r="E24" s="32">
        <f>'Данные (август)'!AN58/'Данные (август)'!AG58</f>
        <v>1</v>
      </c>
      <c r="F24" s="40">
        <f>'Данные (август)'!AN58/'Данные (август)'!L58</f>
        <v>0.23809523809523808</v>
      </c>
      <c r="H24" s="77" t="s">
        <v>129</v>
      </c>
      <c r="I24" s="56">
        <f>'Данные (август)'!T58/'Данные (август)'!M58</f>
        <v>0.86956521739130432</v>
      </c>
      <c r="J24" s="31">
        <f>'Данные (август)'!AA58/'Данные (август)'!T58</f>
        <v>0.9</v>
      </c>
      <c r="K24" s="31">
        <f>'Данные (август)'!AH58/'Данные (август)'!AA58</f>
        <v>0.77777777777777779</v>
      </c>
      <c r="L24" s="32">
        <f>'Данные (август)'!AO58/'Данные (август)'!AH58</f>
        <v>0.9285714285714286</v>
      </c>
      <c r="M24" s="40">
        <f>'Данные (август)'!AO58/'Данные (август)'!M58</f>
        <v>0.56521739130434778</v>
      </c>
    </row>
    <row r="25" spans="1:13" x14ac:dyDescent="0.25">
      <c r="A25" s="77" t="s">
        <v>130</v>
      </c>
      <c r="B25" s="56">
        <f>'Данные (август)'!S59/'Данные (август)'!L59</f>
        <v>0.78260869565217395</v>
      </c>
      <c r="C25" s="31">
        <f>'Данные (август)'!Z59/'Данные (август)'!S59</f>
        <v>0.72222222222222221</v>
      </c>
      <c r="D25" s="31">
        <f>'Данные (август)'!AG59/'Данные (август)'!Z59</f>
        <v>0.84615384615384615</v>
      </c>
      <c r="E25" s="32">
        <f>'Данные (август)'!AN59/'Данные (август)'!AG59</f>
        <v>0.90909090909090906</v>
      </c>
      <c r="F25" s="40">
        <f>'Данные (август)'!AN59/'Данные (август)'!L59</f>
        <v>0.43478260869565216</v>
      </c>
      <c r="H25" s="77" t="s">
        <v>130</v>
      </c>
      <c r="I25" s="56">
        <f>'Данные (август)'!T59/'Данные (август)'!M59</f>
        <v>0.84615384615384615</v>
      </c>
      <c r="J25" s="31">
        <f>'Данные (август)'!AA59/'Данные (август)'!T59</f>
        <v>0.90909090909090906</v>
      </c>
      <c r="K25" s="31">
        <f>'Данные (август)'!AH59/'Данные (август)'!AA59</f>
        <v>0.75</v>
      </c>
      <c r="L25" s="32">
        <f>'Данные (август)'!AO59/'Данные (август)'!AH59</f>
        <v>1</v>
      </c>
      <c r="M25" s="40">
        <f>'Данные (август)'!AO59/'Данные (август)'!M59</f>
        <v>0.57692307692307687</v>
      </c>
    </row>
    <row r="26" spans="1:13" x14ac:dyDescent="0.25">
      <c r="A26" s="77" t="s">
        <v>131</v>
      </c>
      <c r="B26" s="56">
        <f>'Данные (август)'!S60/'Данные (август)'!L60</f>
        <v>0.8</v>
      </c>
      <c r="C26" s="31">
        <f>'Данные (август)'!Z60/'Данные (август)'!S60</f>
        <v>0.8125</v>
      </c>
      <c r="D26" s="31">
        <f>'Данные (август)'!AG60/'Данные (август)'!Z60</f>
        <v>1</v>
      </c>
      <c r="E26" s="32">
        <f>'Данные (август)'!AN60/'Данные (август)'!AG60</f>
        <v>0.92307692307692313</v>
      </c>
      <c r="F26" s="40">
        <f>'Данные (август)'!AN60/'Данные (август)'!L60</f>
        <v>0.6</v>
      </c>
      <c r="H26" s="77" t="s">
        <v>131</v>
      </c>
      <c r="I26" s="56">
        <f>'Данные (август)'!T60/'Данные (август)'!M60</f>
        <v>0.6</v>
      </c>
      <c r="J26" s="31">
        <f>'Данные (август)'!AA60/'Данные (август)'!T60</f>
        <v>0.83333333333333337</v>
      </c>
      <c r="K26" s="31">
        <f>'Данные (август)'!AH60/'Данные (август)'!AA60</f>
        <v>0.7</v>
      </c>
      <c r="L26" s="32">
        <f>'Данные (август)'!AO60/'Данные (август)'!AH60</f>
        <v>0.8571428571428571</v>
      </c>
      <c r="M26" s="40">
        <f>'Данные (август)'!AO60/'Данные (август)'!M60</f>
        <v>0.3</v>
      </c>
    </row>
    <row r="27" spans="1:13" x14ac:dyDescent="0.25">
      <c r="A27" s="77" t="s">
        <v>132</v>
      </c>
      <c r="B27" s="56">
        <f>'Данные (август)'!S61/'Данные (август)'!L61</f>
        <v>0.8571428571428571</v>
      </c>
      <c r="C27" s="31">
        <f>'Данные (август)'!Z61/'Данные (август)'!S61</f>
        <v>0.66666666666666663</v>
      </c>
      <c r="D27" s="31">
        <f>'Данные (август)'!AG61/'Данные (август)'!Z61</f>
        <v>1</v>
      </c>
      <c r="E27" s="32">
        <f>'Данные (август)'!AN61/'Данные (август)'!AG61</f>
        <v>0.91666666666666663</v>
      </c>
      <c r="F27" s="40">
        <f>'Данные (август)'!AN61/'Данные (август)'!L61</f>
        <v>0.52380952380952384</v>
      </c>
      <c r="H27" s="77" t="s">
        <v>132</v>
      </c>
      <c r="I27" s="56">
        <f>'Данные (август)'!T61/'Данные (август)'!M61</f>
        <v>0.8</v>
      </c>
      <c r="J27" s="31">
        <f>'Данные (август)'!AA61/'Данные (август)'!T61</f>
        <v>1</v>
      </c>
      <c r="K27" s="31">
        <f>'Данные (август)'!AH61/'Данные (август)'!AA61</f>
        <v>0.79166666666666663</v>
      </c>
      <c r="L27" s="32">
        <f>'Данные (август)'!AO61/'Данные (август)'!AH61</f>
        <v>0.89473684210526316</v>
      </c>
      <c r="M27" s="40">
        <f>'Данные (август)'!AO61/'Данные (август)'!M61</f>
        <v>0.56666666666666665</v>
      </c>
    </row>
    <row r="28" spans="1:13" x14ac:dyDescent="0.25">
      <c r="A28" s="77" t="s">
        <v>133</v>
      </c>
      <c r="B28" s="56">
        <f>'Данные (август)'!S62/'Данные (август)'!L62</f>
        <v>0.86956521739130432</v>
      </c>
      <c r="C28" s="31">
        <f>'Данные (август)'!Z62/'Данные (август)'!S62</f>
        <v>0.7</v>
      </c>
      <c r="D28" s="31">
        <f>'Данные (август)'!AG62/'Данные (август)'!Z62</f>
        <v>0.8571428571428571</v>
      </c>
      <c r="E28" s="32">
        <f>'Данные (август)'!AN62/'Данные (август)'!AG62</f>
        <v>0.83333333333333337</v>
      </c>
      <c r="F28" s="40">
        <f>'Данные (август)'!AN62/'Данные (август)'!L62</f>
        <v>0.43478260869565216</v>
      </c>
      <c r="H28" s="77" t="s">
        <v>133</v>
      </c>
      <c r="I28" s="56">
        <f>'Данные (август)'!T62/'Данные (август)'!M62</f>
        <v>0.8666666666666667</v>
      </c>
      <c r="J28" s="31">
        <f>'Данные (август)'!AA62/'Данные (август)'!T62</f>
        <v>1</v>
      </c>
      <c r="K28" s="31">
        <f>'Данные (август)'!AH62/'Данные (август)'!AA62</f>
        <v>0.84615384615384615</v>
      </c>
      <c r="L28" s="32">
        <f>'Данные (август)'!AO62/'Данные (август)'!AH62</f>
        <v>0.90909090909090906</v>
      </c>
      <c r="M28" s="40">
        <f>'Данные (август)'!AO62/'Данные (август)'!M62</f>
        <v>0.66666666666666663</v>
      </c>
    </row>
    <row r="29" spans="1:13" x14ac:dyDescent="0.25">
      <c r="A29" s="77" t="s">
        <v>134</v>
      </c>
      <c r="B29" s="56">
        <f>'Данные (август)'!S63/'Данные (август)'!L63</f>
        <v>0.93333333333333335</v>
      </c>
      <c r="C29" s="31">
        <f>'Данные (август)'!Z63/'Данные (август)'!S63</f>
        <v>0.9285714285714286</v>
      </c>
      <c r="D29" s="31">
        <f>'Данные (август)'!AG63/'Данные (август)'!Z63</f>
        <v>0.69230769230769229</v>
      </c>
      <c r="E29" s="32">
        <f>'Данные (август)'!AN63/'Данные (август)'!AG63</f>
        <v>0.88888888888888884</v>
      </c>
      <c r="F29" s="40">
        <f>'Данные (август)'!AN63/'Данные (август)'!L63</f>
        <v>0.53333333333333333</v>
      </c>
      <c r="H29" s="77" t="s">
        <v>134</v>
      </c>
      <c r="I29" s="56">
        <f>'Данные (август)'!T63/'Данные (август)'!M63</f>
        <v>0.875</v>
      </c>
      <c r="J29" s="31">
        <f>'Данные (август)'!AA63/'Данные (август)'!T63</f>
        <v>1</v>
      </c>
      <c r="K29" s="31">
        <f>'Данные (август)'!AH63/'Данные (август)'!AA63</f>
        <v>0.7142857142857143</v>
      </c>
      <c r="L29" s="32">
        <f>'Данные (август)'!AO63/'Данные (август)'!AH63</f>
        <v>0.95</v>
      </c>
      <c r="M29" s="40">
        <f>'Данные (август)'!AO63/'Данные (август)'!M63</f>
        <v>0.59375</v>
      </c>
    </row>
    <row r="30" spans="1:13" x14ac:dyDescent="0.25">
      <c r="A30" s="77" t="s">
        <v>135</v>
      </c>
      <c r="B30" s="56">
        <f>'Данные (август)'!S64/'Данные (август)'!L64</f>
        <v>0.54545454545454541</v>
      </c>
      <c r="C30" s="31">
        <f>'Данные (август)'!Z64/'Данные (август)'!S64</f>
        <v>0.83333333333333337</v>
      </c>
      <c r="D30" s="31">
        <f>'Данные (август)'!AG64/'Данные (август)'!Z64</f>
        <v>1</v>
      </c>
      <c r="E30" s="32">
        <f>'Данные (август)'!AN64/'Данные (август)'!AG64</f>
        <v>0.8</v>
      </c>
      <c r="F30" s="40">
        <f>'Данные (август)'!AN64/'Данные (август)'!L64</f>
        <v>0.36363636363636365</v>
      </c>
      <c r="H30" s="77" t="s">
        <v>135</v>
      </c>
      <c r="I30" s="56">
        <f>'Данные (август)'!T64/'Данные (август)'!M64</f>
        <v>0.81578947368421051</v>
      </c>
      <c r="J30" s="31">
        <f>'Данные (август)'!AA64/'Данные (август)'!T64</f>
        <v>0.967741935483871</v>
      </c>
      <c r="K30" s="31">
        <f>'Данные (август)'!AH64/'Данные (август)'!AA64</f>
        <v>0.7</v>
      </c>
      <c r="L30" s="32">
        <f>'Данные (август)'!AO64/'Данные (август)'!AH64</f>
        <v>1</v>
      </c>
      <c r="M30" s="40">
        <f>'Данные (август)'!AO64/'Данные (август)'!M64</f>
        <v>0.55263157894736847</v>
      </c>
    </row>
    <row r="31" spans="1:13" x14ac:dyDescent="0.25">
      <c r="A31" s="77" t="s">
        <v>136</v>
      </c>
      <c r="B31" s="56">
        <f>'Данные (август)'!S65/'Данные (август)'!L65</f>
        <v>0.7857142857142857</v>
      </c>
      <c r="C31" s="31">
        <f>'Данные (август)'!Z65/'Данные (август)'!S65</f>
        <v>0.81818181818181823</v>
      </c>
      <c r="D31" s="31">
        <f>'Данные (август)'!AG65/'Данные (август)'!Z65</f>
        <v>0.77777777777777779</v>
      </c>
      <c r="E31" s="32">
        <f>'Данные (август)'!AN65/'Данные (август)'!AG65</f>
        <v>1</v>
      </c>
      <c r="F31" s="40">
        <f>'Данные (август)'!AN65/'Данные (август)'!L65</f>
        <v>0.5</v>
      </c>
      <c r="H31" s="77" t="s">
        <v>136</v>
      </c>
      <c r="I31" s="56">
        <f>'Данные (август)'!T65/'Данные (август)'!M65</f>
        <v>0.70833333333333337</v>
      </c>
      <c r="J31" s="31">
        <f>'Данные (август)'!AA65/'Данные (август)'!T65</f>
        <v>1</v>
      </c>
      <c r="K31" s="31">
        <f>'Данные (август)'!AH65/'Данные (август)'!AA65</f>
        <v>0.88235294117647056</v>
      </c>
      <c r="L31" s="32">
        <f>'Данные (август)'!AO65/'Данные (август)'!AH65</f>
        <v>0.93333333333333335</v>
      </c>
      <c r="M31" s="40">
        <f>'Данные (август)'!AO65/'Данные (август)'!M65</f>
        <v>0.58333333333333337</v>
      </c>
    </row>
    <row r="32" spans="1:13" x14ac:dyDescent="0.25">
      <c r="A32" s="77" t="s">
        <v>137</v>
      </c>
      <c r="B32" s="56">
        <f>'Данные (август)'!S66/'Данные (август)'!L66</f>
        <v>0.81818181818181823</v>
      </c>
      <c r="C32" s="31">
        <f>'Данные (август)'!Z66/'Данные (август)'!S66</f>
        <v>0.77777777777777779</v>
      </c>
      <c r="D32" s="31">
        <f>'Данные (август)'!AG66/'Данные (август)'!Z66</f>
        <v>0.7857142857142857</v>
      </c>
      <c r="E32" s="32">
        <f>'Данные (август)'!AN66/'Данные (август)'!AG66</f>
        <v>0.90909090909090906</v>
      </c>
      <c r="F32" s="40">
        <f>'Данные (август)'!AN66/'Данные (август)'!L66</f>
        <v>0.45454545454545453</v>
      </c>
      <c r="H32" s="77" t="s">
        <v>137</v>
      </c>
      <c r="I32" s="56">
        <f>'Данные (август)'!T66/'Данные (август)'!M66</f>
        <v>0.71875</v>
      </c>
      <c r="J32" s="31">
        <f>'Данные (август)'!AA66/'Данные (август)'!T66</f>
        <v>1</v>
      </c>
      <c r="K32" s="31">
        <f>'Данные (август)'!AH66/'Данные (август)'!AA66</f>
        <v>0.65217391304347827</v>
      </c>
      <c r="L32" s="32">
        <f>'Данные (август)'!AO66/'Данные (август)'!AH66</f>
        <v>0.93333333333333335</v>
      </c>
      <c r="M32" s="40">
        <f>'Данные (август)'!AO66/'Данные (август)'!M66</f>
        <v>0.4375</v>
      </c>
    </row>
    <row r="33" spans="1:13" ht="15.75" thickBot="1" x14ac:dyDescent="0.3">
      <c r="A33" s="78" t="s">
        <v>138</v>
      </c>
      <c r="B33" s="57">
        <f>'Данные (август)'!S67/'Данные (август)'!L67</f>
        <v>1</v>
      </c>
      <c r="C33" s="41">
        <f>'Данные (август)'!Z67/'Данные (август)'!S67</f>
        <v>0.33333333333333331</v>
      </c>
      <c r="D33" s="41">
        <f>'Данные (август)'!AG67/'Данные (август)'!Z67</f>
        <v>0</v>
      </c>
      <c r="E33" s="42" t="e">
        <f>'Данные (август)'!AN67/'Данные (август)'!AG67</f>
        <v>#DIV/0!</v>
      </c>
      <c r="F33" s="43">
        <f>'Данные (август)'!AN67/'Данные (август)'!L67</f>
        <v>0</v>
      </c>
      <c r="H33" s="78" t="s">
        <v>138</v>
      </c>
      <c r="I33" s="57">
        <f>'Данные (август)'!T67/'Данные (август)'!M67</f>
        <v>1</v>
      </c>
      <c r="J33" s="41">
        <f>'Данные (август)'!AA67/'Данные (август)'!T67</f>
        <v>1</v>
      </c>
      <c r="K33" s="41">
        <f>'Данные (август)'!AH67/'Данные (август)'!AA67</f>
        <v>1</v>
      </c>
      <c r="L33" s="42">
        <f>'Данные (август)'!AO67/'Данные (август)'!AH67</f>
        <v>1</v>
      </c>
      <c r="M33" s="43">
        <f>'Данные (август)'!AO67/'Данные (август)'!M67</f>
        <v>1</v>
      </c>
    </row>
    <row r="34" spans="1:13" ht="15.75" thickBot="1" x14ac:dyDescent="0.3"/>
    <row r="35" spans="1:13" x14ac:dyDescent="0.25">
      <c r="A35" s="94" t="s">
        <v>146</v>
      </c>
      <c r="B35" s="95"/>
      <c r="C35" s="95"/>
      <c r="D35" s="95"/>
      <c r="E35" s="95"/>
      <c r="F35" s="96"/>
      <c r="H35" s="94" t="s">
        <v>147</v>
      </c>
      <c r="I35" s="95"/>
      <c r="J35" s="95"/>
      <c r="K35" s="95"/>
      <c r="L35" s="95"/>
      <c r="M35" s="96"/>
    </row>
    <row r="36" spans="1:13" ht="15.75" thickBot="1" x14ac:dyDescent="0.3">
      <c r="A36" s="16" t="s">
        <v>59</v>
      </c>
      <c r="B36" s="44" t="s">
        <v>71</v>
      </c>
      <c r="C36" s="45" t="s">
        <v>72</v>
      </c>
      <c r="D36" s="45" t="s">
        <v>73</v>
      </c>
      <c r="E36" s="46" t="s">
        <v>74</v>
      </c>
      <c r="F36" s="16" t="s">
        <v>75</v>
      </c>
      <c r="H36" s="16" t="s">
        <v>59</v>
      </c>
      <c r="I36" s="44" t="s">
        <v>71</v>
      </c>
      <c r="J36" s="45" t="s">
        <v>72</v>
      </c>
      <c r="K36" s="45" t="s">
        <v>73</v>
      </c>
      <c r="L36" s="46" t="s">
        <v>74</v>
      </c>
      <c r="M36" s="16" t="s">
        <v>75</v>
      </c>
    </row>
    <row r="37" spans="1:13" x14ac:dyDescent="0.25">
      <c r="A37" s="76" t="s">
        <v>108</v>
      </c>
      <c r="B37" s="53">
        <f>'Данные (август)'!U37/'Данные (август)'!N37</f>
        <v>1</v>
      </c>
      <c r="C37" s="35">
        <f>'Данные (август)'!AB37/'Данные (август)'!U37</f>
        <v>1</v>
      </c>
      <c r="D37" s="35">
        <f>'Данные (август)'!AI37/'Данные (август)'!AB37</f>
        <v>0.66666666666666663</v>
      </c>
      <c r="E37" s="36">
        <f>'Данные (август)'!AP37/'Данные (август)'!AI37</f>
        <v>1</v>
      </c>
      <c r="F37" s="39">
        <f>'Данные (август)'!AP37/'Данные (август)'!N37</f>
        <v>0.66666666666666663</v>
      </c>
      <c r="H37" s="76" t="s">
        <v>108</v>
      </c>
      <c r="I37" s="53">
        <f>'Данные (август)'!V37/'Данные (август)'!O37</f>
        <v>0.91666666666666663</v>
      </c>
      <c r="J37" s="35">
        <f>'Данные (август)'!AC37/'Данные (август)'!V37</f>
        <v>1</v>
      </c>
      <c r="K37" s="35">
        <f>'Данные (август)'!AJ37/'Данные (август)'!AC37</f>
        <v>0.72727272727272729</v>
      </c>
      <c r="L37" s="37">
        <f>'Данные (август)'!AQ37/'Данные (август)'!AJ37</f>
        <v>0.875</v>
      </c>
      <c r="M37" s="39">
        <f>'Данные (август)'!AQ37/'Данные (август)'!O37</f>
        <v>0.58333333333333337</v>
      </c>
    </row>
    <row r="38" spans="1:13" x14ac:dyDescent="0.25">
      <c r="A38" s="77" t="s">
        <v>109</v>
      </c>
      <c r="B38" s="56">
        <f>'Данные (август)'!U38/'Данные (август)'!N38</f>
        <v>1</v>
      </c>
      <c r="C38" s="31">
        <f>'Данные (август)'!AB38/'Данные (август)'!U38</f>
        <v>0.63636363636363635</v>
      </c>
      <c r="D38" s="31">
        <f>'Данные (август)'!AI38/'Данные (август)'!AB38</f>
        <v>0.8571428571428571</v>
      </c>
      <c r="E38" s="32">
        <f>'Данные (август)'!AP38/'Данные (август)'!AI38</f>
        <v>1</v>
      </c>
      <c r="F38" s="40">
        <f>'Данные (август)'!AP38/'Данные (август)'!N38</f>
        <v>0.54545454545454541</v>
      </c>
      <c r="H38" s="77" t="s">
        <v>109</v>
      </c>
      <c r="I38" s="56">
        <f>'Данные (август)'!V38/'Данные (август)'!O38</f>
        <v>0.68421052631578949</v>
      </c>
      <c r="J38" s="31">
        <f>'Данные (август)'!AC38/'Данные (август)'!V38</f>
        <v>1</v>
      </c>
      <c r="K38" s="31">
        <f>'Данные (август)'!AJ38/'Данные (август)'!AC38</f>
        <v>0.92307692307692313</v>
      </c>
      <c r="L38" s="33">
        <f>'Данные (август)'!AQ38/'Данные (август)'!AJ38</f>
        <v>0.83333333333333337</v>
      </c>
      <c r="M38" s="40">
        <f>'Данные (август)'!AQ38/'Данные (август)'!O38</f>
        <v>0.52631578947368418</v>
      </c>
    </row>
    <row r="39" spans="1:13" x14ac:dyDescent="0.25">
      <c r="A39" s="77" t="s">
        <v>110</v>
      </c>
      <c r="B39" s="56">
        <f>'Данные (август)'!U39/'Данные (август)'!N39</f>
        <v>0.8571428571428571</v>
      </c>
      <c r="C39" s="31">
        <f>'Данные (август)'!AB39/'Данные (август)'!U39</f>
        <v>1</v>
      </c>
      <c r="D39" s="31">
        <f>'Данные (август)'!AI39/'Данные (август)'!AB39</f>
        <v>0.66666666666666663</v>
      </c>
      <c r="E39" s="32">
        <f>'Данные (август)'!AP39/'Данные (август)'!AI39</f>
        <v>0.75</v>
      </c>
      <c r="F39" s="40">
        <f>'Данные (август)'!AP39/'Данные (август)'!N39</f>
        <v>0.42857142857142855</v>
      </c>
      <c r="H39" s="77" t="s">
        <v>110</v>
      </c>
      <c r="I39" s="56">
        <f>'Данные (август)'!V39/'Данные (август)'!O39</f>
        <v>0.75</v>
      </c>
      <c r="J39" s="31">
        <f>'Данные (август)'!AC39/'Данные (август)'!V39</f>
        <v>0.88888888888888884</v>
      </c>
      <c r="K39" s="31">
        <f>'Данные (август)'!AJ39/'Данные (август)'!AC39</f>
        <v>0.875</v>
      </c>
      <c r="L39" s="33">
        <f>'Данные (август)'!AQ39/'Данные (август)'!AJ39</f>
        <v>0.8571428571428571</v>
      </c>
      <c r="M39" s="40">
        <f>'Данные (август)'!AQ39/'Данные (август)'!O39</f>
        <v>0.5</v>
      </c>
    </row>
    <row r="40" spans="1:13" x14ac:dyDescent="0.25">
      <c r="A40" s="77" t="s">
        <v>111</v>
      </c>
      <c r="B40" s="56">
        <f>'Данные (август)'!U40/'Данные (август)'!N40</f>
        <v>0.625</v>
      </c>
      <c r="C40" s="31">
        <f>'Данные (август)'!AB40/'Данные (август)'!U40</f>
        <v>1</v>
      </c>
      <c r="D40" s="31">
        <f>'Данные (август)'!AI40/'Данные (август)'!AB40</f>
        <v>1</v>
      </c>
      <c r="E40" s="32">
        <f>'Данные (август)'!AP40/'Данные (август)'!AI40</f>
        <v>0.8</v>
      </c>
      <c r="F40" s="40">
        <f>'Данные (август)'!AP40/'Данные (август)'!N40</f>
        <v>0.5</v>
      </c>
      <c r="H40" s="77" t="s">
        <v>111</v>
      </c>
      <c r="I40" s="56">
        <f>'Данные (август)'!V40/'Данные (август)'!O40</f>
        <v>1</v>
      </c>
      <c r="J40" s="31">
        <f>'Данные (август)'!AC40/'Данные (август)'!V40</f>
        <v>0.9285714285714286</v>
      </c>
      <c r="K40" s="31">
        <f>'Данные (август)'!AJ40/'Данные (август)'!AC40</f>
        <v>0.46153846153846156</v>
      </c>
      <c r="L40" s="33">
        <f>'Данные (август)'!AQ40/'Данные (август)'!AJ40</f>
        <v>1</v>
      </c>
      <c r="M40" s="40">
        <f>'Данные (август)'!AQ40/'Данные (август)'!O40</f>
        <v>0.42857142857142855</v>
      </c>
    </row>
    <row r="41" spans="1:13" x14ac:dyDescent="0.25">
      <c r="A41" s="77" t="s">
        <v>112</v>
      </c>
      <c r="B41" s="56">
        <f>'Данные (август)'!U41/'Данные (август)'!N41</f>
        <v>0.75</v>
      </c>
      <c r="C41" s="31">
        <f>'Данные (август)'!AB41/'Данные (август)'!U41</f>
        <v>1</v>
      </c>
      <c r="D41" s="31">
        <f>'Данные (август)'!AI41/'Данные (август)'!AB41</f>
        <v>1</v>
      </c>
      <c r="E41" s="32">
        <f>'Данные (август)'!AP41/'Данные (август)'!AI41</f>
        <v>1</v>
      </c>
      <c r="F41" s="40">
        <f>'Данные (август)'!AP41/'Данные (август)'!N41</f>
        <v>0.75</v>
      </c>
      <c r="H41" s="77" t="s">
        <v>112</v>
      </c>
      <c r="I41" s="56">
        <f>'Данные (август)'!V41/'Данные (август)'!O41</f>
        <v>0.9285714285714286</v>
      </c>
      <c r="J41" s="31">
        <f>'Данные (август)'!AC41/'Данные (август)'!V41</f>
        <v>1</v>
      </c>
      <c r="K41" s="31">
        <f>'Данные (август)'!AJ41/'Данные (август)'!AC41</f>
        <v>0.61538461538461542</v>
      </c>
      <c r="L41" s="33">
        <f>'Данные (август)'!AQ41/'Данные (август)'!AJ41</f>
        <v>1</v>
      </c>
      <c r="M41" s="40">
        <f>'Данные (август)'!AQ41/'Данные (август)'!O41</f>
        <v>0.5714285714285714</v>
      </c>
    </row>
    <row r="42" spans="1:13" x14ac:dyDescent="0.25">
      <c r="A42" s="77" t="s">
        <v>113</v>
      </c>
      <c r="B42" s="56">
        <f>'Данные (август)'!U42/'Данные (август)'!N42</f>
        <v>0.66666666666666663</v>
      </c>
      <c r="C42" s="31">
        <f>'Данные (август)'!AB42/'Данные (август)'!U42</f>
        <v>1</v>
      </c>
      <c r="D42" s="31">
        <f>'Данные (август)'!AI42/'Данные (август)'!AB42</f>
        <v>1</v>
      </c>
      <c r="E42" s="32">
        <f>'Данные (август)'!AP42/'Данные (август)'!AI42</f>
        <v>1</v>
      </c>
      <c r="F42" s="40">
        <f>'Данные (август)'!AP42/'Данные (август)'!N42</f>
        <v>0.66666666666666663</v>
      </c>
      <c r="H42" s="77" t="s">
        <v>113</v>
      </c>
      <c r="I42" s="56">
        <f>'Данные (август)'!V42/'Данные (август)'!O42</f>
        <v>0.7857142857142857</v>
      </c>
      <c r="J42" s="31">
        <f>'Данные (август)'!AC42/'Данные (август)'!V42</f>
        <v>1</v>
      </c>
      <c r="K42" s="31">
        <f>'Данные (август)'!AJ42/'Данные (август)'!AC42</f>
        <v>0.63636363636363635</v>
      </c>
      <c r="L42" s="33">
        <f>'Данные (август)'!AQ42/'Данные (август)'!AJ42</f>
        <v>1</v>
      </c>
      <c r="M42" s="40">
        <f>'Данные (август)'!AQ42/'Данные (август)'!O42</f>
        <v>0.5</v>
      </c>
    </row>
    <row r="43" spans="1:13" x14ac:dyDescent="0.25">
      <c r="A43" s="77" t="s">
        <v>114</v>
      </c>
      <c r="B43" s="56">
        <f>'Данные (август)'!U43/'Данные (август)'!N43</f>
        <v>0.66666666666666663</v>
      </c>
      <c r="C43" s="31">
        <f>'Данные (август)'!AB43/'Данные (август)'!U43</f>
        <v>1</v>
      </c>
      <c r="D43" s="31">
        <f>'Данные (август)'!AI43/'Данные (август)'!AB43</f>
        <v>0.75</v>
      </c>
      <c r="E43" s="32">
        <f>'Данные (август)'!AP43/'Данные (август)'!AI43</f>
        <v>1</v>
      </c>
      <c r="F43" s="40">
        <f>'Данные (август)'!AP43/'Данные (август)'!N43</f>
        <v>0.5</v>
      </c>
      <c r="H43" s="77" t="s">
        <v>114</v>
      </c>
      <c r="I43" s="56">
        <f>'Данные (август)'!V43/'Данные (август)'!O43</f>
        <v>1</v>
      </c>
      <c r="J43" s="31">
        <f>'Данные (август)'!AC43/'Данные (август)'!V43</f>
        <v>1</v>
      </c>
      <c r="K43" s="31">
        <f>'Данные (август)'!AJ43/'Данные (август)'!AC43</f>
        <v>0.75</v>
      </c>
      <c r="L43" s="33">
        <f>'Данные (август)'!AQ43/'Данные (август)'!AJ43</f>
        <v>0.77777777777777779</v>
      </c>
      <c r="M43" s="40">
        <f>'Данные (август)'!AQ43/'Данные (август)'!O43</f>
        <v>0.58333333333333337</v>
      </c>
    </row>
    <row r="44" spans="1:13" x14ac:dyDescent="0.25">
      <c r="A44" s="77" t="s">
        <v>115</v>
      </c>
      <c r="B44" s="56">
        <f>'Данные (август)'!U44/'Данные (август)'!N44</f>
        <v>1</v>
      </c>
      <c r="C44" s="31">
        <f>'Данные (август)'!AB44/'Данные (август)'!U44</f>
        <v>1</v>
      </c>
      <c r="D44" s="31">
        <f>'Данные (август)'!AI44/'Данные (август)'!AB44</f>
        <v>0.75</v>
      </c>
      <c r="E44" s="32">
        <f>'Данные (август)'!AP44/'Данные (август)'!AI44</f>
        <v>0.66666666666666663</v>
      </c>
      <c r="F44" s="40">
        <f>'Данные (август)'!AP44/'Данные (август)'!N44</f>
        <v>0.5</v>
      </c>
      <c r="H44" s="77" t="s">
        <v>115</v>
      </c>
      <c r="I44" s="56">
        <f>'Данные (август)'!V44/'Данные (август)'!O44</f>
        <v>0.76470588235294112</v>
      </c>
      <c r="J44" s="31">
        <f>'Данные (август)'!AC44/'Данные (август)'!V44</f>
        <v>1</v>
      </c>
      <c r="K44" s="31">
        <f>'Данные (август)'!AJ44/'Данные (август)'!AC44</f>
        <v>0.92307692307692313</v>
      </c>
      <c r="L44" s="33">
        <f>'Данные (август)'!AQ44/'Данные (август)'!AJ44</f>
        <v>0.83333333333333337</v>
      </c>
      <c r="M44" s="40">
        <f>'Данные (август)'!AQ44/'Данные (август)'!O44</f>
        <v>0.58823529411764708</v>
      </c>
    </row>
    <row r="45" spans="1:13" x14ac:dyDescent="0.25">
      <c r="A45" s="77" t="s">
        <v>116</v>
      </c>
      <c r="B45" s="56">
        <f>'Данные (август)'!U45/'Данные (август)'!N45</f>
        <v>0.90909090909090906</v>
      </c>
      <c r="C45" s="31">
        <f>'Данные (август)'!AB45/'Данные (август)'!U45</f>
        <v>0.7</v>
      </c>
      <c r="D45" s="31">
        <f>'Данные (август)'!AI45/'Данные (август)'!AB45</f>
        <v>0.8571428571428571</v>
      </c>
      <c r="E45" s="32">
        <f>'Данные (август)'!AP45/'Данные (август)'!AI45</f>
        <v>0.66666666666666663</v>
      </c>
      <c r="F45" s="40">
        <f>'Данные (август)'!AP45/'Данные (август)'!N45</f>
        <v>0.36363636363636365</v>
      </c>
      <c r="H45" s="77" t="s">
        <v>116</v>
      </c>
      <c r="I45" s="56">
        <f>'Данные (август)'!V45/'Данные (август)'!O45</f>
        <v>0.76470588235294112</v>
      </c>
      <c r="J45" s="31">
        <f>'Данные (август)'!AC45/'Данные (август)'!V45</f>
        <v>1</v>
      </c>
      <c r="K45" s="31">
        <f>'Данные (август)'!AJ45/'Данные (август)'!AC45</f>
        <v>0.53846153846153844</v>
      </c>
      <c r="L45" s="33">
        <f>'Данные (август)'!AQ45/'Данные (август)'!AJ45</f>
        <v>0.8571428571428571</v>
      </c>
      <c r="M45" s="40">
        <f>'Данные (август)'!AQ45/'Данные (август)'!O45</f>
        <v>0.35294117647058826</v>
      </c>
    </row>
    <row r="46" spans="1:13" x14ac:dyDescent="0.25">
      <c r="A46" s="77" t="s">
        <v>117</v>
      </c>
      <c r="B46" s="56">
        <f>'Данные (август)'!U46/'Данные (август)'!N46</f>
        <v>0.83333333333333337</v>
      </c>
      <c r="C46" s="31">
        <f>'Данные (август)'!AB46/'Данные (август)'!U46</f>
        <v>1</v>
      </c>
      <c r="D46" s="31">
        <f>'Данные (август)'!AI46/'Данные (август)'!AB46</f>
        <v>0.8</v>
      </c>
      <c r="E46" s="32">
        <f>'Данные (август)'!AP46/'Данные (август)'!AI46</f>
        <v>0.75</v>
      </c>
      <c r="F46" s="40">
        <f>'Данные (август)'!AP46/'Данные (август)'!N46</f>
        <v>0.5</v>
      </c>
      <c r="H46" s="77" t="s">
        <v>117</v>
      </c>
      <c r="I46" s="56">
        <f>'Данные (август)'!V46/'Данные (август)'!O46</f>
        <v>0.5</v>
      </c>
      <c r="J46" s="31">
        <f>'Данные (август)'!AC46/'Данные (август)'!V46</f>
        <v>1</v>
      </c>
      <c r="K46" s="31">
        <f>'Данные (август)'!AJ46/'Данные (август)'!AC46</f>
        <v>0.83333333333333337</v>
      </c>
      <c r="L46" s="33">
        <f>'Данные (август)'!AQ46/'Данные (август)'!AJ46</f>
        <v>1</v>
      </c>
      <c r="M46" s="40">
        <f>'Данные (август)'!AQ46/'Данные (август)'!O46</f>
        <v>0.41666666666666669</v>
      </c>
    </row>
    <row r="47" spans="1:13" x14ac:dyDescent="0.25">
      <c r="A47" s="77" t="s">
        <v>118</v>
      </c>
      <c r="B47" s="56">
        <f>'Данные (август)'!U47/'Данные (август)'!N47</f>
        <v>0.88888888888888884</v>
      </c>
      <c r="C47" s="31">
        <f>'Данные (август)'!AB47/'Данные (август)'!U47</f>
        <v>0.875</v>
      </c>
      <c r="D47" s="31">
        <f>'Данные (август)'!AI47/'Данные (август)'!AB47</f>
        <v>0.7142857142857143</v>
      </c>
      <c r="E47" s="32">
        <f>'Данные (август)'!AP47/'Данные (август)'!AI47</f>
        <v>1</v>
      </c>
      <c r="F47" s="40">
        <f>'Данные (август)'!AP47/'Данные (август)'!N47</f>
        <v>0.55555555555555558</v>
      </c>
      <c r="H47" s="77" t="s">
        <v>118</v>
      </c>
      <c r="I47" s="56">
        <f>'Данные (август)'!V47/'Данные (август)'!O47</f>
        <v>1</v>
      </c>
      <c r="J47" s="31">
        <f>'Данные (август)'!AC47/'Данные (август)'!V47</f>
        <v>1</v>
      </c>
      <c r="K47" s="31">
        <f>'Данные (август)'!AJ47/'Данные (август)'!AC47</f>
        <v>0.77777777777777779</v>
      </c>
      <c r="L47" s="33">
        <f>'Данные (август)'!AQ47/'Данные (август)'!AJ47</f>
        <v>0.8571428571428571</v>
      </c>
      <c r="M47" s="40">
        <f>'Данные (август)'!AQ47/'Данные (август)'!O47</f>
        <v>0.66666666666666663</v>
      </c>
    </row>
    <row r="48" spans="1:13" x14ac:dyDescent="0.25">
      <c r="A48" s="77" t="s">
        <v>119</v>
      </c>
      <c r="B48" s="56">
        <f>'Данные (август)'!U48/'Данные (август)'!N48</f>
        <v>1</v>
      </c>
      <c r="C48" s="31">
        <f>'Данные (август)'!AB48/'Данные (август)'!U48</f>
        <v>1</v>
      </c>
      <c r="D48" s="31">
        <f>'Данные (август)'!AI48/'Данные (август)'!AB48</f>
        <v>0.55555555555555558</v>
      </c>
      <c r="E48" s="32">
        <f>'Данные (август)'!AP48/'Данные (август)'!AI48</f>
        <v>1</v>
      </c>
      <c r="F48" s="40">
        <f>'Данные (август)'!AP48/'Данные (август)'!N48</f>
        <v>0.55555555555555558</v>
      </c>
      <c r="H48" s="77" t="s">
        <v>119</v>
      </c>
      <c r="I48" s="56">
        <f>'Данные (август)'!V48/'Данные (август)'!O48</f>
        <v>0.69230769230769229</v>
      </c>
      <c r="J48" s="31">
        <f>'Данные (август)'!AC48/'Данные (август)'!V48</f>
        <v>1</v>
      </c>
      <c r="K48" s="31">
        <f>'Данные (август)'!AJ48/'Данные (август)'!AC48</f>
        <v>0.55555555555555558</v>
      </c>
      <c r="L48" s="33">
        <f>'Данные (август)'!AQ48/'Данные (август)'!AJ48</f>
        <v>1</v>
      </c>
      <c r="M48" s="40">
        <f>'Данные (август)'!AQ48/'Данные (август)'!O48</f>
        <v>0.38461538461538464</v>
      </c>
    </row>
    <row r="49" spans="1:13" x14ac:dyDescent="0.25">
      <c r="A49" s="77" t="s">
        <v>120</v>
      </c>
      <c r="B49" s="56">
        <f>'Данные (август)'!U49/'Данные (август)'!N49</f>
        <v>0.875</v>
      </c>
      <c r="C49" s="31">
        <f>'Данные (август)'!AB49/'Данные (август)'!U49</f>
        <v>0.7142857142857143</v>
      </c>
      <c r="D49" s="31">
        <f>'Данные (август)'!AI49/'Данные (август)'!AB49</f>
        <v>1</v>
      </c>
      <c r="E49" s="32">
        <f>'Данные (август)'!AP49/'Данные (август)'!AI49</f>
        <v>1</v>
      </c>
      <c r="F49" s="40">
        <f>'Данные (август)'!AP49/'Данные (август)'!N49</f>
        <v>0.625</v>
      </c>
      <c r="H49" s="77" t="s">
        <v>120</v>
      </c>
      <c r="I49" s="56">
        <f>'Данные (август)'!V49/'Данные (август)'!O49</f>
        <v>0.77777777777777779</v>
      </c>
      <c r="J49" s="31">
        <f>'Данные (август)'!AC49/'Данные (август)'!V49</f>
        <v>1</v>
      </c>
      <c r="K49" s="31">
        <f>'Данные (август)'!AJ49/'Данные (август)'!AC49</f>
        <v>0.9285714285714286</v>
      </c>
      <c r="L49" s="33">
        <f>'Данные (август)'!AQ49/'Данные (август)'!AJ49</f>
        <v>1</v>
      </c>
      <c r="M49" s="40">
        <f>'Данные (август)'!AQ49/'Данные (август)'!O49</f>
        <v>0.72222222222222221</v>
      </c>
    </row>
    <row r="50" spans="1:13" x14ac:dyDescent="0.25">
      <c r="A50" s="77" t="s">
        <v>121</v>
      </c>
      <c r="B50" s="56">
        <f>'Данные (август)'!U50/'Данные (август)'!N50</f>
        <v>0.66666666666666663</v>
      </c>
      <c r="C50" s="31">
        <f>'Данные (август)'!AB50/'Данные (август)'!U50</f>
        <v>1</v>
      </c>
      <c r="D50" s="31">
        <f>'Данные (август)'!AI50/'Данные (август)'!AB50</f>
        <v>1</v>
      </c>
      <c r="E50" s="32">
        <f>'Данные (август)'!AP50/'Данные (август)'!AI50</f>
        <v>1</v>
      </c>
      <c r="F50" s="40">
        <f>'Данные (август)'!AP50/'Данные (август)'!N50</f>
        <v>0.66666666666666663</v>
      </c>
      <c r="H50" s="77" t="s">
        <v>121</v>
      </c>
      <c r="I50" s="56">
        <f>'Данные (август)'!V50/'Данные (август)'!O50</f>
        <v>0.7</v>
      </c>
      <c r="J50" s="31">
        <f>'Данные (август)'!AC50/'Данные (август)'!V50</f>
        <v>1</v>
      </c>
      <c r="K50" s="31">
        <f>'Данные (август)'!AJ50/'Данные (август)'!AC50</f>
        <v>0.8571428571428571</v>
      </c>
      <c r="L50" s="33">
        <f>'Данные (август)'!AQ50/'Данные (август)'!AJ50</f>
        <v>1</v>
      </c>
      <c r="M50" s="40">
        <f>'Данные (август)'!AQ50/'Данные (август)'!O50</f>
        <v>0.6</v>
      </c>
    </row>
    <row r="51" spans="1:13" x14ac:dyDescent="0.25">
      <c r="A51" s="77" t="s">
        <v>122</v>
      </c>
      <c r="B51" s="56">
        <f>'Данные (август)'!U51/'Данные (август)'!N51</f>
        <v>0.66666666666666663</v>
      </c>
      <c r="C51" s="31">
        <f>'Данные (август)'!AB51/'Данные (август)'!U51</f>
        <v>0.5</v>
      </c>
      <c r="D51" s="31">
        <f>'Данные (август)'!AI51/'Данные (август)'!AB51</f>
        <v>0</v>
      </c>
      <c r="E51" s="32" t="e">
        <f>'Данные (август)'!AP51/'Данные (август)'!AI51</f>
        <v>#DIV/0!</v>
      </c>
      <c r="F51" s="40">
        <f>'Данные (август)'!AP51/'Данные (август)'!N51</f>
        <v>0</v>
      </c>
      <c r="H51" s="77" t="s">
        <v>122</v>
      </c>
      <c r="I51" s="56">
        <f>'Данные (август)'!V51/'Данные (август)'!O51</f>
        <v>0.81818181818181823</v>
      </c>
      <c r="J51" s="31">
        <f>'Данные (август)'!AC51/'Данные (август)'!V51</f>
        <v>1</v>
      </c>
      <c r="K51" s="31">
        <f>'Данные (август)'!AJ51/'Данные (август)'!AC51</f>
        <v>0.77777777777777779</v>
      </c>
      <c r="L51" s="33">
        <f>'Данные (август)'!AQ51/'Данные (август)'!AJ51</f>
        <v>1</v>
      </c>
      <c r="M51" s="40">
        <f>'Данные (август)'!AQ51/'Данные (август)'!O51</f>
        <v>0.63636363636363635</v>
      </c>
    </row>
    <row r="52" spans="1:13" x14ac:dyDescent="0.25">
      <c r="A52" s="77" t="s">
        <v>123</v>
      </c>
      <c r="B52" s="56">
        <f>'Данные (август)'!U52/'Данные (август)'!N52</f>
        <v>1</v>
      </c>
      <c r="C52" s="31">
        <f>'Данные (август)'!AB52/'Данные (август)'!U52</f>
        <v>0.8</v>
      </c>
      <c r="D52" s="31">
        <f>'Данные (август)'!AI52/'Данные (август)'!AB52</f>
        <v>0.75</v>
      </c>
      <c r="E52" s="32">
        <f>'Данные (август)'!AP52/'Данные (август)'!AI52</f>
        <v>1</v>
      </c>
      <c r="F52" s="40">
        <f>'Данные (август)'!AP52/'Данные (август)'!N52</f>
        <v>0.6</v>
      </c>
      <c r="H52" s="77" t="s">
        <v>123</v>
      </c>
      <c r="I52" s="56">
        <f>'Данные (август)'!V52/'Данные (август)'!O52</f>
        <v>0.9285714285714286</v>
      </c>
      <c r="J52" s="31">
        <f>'Данные (август)'!AC52/'Данные (август)'!V52</f>
        <v>1</v>
      </c>
      <c r="K52" s="31">
        <f>'Данные (август)'!AJ52/'Данные (август)'!AC52</f>
        <v>0.76923076923076927</v>
      </c>
      <c r="L52" s="33">
        <f>'Данные (август)'!AQ52/'Данные (август)'!AJ52</f>
        <v>0.8</v>
      </c>
      <c r="M52" s="40">
        <f>'Данные (август)'!AQ52/'Данные (август)'!O52</f>
        <v>0.5714285714285714</v>
      </c>
    </row>
    <row r="53" spans="1:13" x14ac:dyDescent="0.25">
      <c r="A53" s="77" t="s">
        <v>124</v>
      </c>
      <c r="B53" s="56">
        <f>'Данные (август)'!U53/'Данные (август)'!N53</f>
        <v>0.7</v>
      </c>
      <c r="C53" s="31">
        <f>'Данные (август)'!AB53/'Данные (август)'!U53</f>
        <v>1</v>
      </c>
      <c r="D53" s="31">
        <f>'Данные (август)'!AI53/'Данные (август)'!AB53</f>
        <v>0.5714285714285714</v>
      </c>
      <c r="E53" s="32">
        <f>'Данные (август)'!AP53/'Данные (август)'!AI53</f>
        <v>1</v>
      </c>
      <c r="F53" s="40">
        <f>'Данные (август)'!AP53/'Данные (август)'!N53</f>
        <v>0.4</v>
      </c>
      <c r="H53" s="77" t="s">
        <v>124</v>
      </c>
      <c r="I53" s="56">
        <f>'Данные (август)'!V53/'Данные (август)'!O53</f>
        <v>0.92307692307692313</v>
      </c>
      <c r="J53" s="31">
        <f>'Данные (август)'!AC53/'Данные (август)'!V53</f>
        <v>1</v>
      </c>
      <c r="K53" s="31">
        <f>'Данные (август)'!AJ53/'Данные (август)'!AC53</f>
        <v>0.83333333333333337</v>
      </c>
      <c r="L53" s="33">
        <f>'Данные (август)'!AQ53/'Данные (август)'!AJ53</f>
        <v>0.9</v>
      </c>
      <c r="M53" s="40">
        <f>'Данные (август)'!AQ53/'Данные (август)'!O53</f>
        <v>0.69230769230769229</v>
      </c>
    </row>
    <row r="54" spans="1:13" x14ac:dyDescent="0.25">
      <c r="A54" s="77" t="s">
        <v>125</v>
      </c>
      <c r="B54" s="56">
        <f>'Данные (август)'!U54/'Данные (август)'!N54</f>
        <v>0.44444444444444442</v>
      </c>
      <c r="C54" s="31">
        <f>'Данные (август)'!AB54/'Данные (август)'!U54</f>
        <v>0.75</v>
      </c>
      <c r="D54" s="31">
        <f>'Данные (август)'!AI54/'Данные (август)'!AB54</f>
        <v>1</v>
      </c>
      <c r="E54" s="32">
        <f>'Данные (август)'!AP54/'Данные (август)'!AI54</f>
        <v>1</v>
      </c>
      <c r="F54" s="40">
        <f>'Данные (август)'!AP54/'Данные (август)'!N54</f>
        <v>0.33333333333333331</v>
      </c>
      <c r="H54" s="77" t="s">
        <v>125</v>
      </c>
      <c r="I54" s="56">
        <f>'Данные (август)'!V54/'Данные (август)'!O54</f>
        <v>1</v>
      </c>
      <c r="J54" s="31">
        <f>'Данные (август)'!AC54/'Данные (август)'!V54</f>
        <v>1</v>
      </c>
      <c r="K54" s="31">
        <f>'Данные (август)'!AJ54/'Данные (август)'!AC54</f>
        <v>0.83333333333333337</v>
      </c>
      <c r="L54" s="33">
        <f>'Данные (август)'!AQ54/'Данные (август)'!AJ54</f>
        <v>0.9</v>
      </c>
      <c r="M54" s="40">
        <f>'Данные (август)'!AQ54/'Данные (август)'!O54</f>
        <v>0.75</v>
      </c>
    </row>
    <row r="55" spans="1:13" x14ac:dyDescent="0.25">
      <c r="A55" s="77" t="s">
        <v>126</v>
      </c>
      <c r="B55" s="56">
        <f>'Данные (август)'!U55/'Данные (август)'!N55</f>
        <v>0.4</v>
      </c>
      <c r="C55" s="31">
        <f>'Данные (август)'!AB55/'Данные (август)'!U55</f>
        <v>0.5</v>
      </c>
      <c r="D55" s="31">
        <f>'Данные (август)'!AI55/'Данные (август)'!AB55</f>
        <v>1</v>
      </c>
      <c r="E55" s="32">
        <f>'Данные (август)'!AP55/'Данные (август)'!AI55</f>
        <v>1</v>
      </c>
      <c r="F55" s="40">
        <f>'Данные (август)'!AP55/'Данные (август)'!N55</f>
        <v>0.2</v>
      </c>
      <c r="H55" s="77" t="s">
        <v>126</v>
      </c>
      <c r="I55" s="56">
        <f>'Данные (август)'!V55/'Данные (август)'!O55</f>
        <v>0.7857142857142857</v>
      </c>
      <c r="J55" s="31">
        <f>'Данные (август)'!AC55/'Данные (август)'!V55</f>
        <v>1</v>
      </c>
      <c r="K55" s="31">
        <f>'Данные (август)'!AJ55/'Данные (август)'!AC55</f>
        <v>0.72727272727272729</v>
      </c>
      <c r="L55" s="33">
        <f>'Данные (август)'!AQ55/'Данные (август)'!AJ55</f>
        <v>0.75</v>
      </c>
      <c r="M55" s="40">
        <f>'Данные (август)'!AQ55/'Данные (август)'!O55</f>
        <v>0.42857142857142855</v>
      </c>
    </row>
    <row r="56" spans="1:13" x14ac:dyDescent="0.25">
      <c r="A56" s="77" t="s">
        <v>127</v>
      </c>
      <c r="B56" s="56">
        <f>'Данные (август)'!U56/'Данные (август)'!N56</f>
        <v>1</v>
      </c>
      <c r="C56" s="31">
        <f>'Данные (август)'!AB56/'Данные (август)'!U56</f>
        <v>0.75</v>
      </c>
      <c r="D56" s="31">
        <f>'Данные (август)'!AI56/'Данные (август)'!AB56</f>
        <v>0.88888888888888884</v>
      </c>
      <c r="E56" s="32">
        <f>'Данные (август)'!AP56/'Данные (август)'!AI56</f>
        <v>0.875</v>
      </c>
      <c r="F56" s="40">
        <f>'Данные (август)'!AP56/'Данные (август)'!N56</f>
        <v>0.58333333333333337</v>
      </c>
      <c r="H56" s="77" t="s">
        <v>127</v>
      </c>
      <c r="I56" s="56">
        <f>'Данные (август)'!V56/'Данные (август)'!O56</f>
        <v>0.88888888888888884</v>
      </c>
      <c r="J56" s="31">
        <f>'Данные (август)'!AC56/'Данные (август)'!V56</f>
        <v>0.9375</v>
      </c>
      <c r="K56" s="31">
        <f>'Данные (август)'!AJ56/'Данные (август)'!AC56</f>
        <v>0.8</v>
      </c>
      <c r="L56" s="33">
        <f>'Данные (август)'!AQ56/'Данные (август)'!AJ56</f>
        <v>1</v>
      </c>
      <c r="M56" s="40">
        <f>'Данные (август)'!AQ56/'Данные (август)'!O56</f>
        <v>0.66666666666666663</v>
      </c>
    </row>
    <row r="57" spans="1:13" x14ac:dyDescent="0.25">
      <c r="A57" s="77" t="s">
        <v>128</v>
      </c>
      <c r="B57" s="56">
        <f>'Данные (август)'!U57/'Данные (август)'!N57</f>
        <v>0.55555555555555558</v>
      </c>
      <c r="C57" s="31">
        <f>'Данные (август)'!AB57/'Данные (август)'!U57</f>
        <v>1</v>
      </c>
      <c r="D57" s="31">
        <f>'Данные (август)'!AI57/'Данные (август)'!AB57</f>
        <v>1</v>
      </c>
      <c r="E57" s="32">
        <f>'Данные (август)'!AP57/'Данные (август)'!AI57</f>
        <v>1</v>
      </c>
      <c r="F57" s="40">
        <f>'Данные (август)'!AP57/'Данные (август)'!N57</f>
        <v>0.55555555555555558</v>
      </c>
      <c r="H57" s="77" t="s">
        <v>128</v>
      </c>
      <c r="I57" s="56">
        <f>'Данные (август)'!V57/'Данные (август)'!O57</f>
        <v>0.8666666666666667</v>
      </c>
      <c r="J57" s="31">
        <f>'Данные (август)'!AC57/'Данные (август)'!V57</f>
        <v>1</v>
      </c>
      <c r="K57" s="31">
        <f>'Данные (август)'!AJ57/'Данные (август)'!AC57</f>
        <v>0.84615384615384615</v>
      </c>
      <c r="L57" s="33">
        <f>'Данные (август)'!AQ57/'Данные (август)'!AJ57</f>
        <v>1</v>
      </c>
      <c r="M57" s="40">
        <f>'Данные (август)'!AQ57/'Данные (август)'!O57</f>
        <v>0.73333333333333328</v>
      </c>
    </row>
    <row r="58" spans="1:13" x14ac:dyDescent="0.25">
      <c r="A58" s="77" t="s">
        <v>129</v>
      </c>
      <c r="B58" s="56">
        <f>'Данные (август)'!U58/'Данные (август)'!N58</f>
        <v>0.66666666666666663</v>
      </c>
      <c r="C58" s="31">
        <f>'Данные (август)'!AB58/'Данные (август)'!U58</f>
        <v>0.5</v>
      </c>
      <c r="D58" s="31">
        <f>'Данные (август)'!AI58/'Данные (август)'!AB58</f>
        <v>1</v>
      </c>
      <c r="E58" s="32">
        <f>'Данные (август)'!AP58/'Данные (август)'!AI58</f>
        <v>1</v>
      </c>
      <c r="F58" s="40">
        <f>'Данные (август)'!AP58/'Данные (август)'!N58</f>
        <v>0.33333333333333331</v>
      </c>
      <c r="H58" s="77" t="s">
        <v>129</v>
      </c>
      <c r="I58" s="56">
        <f>'Данные (август)'!V58/'Данные (август)'!O58</f>
        <v>0.88235294117647056</v>
      </c>
      <c r="J58" s="31">
        <f>'Данные (август)'!AC58/'Данные (август)'!V58</f>
        <v>0.93333333333333335</v>
      </c>
      <c r="K58" s="31">
        <f>'Данные (август)'!AJ58/'Данные (август)'!AC58</f>
        <v>0.9285714285714286</v>
      </c>
      <c r="L58" s="33">
        <f>'Данные (август)'!AQ58/'Данные (август)'!AJ58</f>
        <v>0.92307692307692313</v>
      </c>
      <c r="M58" s="40">
        <f>'Данные (август)'!AQ58/'Данные (август)'!O58</f>
        <v>0.70588235294117652</v>
      </c>
    </row>
    <row r="59" spans="1:13" x14ac:dyDescent="0.25">
      <c r="A59" s="77" t="s">
        <v>130</v>
      </c>
      <c r="B59" s="56">
        <f>'Данные (август)'!U59/'Данные (август)'!N59</f>
        <v>0.8</v>
      </c>
      <c r="C59" s="31">
        <f>'Данные (август)'!AB59/'Данные (август)'!U59</f>
        <v>0.875</v>
      </c>
      <c r="D59" s="31">
        <f>'Данные (август)'!AI59/'Данные (август)'!AB59</f>
        <v>1</v>
      </c>
      <c r="E59" s="32">
        <f>'Данные (август)'!AP59/'Данные (август)'!AI59</f>
        <v>1</v>
      </c>
      <c r="F59" s="40">
        <f>'Данные (август)'!AP59/'Данные (август)'!N59</f>
        <v>0.7</v>
      </c>
      <c r="H59" s="77" t="s">
        <v>130</v>
      </c>
      <c r="I59" s="56">
        <f>'Данные (август)'!V59/'Данные (август)'!O59</f>
        <v>0.75</v>
      </c>
      <c r="J59" s="31">
        <f>'Данные (август)'!AC59/'Данные (август)'!V59</f>
        <v>1</v>
      </c>
      <c r="K59" s="31">
        <f>'Данные (август)'!AJ59/'Данные (август)'!AC59</f>
        <v>0.88888888888888884</v>
      </c>
      <c r="L59" s="33">
        <f>'Данные (август)'!AQ59/'Данные (август)'!AJ59</f>
        <v>1</v>
      </c>
      <c r="M59" s="40">
        <f>'Данные (август)'!AQ59/'Данные (август)'!O59</f>
        <v>0.66666666666666663</v>
      </c>
    </row>
    <row r="60" spans="1:13" x14ac:dyDescent="0.25">
      <c r="A60" s="77" t="s">
        <v>131</v>
      </c>
      <c r="B60" s="56">
        <f>'Данные (август)'!U60/'Данные (август)'!N60</f>
        <v>1</v>
      </c>
      <c r="C60" s="31">
        <f>'Данные (август)'!AB60/'Данные (август)'!U60</f>
        <v>0.6</v>
      </c>
      <c r="D60" s="31">
        <f>'Данные (август)'!AI60/'Данные (август)'!AB60</f>
        <v>1</v>
      </c>
      <c r="E60" s="32">
        <f>'Данные (август)'!AP60/'Данные (август)'!AI60</f>
        <v>1</v>
      </c>
      <c r="F60" s="40">
        <f>'Данные (август)'!AP60/'Данные (август)'!N60</f>
        <v>0.6</v>
      </c>
      <c r="H60" s="77" t="s">
        <v>131</v>
      </c>
      <c r="I60" s="56">
        <f>'Данные (август)'!V60/'Данные (август)'!O60</f>
        <v>0.90909090909090906</v>
      </c>
      <c r="J60" s="31">
        <f>'Данные (август)'!AC60/'Данные (август)'!V60</f>
        <v>1</v>
      </c>
      <c r="K60" s="31">
        <f>'Данные (август)'!AJ60/'Данные (август)'!AC60</f>
        <v>0.8</v>
      </c>
      <c r="L60" s="33">
        <f>'Данные (август)'!AQ60/'Данные (август)'!AJ60</f>
        <v>1</v>
      </c>
      <c r="M60" s="40">
        <f>'Данные (август)'!AQ60/'Данные (август)'!O60</f>
        <v>0.72727272727272729</v>
      </c>
    </row>
    <row r="61" spans="1:13" x14ac:dyDescent="0.25">
      <c r="A61" s="77" t="s">
        <v>132</v>
      </c>
      <c r="B61" s="56">
        <f>'Данные (август)'!U61/'Данные (август)'!N61</f>
        <v>0.66666666666666663</v>
      </c>
      <c r="C61" s="31">
        <f>'Данные (август)'!AB61/'Данные (август)'!U61</f>
        <v>0.75</v>
      </c>
      <c r="D61" s="31">
        <f>'Данные (август)'!AI61/'Данные (август)'!AB61</f>
        <v>1</v>
      </c>
      <c r="E61" s="32">
        <f>'Данные (август)'!AP61/'Данные (август)'!AI61</f>
        <v>1</v>
      </c>
      <c r="F61" s="40">
        <f>'Данные (август)'!AP61/'Данные (август)'!N61</f>
        <v>0.5</v>
      </c>
      <c r="H61" s="77" t="s">
        <v>132</v>
      </c>
      <c r="I61" s="56">
        <f>'Данные (август)'!V61/'Данные (август)'!O61</f>
        <v>0.7857142857142857</v>
      </c>
      <c r="J61" s="31">
        <f>'Данные (август)'!AC61/'Данные (август)'!V61</f>
        <v>1</v>
      </c>
      <c r="K61" s="31">
        <f>'Данные (август)'!AJ61/'Данные (август)'!AC61</f>
        <v>1</v>
      </c>
      <c r="L61" s="33">
        <f>'Данные (август)'!AQ61/'Данные (август)'!AJ61</f>
        <v>0.90909090909090906</v>
      </c>
      <c r="M61" s="40">
        <f>'Данные (август)'!AQ61/'Данные (август)'!O61</f>
        <v>0.7142857142857143</v>
      </c>
    </row>
    <row r="62" spans="1:13" x14ac:dyDescent="0.25">
      <c r="A62" s="77" t="s">
        <v>133</v>
      </c>
      <c r="B62" s="56">
        <f>'Данные (август)'!U62/'Данные (август)'!N62</f>
        <v>0.88888888888888884</v>
      </c>
      <c r="C62" s="31">
        <f>'Данные (август)'!AB62/'Данные (август)'!U62</f>
        <v>0.75</v>
      </c>
      <c r="D62" s="31">
        <f>'Данные (август)'!AI62/'Данные (август)'!AB62</f>
        <v>0.83333333333333337</v>
      </c>
      <c r="E62" s="32">
        <f>'Данные (август)'!AP62/'Данные (август)'!AI62</f>
        <v>1</v>
      </c>
      <c r="F62" s="40">
        <f>'Данные (август)'!AP62/'Данные (август)'!N62</f>
        <v>0.55555555555555558</v>
      </c>
      <c r="H62" s="77" t="s">
        <v>133</v>
      </c>
      <c r="I62" s="56">
        <f>'Данные (август)'!V62/'Данные (август)'!O62</f>
        <v>0.9285714285714286</v>
      </c>
      <c r="J62" s="31">
        <f>'Данные (август)'!AC62/'Данные (август)'!V62</f>
        <v>0.92307692307692313</v>
      </c>
      <c r="K62" s="31">
        <f>'Данные (август)'!AJ62/'Данные (август)'!AC62</f>
        <v>0.91666666666666663</v>
      </c>
      <c r="L62" s="33">
        <f>'Данные (август)'!AQ62/'Данные (август)'!AJ62</f>
        <v>0.81818181818181823</v>
      </c>
      <c r="M62" s="40">
        <f>'Данные (август)'!AQ62/'Данные (август)'!O62</f>
        <v>0.6428571428571429</v>
      </c>
    </row>
    <row r="63" spans="1:13" x14ac:dyDescent="0.25">
      <c r="A63" s="77" t="s">
        <v>134</v>
      </c>
      <c r="B63" s="56">
        <f>'Данные (август)'!U63/'Данные (август)'!N63</f>
        <v>0.88888888888888884</v>
      </c>
      <c r="C63" s="31">
        <f>'Данные (август)'!AB63/'Данные (август)'!U63</f>
        <v>0.75</v>
      </c>
      <c r="D63" s="31">
        <f>'Данные (август)'!AI63/'Данные (август)'!AB63</f>
        <v>1</v>
      </c>
      <c r="E63" s="32">
        <f>'Данные (август)'!AP63/'Данные (август)'!AI63</f>
        <v>0.83333333333333337</v>
      </c>
      <c r="F63" s="40">
        <f>'Данные (август)'!AP63/'Данные (август)'!N63</f>
        <v>0.55555555555555558</v>
      </c>
      <c r="H63" s="77" t="s">
        <v>134</v>
      </c>
      <c r="I63" s="56">
        <f>'Данные (август)'!V63/'Данные (август)'!O63</f>
        <v>0.66666666666666663</v>
      </c>
      <c r="J63" s="31">
        <f>'Данные (август)'!AC63/'Данные (август)'!V63</f>
        <v>0.75</v>
      </c>
      <c r="K63" s="31">
        <f>'Данные (август)'!AJ63/'Данные (август)'!AC63</f>
        <v>0.66666666666666663</v>
      </c>
      <c r="L63" s="33">
        <f>'Данные (август)'!AQ63/'Данные (август)'!AJ63</f>
        <v>1</v>
      </c>
      <c r="M63" s="40">
        <f>'Данные (август)'!AQ63/'Данные (август)'!O63</f>
        <v>0.33333333333333331</v>
      </c>
    </row>
    <row r="64" spans="1:13" x14ac:dyDescent="0.25">
      <c r="A64" s="77" t="s">
        <v>135</v>
      </c>
      <c r="B64" s="56">
        <f>'Данные (август)'!U64/'Данные (август)'!N64</f>
        <v>0.875</v>
      </c>
      <c r="C64" s="31">
        <f>'Данные (август)'!AB64/'Данные (август)'!U64</f>
        <v>0.7142857142857143</v>
      </c>
      <c r="D64" s="31">
        <f>'Данные (август)'!AI64/'Данные (август)'!AB64</f>
        <v>0.8</v>
      </c>
      <c r="E64" s="32">
        <f>'Данные (август)'!AP64/'Данные (август)'!AI64</f>
        <v>1</v>
      </c>
      <c r="F64" s="40">
        <f>'Данные (август)'!AP64/'Данные (август)'!N64</f>
        <v>0.5</v>
      </c>
      <c r="H64" s="77" t="s">
        <v>135</v>
      </c>
      <c r="I64" s="56">
        <f>'Данные (август)'!V64/'Данные (август)'!O64</f>
        <v>0.66666666666666663</v>
      </c>
      <c r="J64" s="31">
        <f>'Данные (август)'!AC64/'Данные (август)'!V64</f>
        <v>1</v>
      </c>
      <c r="K64" s="31">
        <f>'Данные (август)'!AJ64/'Данные (август)'!AC64</f>
        <v>1</v>
      </c>
      <c r="L64" s="33">
        <f>'Данные (август)'!AQ64/'Данные (август)'!AJ64</f>
        <v>0.875</v>
      </c>
      <c r="M64" s="40">
        <f>'Данные (август)'!AQ64/'Данные (август)'!O64</f>
        <v>0.58333333333333337</v>
      </c>
    </row>
    <row r="65" spans="1:13" x14ac:dyDescent="0.25">
      <c r="A65" s="77" t="s">
        <v>136</v>
      </c>
      <c r="B65" s="56">
        <f>'Данные (август)'!U65/'Данные (август)'!N65</f>
        <v>1</v>
      </c>
      <c r="C65" s="31">
        <f>'Данные (август)'!AB65/'Данные (август)'!U65</f>
        <v>0.33333333333333331</v>
      </c>
      <c r="D65" s="31">
        <f>'Данные (август)'!AI65/'Данные (август)'!AB65</f>
        <v>1</v>
      </c>
      <c r="E65" s="32">
        <f>'Данные (август)'!AP65/'Данные (август)'!AI65</f>
        <v>1</v>
      </c>
      <c r="F65" s="40">
        <f>'Данные (август)'!AP65/'Данные (август)'!N65</f>
        <v>0.33333333333333331</v>
      </c>
      <c r="H65" s="77" t="s">
        <v>136</v>
      </c>
      <c r="I65" s="56">
        <f>'Данные (август)'!V65/'Данные (август)'!O65</f>
        <v>0.83333333333333337</v>
      </c>
      <c r="J65" s="31">
        <f>'Данные (август)'!AC65/'Данные (август)'!V65</f>
        <v>0.93333333333333335</v>
      </c>
      <c r="K65" s="31">
        <f>'Данные (август)'!AJ65/'Данные (август)'!AC65</f>
        <v>1</v>
      </c>
      <c r="L65" s="33">
        <f>'Данные (август)'!AQ65/'Данные (август)'!AJ65</f>
        <v>0.8571428571428571</v>
      </c>
      <c r="M65" s="40">
        <f>'Данные (август)'!AQ65/'Данные (август)'!O65</f>
        <v>0.66666666666666663</v>
      </c>
    </row>
    <row r="66" spans="1:13" x14ac:dyDescent="0.25">
      <c r="A66" s="77" t="s">
        <v>137</v>
      </c>
      <c r="B66" s="56">
        <f>'Данные (август)'!U66/'Данные (август)'!N66</f>
        <v>0.66666666666666663</v>
      </c>
      <c r="C66" s="31">
        <f>'Данные (август)'!AB66/'Данные (август)'!U66</f>
        <v>0.5</v>
      </c>
      <c r="D66" s="31">
        <f>'Данные (август)'!AI66/'Данные (август)'!AB66</f>
        <v>1</v>
      </c>
      <c r="E66" s="32">
        <f>'Данные (август)'!AP66/'Данные (август)'!AI66</f>
        <v>1</v>
      </c>
      <c r="F66" s="40">
        <f>'Данные (август)'!AP66/'Данные (август)'!N66</f>
        <v>0.33333333333333331</v>
      </c>
      <c r="H66" s="77" t="s">
        <v>137</v>
      </c>
      <c r="I66" s="56">
        <f>'Данные (август)'!V66/'Данные (август)'!O66</f>
        <v>0.66666666666666663</v>
      </c>
      <c r="J66" s="31">
        <f>'Данные (август)'!AC66/'Данные (август)'!V66</f>
        <v>1</v>
      </c>
      <c r="K66" s="31">
        <f>'Данные (август)'!AJ66/'Данные (август)'!AC66</f>
        <v>0.875</v>
      </c>
      <c r="L66" s="33">
        <f>'Данные (август)'!AQ66/'Данные (август)'!AJ66</f>
        <v>0.8571428571428571</v>
      </c>
      <c r="M66" s="40">
        <f>'Данные (август)'!AQ66/'Данные (август)'!O66</f>
        <v>0.5</v>
      </c>
    </row>
    <row r="67" spans="1:13" ht="15.75" thickBot="1" x14ac:dyDescent="0.3">
      <c r="A67" s="78" t="s">
        <v>138</v>
      </c>
      <c r="B67" s="57" t="e">
        <f>'Данные (август)'!U67/'Данные (август)'!N67</f>
        <v>#DIV/0!</v>
      </c>
      <c r="C67" s="41" t="e">
        <f>'Данные (август)'!AB67/'Данные (август)'!U67</f>
        <v>#DIV/0!</v>
      </c>
      <c r="D67" s="41" t="e">
        <f>'Данные (август)'!AI67/'Данные (август)'!AB67</f>
        <v>#DIV/0!</v>
      </c>
      <c r="E67" s="42" t="e">
        <f>'Данные (август)'!AP67/'Данные (август)'!AI67</f>
        <v>#DIV/0!</v>
      </c>
      <c r="F67" s="43" t="e">
        <f>'Данные (август)'!AP67/'Данные (август)'!N67</f>
        <v>#DIV/0!</v>
      </c>
      <c r="H67" s="78" t="s">
        <v>138</v>
      </c>
      <c r="I67" s="57" t="e">
        <f>'Данные (август)'!V67/'Данные (август)'!O67</f>
        <v>#DIV/0!</v>
      </c>
      <c r="J67" s="41" t="e">
        <f>'Данные (август)'!AC67/'Данные (август)'!V67</f>
        <v>#DIV/0!</v>
      </c>
      <c r="K67" s="41" t="e">
        <f>'Данные (август)'!AJ67/'Данные (август)'!AC67</f>
        <v>#DIV/0!</v>
      </c>
      <c r="L67" s="47" t="e">
        <f>'Данные (август)'!AQ67/'Данные (август)'!AJ67</f>
        <v>#DIV/0!</v>
      </c>
      <c r="M67" s="43" t="e">
        <f>'Данные (август)'!AQ67/'Данные (август)'!O67</f>
        <v>#DIV/0!</v>
      </c>
    </row>
    <row r="68" spans="1:13" ht="15.75" thickBot="1" x14ac:dyDescent="0.3"/>
    <row r="69" spans="1:13" x14ac:dyDescent="0.25">
      <c r="A69" s="94" t="s">
        <v>148</v>
      </c>
      <c r="B69" s="95"/>
      <c r="C69" s="95"/>
      <c r="D69" s="95"/>
      <c r="E69" s="95"/>
      <c r="F69" s="96"/>
    </row>
    <row r="70" spans="1:13" ht="15.75" thickBot="1" x14ac:dyDescent="0.3">
      <c r="A70" s="16" t="s">
        <v>59</v>
      </c>
      <c r="B70" s="48" t="s">
        <v>71</v>
      </c>
      <c r="C70" s="49" t="s">
        <v>72</v>
      </c>
      <c r="D70" s="49" t="s">
        <v>73</v>
      </c>
      <c r="E70" s="50" t="s">
        <v>74</v>
      </c>
      <c r="F70" s="16" t="s">
        <v>75</v>
      </c>
    </row>
    <row r="71" spans="1:13" x14ac:dyDescent="0.25">
      <c r="A71" s="76" t="s">
        <v>108</v>
      </c>
      <c r="B71" s="53">
        <f>'Данные (август)'!W37/'Данные (август)'!P37</f>
        <v>0.82539682539682535</v>
      </c>
      <c r="C71" s="35">
        <f>'Данные (август)'!AD37/'Данные (август)'!W37</f>
        <v>0.94230769230769229</v>
      </c>
      <c r="D71" s="35">
        <f>'Данные (август)'!AK37/'Данные (август)'!AD37</f>
        <v>0.73469387755102045</v>
      </c>
      <c r="E71" s="37">
        <f>'Данные (август)'!AR37/'Данные (август)'!AK37</f>
        <v>0.94444444444444442</v>
      </c>
      <c r="F71" s="39">
        <f>'Данные (август)'!AR37/'Данные (август)'!P37</f>
        <v>0.53968253968253965</v>
      </c>
    </row>
    <row r="72" spans="1:13" x14ac:dyDescent="0.25">
      <c r="A72" s="77" t="s">
        <v>109</v>
      </c>
      <c r="B72" s="54">
        <f>'Данные (август)'!W38/'Данные (август)'!P38</f>
        <v>0.82894736842105265</v>
      </c>
      <c r="C72" s="34">
        <f>'Данные (август)'!AD38/'Данные (август)'!W38</f>
        <v>0.88888888888888884</v>
      </c>
      <c r="D72" s="34">
        <f>'Данные (август)'!AK38/'Данные (август)'!AD38</f>
        <v>0.8035714285714286</v>
      </c>
      <c r="E72" s="38">
        <f>'Данные (август)'!AR38/'Данные (август)'!AK38</f>
        <v>0.88888888888888884</v>
      </c>
      <c r="F72" s="40">
        <f>'Данные (август)'!AR38/'Данные (август)'!P38</f>
        <v>0.52631578947368418</v>
      </c>
    </row>
    <row r="73" spans="1:13" x14ac:dyDescent="0.25">
      <c r="A73" s="77" t="s">
        <v>110</v>
      </c>
      <c r="B73" s="54">
        <f>'Данные (август)'!W39/'Данные (август)'!P39</f>
        <v>0.73584905660377353</v>
      </c>
      <c r="C73" s="34">
        <f>'Данные (август)'!AD39/'Данные (август)'!W39</f>
        <v>0.94871794871794868</v>
      </c>
      <c r="D73" s="34">
        <f>'Данные (август)'!AK39/'Данные (август)'!AD39</f>
        <v>0.83783783783783783</v>
      </c>
      <c r="E73" s="38">
        <f>'Данные (август)'!AR39/'Данные (август)'!AK39</f>
        <v>0.87096774193548387</v>
      </c>
      <c r="F73" s="40">
        <f>'Данные (август)'!AR39/'Данные (август)'!P39</f>
        <v>0.50943396226415094</v>
      </c>
    </row>
    <row r="74" spans="1:13" x14ac:dyDescent="0.25">
      <c r="A74" s="77" t="s">
        <v>111</v>
      </c>
      <c r="B74" s="54">
        <f>'Данные (август)'!W40/'Данные (август)'!P40</f>
        <v>0.77777777777777779</v>
      </c>
      <c r="C74" s="34">
        <f>'Данные (август)'!AD40/'Данные (август)'!W40</f>
        <v>0.89795918367346939</v>
      </c>
      <c r="D74" s="34">
        <f>'Данные (август)'!AK40/'Данные (август)'!AD40</f>
        <v>0.75</v>
      </c>
      <c r="E74" s="38">
        <f>'Данные (август)'!AR40/'Данные (август)'!AK40</f>
        <v>0.96969696969696972</v>
      </c>
      <c r="F74" s="40">
        <f>'Данные (август)'!AR40/'Данные (август)'!P40</f>
        <v>0.50793650793650791</v>
      </c>
    </row>
    <row r="75" spans="1:13" x14ac:dyDescent="0.25">
      <c r="A75" s="77" t="s">
        <v>112</v>
      </c>
      <c r="B75" s="54">
        <f>'Данные (август)'!W41/'Данные (август)'!P41</f>
        <v>0.82432432432432434</v>
      </c>
      <c r="C75" s="34">
        <f>'Данные (август)'!AD41/'Данные (август)'!W41</f>
        <v>0.91803278688524592</v>
      </c>
      <c r="D75" s="34">
        <f>'Данные (август)'!AK41/'Данные (август)'!AD41</f>
        <v>0.7678571428571429</v>
      </c>
      <c r="E75" s="38">
        <f>'Данные (август)'!AR41/'Данные (август)'!AK41</f>
        <v>0.88372093023255816</v>
      </c>
      <c r="F75" s="40">
        <f>'Данные (август)'!AR41/'Данные (август)'!P41</f>
        <v>0.51351351351351349</v>
      </c>
    </row>
    <row r="76" spans="1:13" x14ac:dyDescent="0.25">
      <c r="A76" s="77" t="s">
        <v>113</v>
      </c>
      <c r="B76" s="54">
        <f>'Данные (август)'!W42/'Данные (август)'!P42</f>
        <v>0.83606557377049184</v>
      </c>
      <c r="C76" s="34">
        <f>'Данные (август)'!AD42/'Данные (август)'!W42</f>
        <v>0.98039215686274506</v>
      </c>
      <c r="D76" s="34">
        <f>'Данные (август)'!AK42/'Данные (август)'!AD42</f>
        <v>0.8</v>
      </c>
      <c r="E76" s="38">
        <f>'Данные (август)'!AR42/'Данные (август)'!AK42</f>
        <v>0.9</v>
      </c>
      <c r="F76" s="40">
        <f>'Данные (август)'!AR42/'Данные (август)'!P42</f>
        <v>0.5901639344262295</v>
      </c>
    </row>
    <row r="77" spans="1:13" x14ac:dyDescent="0.25">
      <c r="A77" s="77" t="s">
        <v>114</v>
      </c>
      <c r="B77" s="54">
        <f>'Данные (август)'!W43/'Данные (август)'!P43</f>
        <v>0.86956521739130432</v>
      </c>
      <c r="C77" s="34">
        <f>'Данные (август)'!AD43/'Данные (август)'!W43</f>
        <v>0.8833333333333333</v>
      </c>
      <c r="D77" s="34">
        <f>'Данные (август)'!AK43/'Данные (август)'!AD43</f>
        <v>0.75471698113207553</v>
      </c>
      <c r="E77" s="38">
        <f>'Данные (август)'!AR43/'Данные (август)'!AK43</f>
        <v>0.92500000000000004</v>
      </c>
      <c r="F77" s="40">
        <f>'Данные (август)'!AR43/'Данные (август)'!P43</f>
        <v>0.53623188405797106</v>
      </c>
    </row>
    <row r="78" spans="1:13" x14ac:dyDescent="0.25">
      <c r="A78" s="77" t="s">
        <v>115</v>
      </c>
      <c r="B78" s="54">
        <f>'Данные (август)'!W44/'Данные (август)'!P44</f>
        <v>0.77966101694915257</v>
      </c>
      <c r="C78" s="34">
        <f>'Данные (август)'!AD44/'Данные (август)'!W44</f>
        <v>0.97826086956521741</v>
      </c>
      <c r="D78" s="34">
        <f>'Данные (август)'!AK44/'Данные (август)'!AD44</f>
        <v>0.93333333333333335</v>
      </c>
      <c r="E78" s="38">
        <f>'Данные (август)'!AR44/'Данные (август)'!AK44</f>
        <v>0.90476190476190477</v>
      </c>
      <c r="F78" s="40">
        <f>'Данные (август)'!AR44/'Данные (август)'!P44</f>
        <v>0.64406779661016944</v>
      </c>
    </row>
    <row r="79" spans="1:13" x14ac:dyDescent="0.25">
      <c r="A79" s="77" t="s">
        <v>116</v>
      </c>
      <c r="B79" s="54">
        <f>'Данные (август)'!W45/'Данные (август)'!P45</f>
        <v>0.80882352941176472</v>
      </c>
      <c r="C79" s="34">
        <f>'Данные (август)'!AD45/'Данные (август)'!W45</f>
        <v>0.90909090909090906</v>
      </c>
      <c r="D79" s="34">
        <f>'Данные (август)'!AK45/'Данные (август)'!AD45</f>
        <v>0.74</v>
      </c>
      <c r="E79" s="38">
        <f>'Данные (август)'!AR45/'Данные (август)'!AK45</f>
        <v>0.81081081081081086</v>
      </c>
      <c r="F79" s="40">
        <f>'Данные (август)'!AR45/'Данные (август)'!P45</f>
        <v>0.44117647058823528</v>
      </c>
    </row>
    <row r="80" spans="1:13" x14ac:dyDescent="0.25">
      <c r="A80" s="77" t="s">
        <v>117</v>
      </c>
      <c r="B80" s="54">
        <f>'Данные (август)'!W46/'Данные (август)'!P46</f>
        <v>0.76470588235294112</v>
      </c>
      <c r="C80" s="34">
        <f>'Данные (август)'!AD46/'Данные (август)'!W46</f>
        <v>0.90384615384615385</v>
      </c>
      <c r="D80" s="34">
        <f>'Данные (август)'!AK46/'Данные (август)'!AD46</f>
        <v>0.82978723404255317</v>
      </c>
      <c r="E80" s="38">
        <f>'Данные (август)'!AR46/'Данные (август)'!AK46</f>
        <v>0.79487179487179482</v>
      </c>
      <c r="F80" s="40">
        <f>'Данные (август)'!AR46/'Данные (август)'!P46</f>
        <v>0.45588235294117646</v>
      </c>
    </row>
    <row r="81" spans="1:6" x14ac:dyDescent="0.25">
      <c r="A81" s="77" t="s">
        <v>118</v>
      </c>
      <c r="B81" s="54">
        <f>'Данные (август)'!W47/'Данные (август)'!P47</f>
        <v>0.78688524590163933</v>
      </c>
      <c r="C81" s="34">
        <f>'Данные (август)'!AD47/'Данные (август)'!W47</f>
        <v>0.95833333333333337</v>
      </c>
      <c r="D81" s="34">
        <f>'Данные (август)'!AK47/'Данные (август)'!AD47</f>
        <v>0.84782608695652173</v>
      </c>
      <c r="E81" s="38">
        <f>'Данные (август)'!AR47/'Данные (август)'!AK47</f>
        <v>0.94871794871794868</v>
      </c>
      <c r="F81" s="40">
        <f>'Данные (август)'!AR47/'Данные (август)'!P47</f>
        <v>0.60655737704918034</v>
      </c>
    </row>
    <row r="82" spans="1:6" x14ac:dyDescent="0.25">
      <c r="A82" s="77" t="s">
        <v>119</v>
      </c>
      <c r="B82" s="54">
        <f>'Данные (август)'!W48/'Данные (август)'!P48</f>
        <v>0.81333333333333335</v>
      </c>
      <c r="C82" s="34">
        <f>'Данные (август)'!AD48/'Данные (август)'!W48</f>
        <v>0.91803278688524592</v>
      </c>
      <c r="D82" s="34">
        <f>'Данные (август)'!AK48/'Данные (август)'!AD48</f>
        <v>0.7321428571428571</v>
      </c>
      <c r="E82" s="38">
        <f>'Данные (август)'!AR48/'Данные (август)'!AK48</f>
        <v>0.87804878048780488</v>
      </c>
      <c r="F82" s="40">
        <f>'Данные (август)'!AR48/'Данные (август)'!P48</f>
        <v>0.48</v>
      </c>
    </row>
    <row r="83" spans="1:6" x14ac:dyDescent="0.25">
      <c r="A83" s="77" t="s">
        <v>120</v>
      </c>
      <c r="B83" s="54">
        <f>'Данные (август)'!W49/'Данные (август)'!P49</f>
        <v>0.84337349397590367</v>
      </c>
      <c r="C83" s="34">
        <f>'Данные (август)'!AD49/'Данные (август)'!W49</f>
        <v>0.88571428571428568</v>
      </c>
      <c r="D83" s="34">
        <f>'Данные (август)'!AK49/'Данные (август)'!AD49</f>
        <v>0.75806451612903225</v>
      </c>
      <c r="E83" s="38">
        <f>'Данные (август)'!AR49/'Данные (август)'!AK49</f>
        <v>0.95744680851063835</v>
      </c>
      <c r="F83" s="40">
        <f>'Данные (август)'!AR49/'Данные (август)'!P49</f>
        <v>0.54216867469879515</v>
      </c>
    </row>
    <row r="84" spans="1:6" x14ac:dyDescent="0.25">
      <c r="A84" s="77" t="s">
        <v>121</v>
      </c>
      <c r="B84" s="54">
        <f>'Данные (август)'!W50/'Данные (август)'!P50</f>
        <v>0.80487804878048785</v>
      </c>
      <c r="C84" s="34">
        <f>'Данные (август)'!AD50/'Данные (август)'!W50</f>
        <v>0.95454545454545459</v>
      </c>
      <c r="D84" s="34">
        <f>'Данные (август)'!AK50/'Данные (август)'!AD50</f>
        <v>0.79365079365079361</v>
      </c>
      <c r="E84" s="38">
        <f>'Данные (август)'!AR50/'Данные (август)'!AK50</f>
        <v>0.92</v>
      </c>
      <c r="F84" s="40">
        <f>'Данные (август)'!AR50/'Данные (август)'!P50</f>
        <v>0.56097560975609762</v>
      </c>
    </row>
    <row r="85" spans="1:6" x14ac:dyDescent="0.25">
      <c r="A85" s="77" t="s">
        <v>122</v>
      </c>
      <c r="B85" s="54">
        <f>'Данные (август)'!W51/'Данные (август)'!P51</f>
        <v>0.87931034482758619</v>
      </c>
      <c r="C85" s="34">
        <f>'Данные (август)'!AD51/'Данные (август)'!W51</f>
        <v>0.98039215686274506</v>
      </c>
      <c r="D85" s="34">
        <f>'Данные (август)'!AK51/'Данные (август)'!AD51</f>
        <v>0.84</v>
      </c>
      <c r="E85" s="38">
        <f>'Данные (август)'!AR51/'Данные (август)'!AK51</f>
        <v>0.97619047619047616</v>
      </c>
      <c r="F85" s="40">
        <f>'Данные (август)'!AR51/'Данные (август)'!P51</f>
        <v>0.7068965517241379</v>
      </c>
    </row>
    <row r="86" spans="1:6" x14ac:dyDescent="0.25">
      <c r="A86" s="77" t="s">
        <v>123</v>
      </c>
      <c r="B86" s="54">
        <f>'Данные (август)'!W52/'Данные (август)'!P52</f>
        <v>0.77941176470588236</v>
      </c>
      <c r="C86" s="34">
        <f>'Данные (август)'!AD52/'Данные (август)'!W52</f>
        <v>0.92452830188679247</v>
      </c>
      <c r="D86" s="34">
        <f>'Данные (август)'!AK52/'Данные (август)'!AD52</f>
        <v>0.73469387755102045</v>
      </c>
      <c r="E86" s="38">
        <f>'Данные (август)'!AR52/'Данные (август)'!AK52</f>
        <v>0.88888888888888884</v>
      </c>
      <c r="F86" s="40">
        <f>'Данные (август)'!AR52/'Данные (август)'!P52</f>
        <v>0.47058823529411764</v>
      </c>
    </row>
    <row r="87" spans="1:6" x14ac:dyDescent="0.25">
      <c r="A87" s="77" t="s">
        <v>124</v>
      </c>
      <c r="B87" s="54">
        <f>'Данные (август)'!W53/'Данные (август)'!P53</f>
        <v>0.8</v>
      </c>
      <c r="C87" s="34">
        <f>'Данные (август)'!AD53/'Данные (август)'!W53</f>
        <v>0.91666666666666663</v>
      </c>
      <c r="D87" s="34">
        <f>'Данные (август)'!AK53/'Данные (август)'!AD53</f>
        <v>0.77272727272727271</v>
      </c>
      <c r="E87" s="38">
        <f>'Данные (август)'!AR53/'Данные (август)'!AK53</f>
        <v>0.94117647058823528</v>
      </c>
      <c r="F87" s="40">
        <f>'Данные (август)'!AR53/'Данные (август)'!P53</f>
        <v>0.53333333333333333</v>
      </c>
    </row>
    <row r="88" spans="1:6" x14ac:dyDescent="0.25">
      <c r="A88" s="77" t="s">
        <v>125</v>
      </c>
      <c r="B88" s="54">
        <f>'Данные (август)'!W54/'Данные (август)'!P54</f>
        <v>0.8</v>
      </c>
      <c r="C88" s="34">
        <f>'Данные (август)'!AD54/'Данные (август)'!W54</f>
        <v>0.95833333333333337</v>
      </c>
      <c r="D88" s="34">
        <f>'Данные (август)'!AK54/'Данные (август)'!AD54</f>
        <v>0.80434782608695654</v>
      </c>
      <c r="E88" s="38">
        <f>'Данные (август)'!AR54/'Данные (август)'!AK54</f>
        <v>0.94594594594594594</v>
      </c>
      <c r="F88" s="40">
        <f>'Данные (август)'!AR54/'Данные (август)'!P54</f>
        <v>0.58333333333333337</v>
      </c>
    </row>
    <row r="89" spans="1:6" x14ac:dyDescent="0.25">
      <c r="A89" s="77" t="s">
        <v>126</v>
      </c>
      <c r="B89" s="54">
        <f>'Данные (август)'!W55/'Данные (август)'!P55</f>
        <v>0.78125</v>
      </c>
      <c r="C89" s="34">
        <f>'Данные (август)'!AD55/'Данные (август)'!W55</f>
        <v>0.92</v>
      </c>
      <c r="D89" s="34">
        <f>'Данные (август)'!AK55/'Данные (август)'!AD55</f>
        <v>0.80434782608695654</v>
      </c>
      <c r="E89" s="38">
        <f>'Данные (август)'!AR55/'Данные (август)'!AK55</f>
        <v>0.83783783783783783</v>
      </c>
      <c r="F89" s="40">
        <f>'Данные (август)'!AR55/'Данные (август)'!P55</f>
        <v>0.484375</v>
      </c>
    </row>
    <row r="90" spans="1:6" x14ac:dyDescent="0.25">
      <c r="A90" s="77" t="s">
        <v>127</v>
      </c>
      <c r="B90" s="54">
        <f>'Данные (август)'!W56/'Данные (август)'!P56</f>
        <v>0.8571428571428571</v>
      </c>
      <c r="C90" s="34">
        <f>'Данные (август)'!AD56/'Данные (август)'!W56</f>
        <v>0.90909090909090906</v>
      </c>
      <c r="D90" s="34">
        <f>'Данные (август)'!AK56/'Данные (август)'!AD56</f>
        <v>0.81666666666666665</v>
      </c>
      <c r="E90" s="38">
        <f>'Данные (август)'!AR56/'Данные (август)'!AK56</f>
        <v>0.97959183673469385</v>
      </c>
      <c r="F90" s="40">
        <f>'Данные (август)'!AR56/'Данные (август)'!P56</f>
        <v>0.62337662337662336</v>
      </c>
    </row>
    <row r="91" spans="1:6" x14ac:dyDescent="0.25">
      <c r="A91" s="77" t="s">
        <v>128</v>
      </c>
      <c r="B91" s="54">
        <f>'Данные (август)'!W57/'Данные (август)'!P57</f>
        <v>0.75</v>
      </c>
      <c r="C91" s="34">
        <f>'Данные (август)'!AD57/'Данные (август)'!W57</f>
        <v>0.90196078431372551</v>
      </c>
      <c r="D91" s="34">
        <f>'Данные (август)'!AK57/'Данные (август)'!AD57</f>
        <v>0.78260869565217395</v>
      </c>
      <c r="E91" s="38">
        <f>'Данные (август)'!AR57/'Данные (август)'!AK57</f>
        <v>0.94444444444444442</v>
      </c>
      <c r="F91" s="40">
        <f>'Данные (август)'!AR57/'Данные (август)'!P57</f>
        <v>0.5</v>
      </c>
    </row>
    <row r="92" spans="1:6" x14ac:dyDescent="0.25">
      <c r="A92" s="77" t="s">
        <v>129</v>
      </c>
      <c r="B92" s="54">
        <f>'Данные (август)'!W58/'Данные (август)'!P58</f>
        <v>0.73134328358208955</v>
      </c>
      <c r="C92" s="34">
        <f>'Данные (август)'!AD58/'Данные (август)'!W58</f>
        <v>0.87755102040816324</v>
      </c>
      <c r="D92" s="34">
        <f>'Данные (август)'!AK58/'Данные (август)'!AD58</f>
        <v>0.79069767441860461</v>
      </c>
      <c r="E92" s="38">
        <f>'Данные (август)'!AR58/'Данные (август)'!AK58</f>
        <v>0.94117647058823528</v>
      </c>
      <c r="F92" s="40">
        <f>'Данные (август)'!AR58/'Данные (август)'!P58</f>
        <v>0.47761194029850745</v>
      </c>
    </row>
    <row r="93" spans="1:6" x14ac:dyDescent="0.25">
      <c r="A93" s="77" t="s">
        <v>130</v>
      </c>
      <c r="B93" s="54">
        <f>'Данные (август)'!W59/'Данные (август)'!P59</f>
        <v>0.80281690140845074</v>
      </c>
      <c r="C93" s="34">
        <f>'Данные (август)'!AD59/'Данные (август)'!W59</f>
        <v>0.85964912280701755</v>
      </c>
      <c r="D93" s="34">
        <f>'Данные (август)'!AK59/'Данные (август)'!AD59</f>
        <v>0.83673469387755106</v>
      </c>
      <c r="E93" s="38">
        <f>'Данные (август)'!AR59/'Данные (август)'!AK59</f>
        <v>0.97560975609756095</v>
      </c>
      <c r="F93" s="40">
        <f>'Данные (август)'!AR59/'Данные (август)'!P59</f>
        <v>0.56338028169014087</v>
      </c>
    </row>
    <row r="94" spans="1:6" x14ac:dyDescent="0.25">
      <c r="A94" s="77" t="s">
        <v>131</v>
      </c>
      <c r="B94" s="54">
        <f>'Данные (август)'!W60/'Данные (август)'!P60</f>
        <v>0.7678571428571429</v>
      </c>
      <c r="C94" s="34">
        <f>'Данные (август)'!AD60/'Данные (август)'!W60</f>
        <v>0.83720930232558144</v>
      </c>
      <c r="D94" s="34">
        <f>'Данные (август)'!AK60/'Данные (август)'!AD60</f>
        <v>0.86111111111111116</v>
      </c>
      <c r="E94" s="38">
        <f>'Данные (август)'!AR60/'Данные (август)'!AK60</f>
        <v>0.93548387096774188</v>
      </c>
      <c r="F94" s="40">
        <f>'Данные (август)'!AR60/'Данные (август)'!P60</f>
        <v>0.5178571428571429</v>
      </c>
    </row>
    <row r="95" spans="1:6" x14ac:dyDescent="0.25">
      <c r="A95" s="77" t="s">
        <v>132</v>
      </c>
      <c r="B95" s="54">
        <f>'Данные (август)'!W61/'Данные (август)'!P61</f>
        <v>0.80281690140845074</v>
      </c>
      <c r="C95" s="34">
        <f>'Данные (август)'!AD61/'Данные (август)'!W61</f>
        <v>0.8771929824561403</v>
      </c>
      <c r="D95" s="34">
        <f>'Данные (август)'!AK61/'Данные (август)'!AD61</f>
        <v>0.9</v>
      </c>
      <c r="E95" s="38">
        <f>'Данные (август)'!AR61/'Данные (август)'!AK61</f>
        <v>0.91111111111111109</v>
      </c>
      <c r="F95" s="40">
        <f>'Данные (август)'!AR61/'Данные (август)'!P61</f>
        <v>0.57746478873239437</v>
      </c>
    </row>
    <row r="96" spans="1:6" x14ac:dyDescent="0.25">
      <c r="A96" s="77" t="s">
        <v>133</v>
      </c>
      <c r="B96" s="54">
        <f>'Данные (август)'!W62/'Данные (август)'!P62</f>
        <v>0.88157894736842102</v>
      </c>
      <c r="C96" s="34">
        <f>'Данные (август)'!AD62/'Данные (август)'!W62</f>
        <v>0.86567164179104472</v>
      </c>
      <c r="D96" s="34">
        <f>'Данные (август)'!AK62/'Данные (август)'!AD62</f>
        <v>0.86206896551724133</v>
      </c>
      <c r="E96" s="38">
        <f>'Данные (август)'!AR62/'Данные (август)'!AK62</f>
        <v>0.88</v>
      </c>
      <c r="F96" s="40">
        <f>'Данные (август)'!AR62/'Данные (август)'!P62</f>
        <v>0.57894736842105265</v>
      </c>
    </row>
    <row r="97" spans="1:6" x14ac:dyDescent="0.25">
      <c r="A97" s="77" t="s">
        <v>134</v>
      </c>
      <c r="B97" s="54">
        <f>'Данные (август)'!W63/'Данные (август)'!P63</f>
        <v>0.87096774193548387</v>
      </c>
      <c r="C97" s="34">
        <f>'Данные (август)'!AD63/'Данные (август)'!W63</f>
        <v>0.92592592592592593</v>
      </c>
      <c r="D97" s="34">
        <f>'Данные (август)'!AK63/'Данные (август)'!AD63</f>
        <v>0.74</v>
      </c>
      <c r="E97" s="38">
        <f>'Данные (август)'!AR63/'Данные (август)'!AK63</f>
        <v>0.91891891891891897</v>
      </c>
      <c r="F97" s="40">
        <f>'Данные (август)'!AR63/'Данные (август)'!P63</f>
        <v>0.54838709677419351</v>
      </c>
    </row>
    <row r="98" spans="1:6" x14ac:dyDescent="0.25">
      <c r="A98" s="77" t="s">
        <v>135</v>
      </c>
      <c r="B98" s="54">
        <f>'Данные (август)'!W64/'Данные (август)'!P64</f>
        <v>0.75362318840579712</v>
      </c>
      <c r="C98" s="34">
        <f>'Данные (август)'!AD64/'Данные (август)'!W64</f>
        <v>0.92307692307692313</v>
      </c>
      <c r="D98" s="34">
        <f>'Данные (август)'!AK64/'Данные (август)'!AD64</f>
        <v>0.79166666666666663</v>
      </c>
      <c r="E98" s="38">
        <f>'Данные (август)'!AR64/'Данные (август)'!AK64</f>
        <v>0.94736842105263153</v>
      </c>
      <c r="F98" s="40">
        <f>'Данные (август)'!AR64/'Данные (август)'!P64</f>
        <v>0.52173913043478259</v>
      </c>
    </row>
    <row r="99" spans="1:6" x14ac:dyDescent="0.25">
      <c r="A99" s="77" t="s">
        <v>136</v>
      </c>
      <c r="B99" s="54">
        <f>'Данные (август)'!W65/'Данные (август)'!P65</f>
        <v>0.77966101694915257</v>
      </c>
      <c r="C99" s="34">
        <f>'Данные (август)'!AD65/'Данные (август)'!W65</f>
        <v>0.89130434782608692</v>
      </c>
      <c r="D99" s="34">
        <f>'Данные (август)'!AK65/'Данные (август)'!AD65</f>
        <v>0.90243902439024393</v>
      </c>
      <c r="E99" s="38">
        <f>'Данные (август)'!AR65/'Данные (август)'!AK65</f>
        <v>0.91891891891891897</v>
      </c>
      <c r="F99" s="40">
        <f>'Данные (август)'!AR65/'Данные (август)'!P65</f>
        <v>0.57627118644067798</v>
      </c>
    </row>
    <row r="100" spans="1:6" x14ac:dyDescent="0.25">
      <c r="A100" s="77" t="s">
        <v>137</v>
      </c>
      <c r="B100" s="54">
        <f>'Данные (август)'!W66/'Данные (август)'!P66</f>
        <v>0.73611111111111116</v>
      </c>
      <c r="C100" s="34">
        <f>'Данные (август)'!AD66/'Данные (август)'!W66</f>
        <v>0.8867924528301887</v>
      </c>
      <c r="D100" s="34">
        <f>'Данные (август)'!AK66/'Данные (август)'!AD66</f>
        <v>0.74468085106382975</v>
      </c>
      <c r="E100" s="38">
        <f>'Данные (август)'!AR66/'Данные (август)'!AK66</f>
        <v>0.91428571428571426</v>
      </c>
      <c r="F100" s="40">
        <f>'Данные (август)'!AR66/'Данные (август)'!P66</f>
        <v>0.44444444444444442</v>
      </c>
    </row>
    <row r="101" spans="1:6" ht="15.75" thickBot="1" x14ac:dyDescent="0.3">
      <c r="A101" s="78" t="s">
        <v>138</v>
      </c>
      <c r="B101" s="55">
        <f>'Данные (август)'!W67/'Данные (август)'!P67</f>
        <v>1</v>
      </c>
      <c r="C101" s="51">
        <f>'Данные (август)'!AD67/'Данные (август)'!W67</f>
        <v>0.6</v>
      </c>
      <c r="D101" s="51">
        <f>'Данные (август)'!AK67/'Данные (август)'!AD67</f>
        <v>0.66666666666666663</v>
      </c>
      <c r="E101" s="52">
        <f>'Данные (август)'!AR67/'Данные (август)'!AK67</f>
        <v>1</v>
      </c>
      <c r="F101" s="43">
        <f>'Данные (август)'!AR67/'Данные (август)'!P67</f>
        <v>0.4</v>
      </c>
    </row>
  </sheetData>
  <mergeCells count="5">
    <mergeCell ref="A1:F1"/>
    <mergeCell ref="H1:M1"/>
    <mergeCell ref="A35:F35"/>
    <mergeCell ref="H35:M35"/>
    <mergeCell ref="A69:F6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6619-A60A-4EE0-B621-BCEC71296D36}">
  <sheetPr>
    <tabColor rgb="FF00B0F0"/>
  </sheetPr>
  <dimension ref="A1:AD58"/>
  <sheetViews>
    <sheetView tabSelected="1" zoomScaleNormal="100" workbookViewId="0">
      <selection activeCell="I5" sqref="I5"/>
    </sheetView>
  </sheetViews>
  <sheetFormatPr defaultColWidth="10.42578125" defaultRowHeight="15" x14ac:dyDescent="0.25"/>
  <cols>
    <col min="1" max="1" width="4.7109375" customWidth="1"/>
    <col min="2" max="2" width="10.140625" bestFit="1" customWidth="1"/>
    <col min="3" max="3" width="10.7109375" bestFit="1" customWidth="1"/>
    <col min="4" max="4" width="5.28515625" bestFit="1" customWidth="1"/>
    <col min="6" max="6" width="6.5703125" bestFit="1" customWidth="1"/>
    <col min="7" max="7" width="17.7109375" bestFit="1" customWidth="1"/>
    <col min="8" max="8" width="18.7109375" bestFit="1" customWidth="1"/>
    <col min="9" max="9" width="5.28515625" bestFit="1" customWidth="1"/>
    <col min="11" max="11" width="6.5703125" bestFit="1" customWidth="1"/>
    <col min="12" max="12" width="19.140625" bestFit="1" customWidth="1"/>
    <col min="13" max="13" width="19.7109375" bestFit="1" customWidth="1"/>
    <col min="14" max="14" width="5.28515625" bestFit="1" customWidth="1"/>
    <col min="16" max="16" width="6.5703125" bestFit="1" customWidth="1"/>
    <col min="17" max="17" width="20.28515625" bestFit="1" customWidth="1"/>
    <col min="18" max="18" width="20.85546875" bestFit="1" customWidth="1"/>
    <col min="19" max="19" width="5.28515625" bestFit="1" customWidth="1"/>
    <col min="21" max="21" width="6.5703125" bestFit="1" customWidth="1"/>
    <col min="22" max="22" width="18.5703125" bestFit="1" customWidth="1"/>
    <col min="23" max="23" width="19.140625" bestFit="1" customWidth="1"/>
    <col min="24" max="24" width="5.28515625" bestFit="1" customWidth="1"/>
  </cols>
  <sheetData>
    <row r="1" spans="1:30" x14ac:dyDescent="0.25">
      <c r="A1" t="s">
        <v>160</v>
      </c>
      <c r="B1" t="s">
        <v>162</v>
      </c>
    </row>
    <row r="2" spans="1:30" x14ac:dyDescent="0.25">
      <c r="B2" t="s">
        <v>167</v>
      </c>
    </row>
    <row r="3" spans="1:30" ht="15.75" thickBot="1" x14ac:dyDescent="0.3">
      <c r="A3" s="63"/>
      <c r="B3" s="63" t="s">
        <v>163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30" x14ac:dyDescent="0.25">
      <c r="A4" t="s">
        <v>164</v>
      </c>
      <c r="B4" s="58" t="s">
        <v>165</v>
      </c>
    </row>
    <row r="5" spans="1:30" x14ac:dyDescent="0.25">
      <c r="B5" s="58" t="s">
        <v>166</v>
      </c>
    </row>
    <row r="6" spans="1:30" x14ac:dyDescent="0.25">
      <c r="B6" s="58" t="s">
        <v>168</v>
      </c>
    </row>
    <row r="7" spans="1:30" x14ac:dyDescent="0.25">
      <c r="B7" s="58" t="s">
        <v>169</v>
      </c>
    </row>
    <row r="14" spans="1:30" x14ac:dyDescent="0.25">
      <c r="AD14" s="5">
        <v>1</v>
      </c>
    </row>
    <row r="26" spans="1:24" ht="15.75" thickBot="1" x14ac:dyDescent="0.3"/>
    <row r="27" spans="1:24" ht="15.75" thickBot="1" x14ac:dyDescent="0.3">
      <c r="A27" s="72" t="s">
        <v>149</v>
      </c>
      <c r="B27" s="69" t="s">
        <v>150</v>
      </c>
      <c r="C27" s="68" t="s">
        <v>151</v>
      </c>
      <c r="D27" s="86" t="s">
        <v>161</v>
      </c>
      <c r="F27" s="72" t="s">
        <v>149</v>
      </c>
      <c r="G27" s="69" t="s">
        <v>152</v>
      </c>
      <c r="H27" s="68" t="s">
        <v>153</v>
      </c>
      <c r="I27" s="86" t="s">
        <v>161</v>
      </c>
      <c r="K27" s="72" t="s">
        <v>149</v>
      </c>
      <c r="L27" s="69" t="s">
        <v>154</v>
      </c>
      <c r="M27" s="68" t="s">
        <v>157</v>
      </c>
      <c r="N27" s="86" t="s">
        <v>161</v>
      </c>
      <c r="P27" s="72" t="s">
        <v>149</v>
      </c>
      <c r="Q27" s="69" t="s">
        <v>155</v>
      </c>
      <c r="R27" s="68" t="s">
        <v>156</v>
      </c>
      <c r="S27" s="86" t="s">
        <v>161</v>
      </c>
      <c r="U27" s="72" t="s">
        <v>149</v>
      </c>
      <c r="V27" s="69" t="s">
        <v>158</v>
      </c>
      <c r="W27" s="68" t="s">
        <v>159</v>
      </c>
      <c r="X27" s="86" t="s">
        <v>161</v>
      </c>
    </row>
    <row r="28" spans="1:24" x14ac:dyDescent="0.25">
      <c r="A28" s="73">
        <v>1</v>
      </c>
      <c r="B28" s="70">
        <f>'Воронка (июль)'!F71</f>
        <v>0.6216216216216216</v>
      </c>
      <c r="C28" s="83">
        <f>'Воронка (август)'!F71</f>
        <v>0.53968253968253965</v>
      </c>
      <c r="D28" s="87">
        <f>C28-B28</f>
        <v>-8.1939081939081948E-2</v>
      </c>
      <c r="F28" s="73">
        <v>1</v>
      </c>
      <c r="G28" s="70">
        <f>'Воронка (июль)'!B71</f>
        <v>0.97297297297297303</v>
      </c>
      <c r="H28" s="67">
        <f>'Воронка (август)'!B71</f>
        <v>0.82539682539682535</v>
      </c>
      <c r="I28" s="87">
        <f>H28-G28</f>
        <v>-0.14757614757614768</v>
      </c>
      <c r="K28" s="73">
        <v>1</v>
      </c>
      <c r="L28" s="70">
        <f>'Воронка (июль)'!C71</f>
        <v>0.91666666666666663</v>
      </c>
      <c r="M28" s="67">
        <f>'Воронка (август)'!C71</f>
        <v>0.94230769230769229</v>
      </c>
      <c r="N28" s="87">
        <f>M28-L28</f>
        <v>2.5641025641025661E-2</v>
      </c>
      <c r="P28" s="73">
        <v>1</v>
      </c>
      <c r="Q28" s="70">
        <f>'Воронка (июль)'!D71</f>
        <v>0.72727272727272729</v>
      </c>
      <c r="R28" s="67">
        <f>'Воронка (август)'!D71</f>
        <v>0.73469387755102045</v>
      </c>
      <c r="S28" s="87">
        <f>R28-Q28</f>
        <v>7.4211502782931538E-3</v>
      </c>
      <c r="U28" s="73">
        <v>1</v>
      </c>
      <c r="V28" s="70">
        <f>'Воронка (июль)'!E71</f>
        <v>0.95833333333333337</v>
      </c>
      <c r="W28" s="67">
        <f>'Воронка (август)'!E71</f>
        <v>0.94444444444444442</v>
      </c>
      <c r="X28" s="87">
        <f>W28-V28</f>
        <v>-1.3888888888888951E-2</v>
      </c>
    </row>
    <row r="29" spans="1:24" x14ac:dyDescent="0.25">
      <c r="A29" s="79">
        <v>2</v>
      </c>
      <c r="B29" s="80">
        <f>'Воронка (июль)'!F72</f>
        <v>0.56862745098039214</v>
      </c>
      <c r="C29" s="84">
        <f>'Воронка (август)'!F72</f>
        <v>0.52631578947368418</v>
      </c>
      <c r="D29" s="88">
        <f t="shared" ref="D29:D58" si="0">C29-B29</f>
        <v>-4.2311661506707954E-2</v>
      </c>
      <c r="F29" s="79">
        <v>2</v>
      </c>
      <c r="G29" s="80">
        <f>'Воронка (июль)'!B72</f>
        <v>1</v>
      </c>
      <c r="H29" s="81">
        <f>'Воронка (август)'!B72</f>
        <v>0.82894736842105265</v>
      </c>
      <c r="I29" s="88">
        <f t="shared" ref="I29:I58" si="1">H29-G29</f>
        <v>-0.17105263157894735</v>
      </c>
      <c r="K29" s="79">
        <v>2</v>
      </c>
      <c r="L29" s="80">
        <f>'Воронка (июль)'!C72</f>
        <v>0.90196078431372551</v>
      </c>
      <c r="M29" s="81">
        <f>'Воронка (август)'!C72</f>
        <v>0.88888888888888884</v>
      </c>
      <c r="N29" s="88">
        <f t="shared" ref="N29:N58" si="2">M29-L29</f>
        <v>-1.3071895424836666E-2</v>
      </c>
      <c r="P29" s="79">
        <v>2</v>
      </c>
      <c r="Q29" s="80">
        <f>'Воронка (июль)'!D72</f>
        <v>0.73913043478260865</v>
      </c>
      <c r="R29" s="81">
        <f>'Воронка (август)'!D72</f>
        <v>0.8035714285714286</v>
      </c>
      <c r="S29" s="88">
        <f t="shared" ref="S29:S58" si="3">R29-Q29</f>
        <v>6.4440993788819956E-2</v>
      </c>
      <c r="U29" s="79">
        <v>2</v>
      </c>
      <c r="V29" s="80">
        <f>'Воронка (июль)'!E72</f>
        <v>0.8529411764705882</v>
      </c>
      <c r="W29" s="81">
        <f>'Воронка (август)'!E72</f>
        <v>0.88888888888888884</v>
      </c>
      <c r="X29" s="88">
        <f t="shared" ref="X29:X58" si="4">W29-V29</f>
        <v>3.5947712418300637E-2</v>
      </c>
    </row>
    <row r="30" spans="1:24" x14ac:dyDescent="0.25">
      <c r="A30" s="74">
        <v>3</v>
      </c>
      <c r="B30" s="70">
        <f>'Воронка (июль)'!F73</f>
        <v>0.74</v>
      </c>
      <c r="C30" s="83">
        <f>'Воронка (август)'!F73</f>
        <v>0.50943396226415094</v>
      </c>
      <c r="D30" s="89">
        <f t="shared" si="0"/>
        <v>-0.23056603773584905</v>
      </c>
      <c r="F30" s="74">
        <v>3</v>
      </c>
      <c r="G30" s="70">
        <f>'Воронка (июль)'!B73</f>
        <v>0.98</v>
      </c>
      <c r="H30" s="67">
        <f>'Воронка (август)'!B73</f>
        <v>0.73584905660377353</v>
      </c>
      <c r="I30" s="89">
        <f t="shared" si="1"/>
        <v>-0.24415094339622645</v>
      </c>
      <c r="K30" s="74">
        <v>3</v>
      </c>
      <c r="L30" s="70">
        <f>'Воронка (июль)'!C73</f>
        <v>0.95918367346938771</v>
      </c>
      <c r="M30" s="67">
        <f>'Воронка (август)'!C73</f>
        <v>0.94871794871794868</v>
      </c>
      <c r="N30" s="89">
        <f t="shared" si="2"/>
        <v>-1.0465724751439032E-2</v>
      </c>
      <c r="P30" s="74">
        <v>3</v>
      </c>
      <c r="Q30" s="70">
        <f>'Воронка (июль)'!D73</f>
        <v>0.78723404255319152</v>
      </c>
      <c r="R30" s="67">
        <f>'Воронка (август)'!D73</f>
        <v>0.83783783783783783</v>
      </c>
      <c r="S30" s="89">
        <f t="shared" si="3"/>
        <v>5.0603795284646313E-2</v>
      </c>
      <c r="U30" s="74">
        <v>3</v>
      </c>
      <c r="V30" s="70">
        <f>'Воронка (июль)'!E73</f>
        <v>1</v>
      </c>
      <c r="W30" s="67">
        <f>'Воронка (август)'!E73</f>
        <v>0.87096774193548387</v>
      </c>
      <c r="X30" s="89">
        <f t="shared" si="4"/>
        <v>-0.12903225806451613</v>
      </c>
    </row>
    <row r="31" spans="1:24" x14ac:dyDescent="0.25">
      <c r="A31" s="79">
        <v>4</v>
      </c>
      <c r="B31" s="80">
        <f>'Воронка (июль)'!F74</f>
        <v>0.50980392156862742</v>
      </c>
      <c r="C31" s="84">
        <f>'Воронка (август)'!F74</f>
        <v>0.50793650793650791</v>
      </c>
      <c r="D31" s="88">
        <f t="shared" si="0"/>
        <v>-1.8674136321195078E-3</v>
      </c>
      <c r="F31" s="79">
        <v>4</v>
      </c>
      <c r="G31" s="80">
        <f>'Воронка (июль)'!B74</f>
        <v>0.92156862745098034</v>
      </c>
      <c r="H31" s="81">
        <f>'Воронка (август)'!B74</f>
        <v>0.77777777777777779</v>
      </c>
      <c r="I31" s="88">
        <f t="shared" si="1"/>
        <v>-0.14379084967320255</v>
      </c>
      <c r="K31" s="79">
        <v>4</v>
      </c>
      <c r="L31" s="80">
        <f>'Воронка (июль)'!C74</f>
        <v>0.8936170212765957</v>
      </c>
      <c r="M31" s="81">
        <f>'Воронка (август)'!C74</f>
        <v>0.89795918367346939</v>
      </c>
      <c r="N31" s="88">
        <f t="shared" si="2"/>
        <v>4.3421623968736833E-3</v>
      </c>
      <c r="P31" s="79">
        <v>4</v>
      </c>
      <c r="Q31" s="80">
        <f>'Воронка (июль)'!D74</f>
        <v>0.66666666666666663</v>
      </c>
      <c r="R31" s="81">
        <f>'Воронка (август)'!D74</f>
        <v>0.75</v>
      </c>
      <c r="S31" s="88">
        <f t="shared" si="3"/>
        <v>8.333333333333337E-2</v>
      </c>
      <c r="U31" s="79">
        <v>4</v>
      </c>
      <c r="V31" s="80">
        <f>'Воронка (июль)'!E74</f>
        <v>0.9285714285714286</v>
      </c>
      <c r="W31" s="81">
        <f>'Воронка (август)'!E74</f>
        <v>0.96969696969696972</v>
      </c>
      <c r="X31" s="88">
        <f t="shared" si="4"/>
        <v>4.1125541125541121E-2</v>
      </c>
    </row>
    <row r="32" spans="1:24" x14ac:dyDescent="0.25">
      <c r="A32" s="74">
        <v>5</v>
      </c>
      <c r="B32" s="70">
        <f>'Воронка (июль)'!F75</f>
        <v>0.45098039215686275</v>
      </c>
      <c r="C32" s="83">
        <f>'Воронка (август)'!F75</f>
        <v>0.51351351351351349</v>
      </c>
      <c r="D32" s="89">
        <f t="shared" si="0"/>
        <v>6.2533121356650734E-2</v>
      </c>
      <c r="F32" s="74">
        <v>5</v>
      </c>
      <c r="G32" s="70">
        <f>'Воронка (июль)'!B75</f>
        <v>0.90196078431372551</v>
      </c>
      <c r="H32" s="67">
        <f>'Воронка (август)'!B75</f>
        <v>0.82432432432432434</v>
      </c>
      <c r="I32" s="89">
        <f t="shared" si="1"/>
        <v>-7.7636459989401163E-2</v>
      </c>
      <c r="K32" s="74">
        <v>5</v>
      </c>
      <c r="L32" s="70">
        <f>'Воронка (июль)'!C75</f>
        <v>0.93478260869565222</v>
      </c>
      <c r="M32" s="67">
        <f>'Воронка (август)'!C75</f>
        <v>0.91803278688524592</v>
      </c>
      <c r="N32" s="89">
        <f t="shared" si="2"/>
        <v>-1.6749821810406296E-2</v>
      </c>
      <c r="P32" s="74">
        <v>5</v>
      </c>
      <c r="Q32" s="70">
        <f>'Воронка (июль)'!D75</f>
        <v>0.55813953488372092</v>
      </c>
      <c r="R32" s="67">
        <f>'Воронка (август)'!D75</f>
        <v>0.7678571428571429</v>
      </c>
      <c r="S32" s="89">
        <f t="shared" si="3"/>
        <v>0.20971760797342198</v>
      </c>
      <c r="U32" s="74">
        <v>5</v>
      </c>
      <c r="V32" s="70">
        <f>'Воронка (июль)'!E75</f>
        <v>0.95833333333333337</v>
      </c>
      <c r="W32" s="67">
        <f>'Воронка (август)'!E75</f>
        <v>0.88372093023255816</v>
      </c>
      <c r="X32" s="89">
        <f t="shared" si="4"/>
        <v>-7.4612403100775215E-2</v>
      </c>
    </row>
    <row r="33" spans="1:24" x14ac:dyDescent="0.25">
      <c r="A33" s="79">
        <v>6</v>
      </c>
      <c r="B33" s="80">
        <f>'Воронка (июль)'!F76</f>
        <v>0.46</v>
      </c>
      <c r="C33" s="84">
        <f>'Воронка (август)'!F76</f>
        <v>0.5901639344262295</v>
      </c>
      <c r="D33" s="88">
        <f t="shared" si="0"/>
        <v>0.13016393442622948</v>
      </c>
      <c r="F33" s="79">
        <v>6</v>
      </c>
      <c r="G33" s="80">
        <f>'Воронка (июль)'!B76</f>
        <v>0.9</v>
      </c>
      <c r="H33" s="81">
        <f>'Воронка (август)'!B76</f>
        <v>0.83606557377049184</v>
      </c>
      <c r="I33" s="88">
        <f t="shared" si="1"/>
        <v>-6.3934426229508179E-2</v>
      </c>
      <c r="K33" s="79">
        <v>6</v>
      </c>
      <c r="L33" s="80">
        <f>'Воронка (июль)'!C76</f>
        <v>0.91111111111111109</v>
      </c>
      <c r="M33" s="81">
        <f>'Воронка (август)'!C76</f>
        <v>0.98039215686274506</v>
      </c>
      <c r="N33" s="88">
        <f t="shared" si="2"/>
        <v>6.9281045751633963E-2</v>
      </c>
      <c r="P33" s="79">
        <v>6</v>
      </c>
      <c r="Q33" s="80">
        <f>'Воронка (июль)'!D76</f>
        <v>0.68292682926829273</v>
      </c>
      <c r="R33" s="81">
        <f>'Воронка (август)'!D76</f>
        <v>0.8</v>
      </c>
      <c r="S33" s="88">
        <f t="shared" si="3"/>
        <v>0.11707317073170731</v>
      </c>
      <c r="U33" s="79">
        <v>6</v>
      </c>
      <c r="V33" s="80">
        <f>'Воронка (июль)'!E76</f>
        <v>0.8214285714285714</v>
      </c>
      <c r="W33" s="81">
        <f>'Воронка (август)'!E76</f>
        <v>0.9</v>
      </c>
      <c r="X33" s="88">
        <f t="shared" si="4"/>
        <v>7.8571428571428625E-2</v>
      </c>
    </row>
    <row r="34" spans="1:24" x14ac:dyDescent="0.25">
      <c r="A34" s="74">
        <v>7</v>
      </c>
      <c r="B34" s="70">
        <f>'Воронка (июль)'!F77</f>
        <v>0.58974358974358976</v>
      </c>
      <c r="C34" s="83">
        <f>'Воронка (август)'!F77</f>
        <v>0.53623188405797106</v>
      </c>
      <c r="D34" s="89">
        <f t="shared" si="0"/>
        <v>-5.3511705685618693E-2</v>
      </c>
      <c r="F34" s="74">
        <v>7</v>
      </c>
      <c r="G34" s="70">
        <f>'Воронка (июль)'!B77</f>
        <v>0.97435897435897434</v>
      </c>
      <c r="H34" s="67">
        <f>'Воронка (август)'!B77</f>
        <v>0.86956521739130432</v>
      </c>
      <c r="I34" s="89">
        <f t="shared" si="1"/>
        <v>-0.10479375696767002</v>
      </c>
      <c r="K34" s="74">
        <v>7</v>
      </c>
      <c r="L34" s="70">
        <f>'Воронка (июль)'!C77</f>
        <v>0.84210526315789469</v>
      </c>
      <c r="M34" s="67">
        <f>'Воронка (август)'!C77</f>
        <v>0.8833333333333333</v>
      </c>
      <c r="N34" s="89">
        <f t="shared" si="2"/>
        <v>4.1228070175438614E-2</v>
      </c>
      <c r="P34" s="74">
        <v>7</v>
      </c>
      <c r="Q34" s="70">
        <f>'Воронка (июль)'!D77</f>
        <v>0.8125</v>
      </c>
      <c r="R34" s="67">
        <f>'Воронка (август)'!D77</f>
        <v>0.75471698113207553</v>
      </c>
      <c r="S34" s="89">
        <f t="shared" si="3"/>
        <v>-5.7783018867924474E-2</v>
      </c>
      <c r="U34" s="74">
        <v>7</v>
      </c>
      <c r="V34" s="70">
        <f>'Воронка (июль)'!E77</f>
        <v>0.88461538461538458</v>
      </c>
      <c r="W34" s="67">
        <f>'Воронка (август)'!E77</f>
        <v>0.92500000000000004</v>
      </c>
      <c r="X34" s="89">
        <f t="shared" si="4"/>
        <v>4.0384615384615463E-2</v>
      </c>
    </row>
    <row r="35" spans="1:24" x14ac:dyDescent="0.25">
      <c r="A35" s="79">
        <v>8</v>
      </c>
      <c r="B35" s="80">
        <f>'Воронка (июль)'!F78</f>
        <v>0.65116279069767447</v>
      </c>
      <c r="C35" s="84">
        <f>'Воронка (август)'!F78</f>
        <v>0.64406779661016944</v>
      </c>
      <c r="D35" s="88">
        <f t="shared" si="0"/>
        <v>-7.0949940875050244E-3</v>
      </c>
      <c r="F35" s="79">
        <v>8</v>
      </c>
      <c r="G35" s="80">
        <f>'Воронка (июль)'!B78</f>
        <v>0.95348837209302328</v>
      </c>
      <c r="H35" s="81">
        <f>'Воронка (август)'!B78</f>
        <v>0.77966101694915257</v>
      </c>
      <c r="I35" s="88">
        <f t="shared" si="1"/>
        <v>-0.17382735514387071</v>
      </c>
      <c r="K35" s="79">
        <v>8</v>
      </c>
      <c r="L35" s="80">
        <f>'Воронка (июль)'!C78</f>
        <v>0.97560975609756095</v>
      </c>
      <c r="M35" s="81">
        <f>'Воронка (август)'!C78</f>
        <v>0.97826086956521741</v>
      </c>
      <c r="N35" s="88">
        <f t="shared" si="2"/>
        <v>2.6511134676564518E-3</v>
      </c>
      <c r="P35" s="79">
        <v>8</v>
      </c>
      <c r="Q35" s="80">
        <f>'Воронка (июль)'!D78</f>
        <v>0.75</v>
      </c>
      <c r="R35" s="81">
        <f>'Воронка (август)'!D78</f>
        <v>0.93333333333333335</v>
      </c>
      <c r="S35" s="88">
        <f t="shared" si="3"/>
        <v>0.18333333333333335</v>
      </c>
      <c r="U35" s="79">
        <v>8</v>
      </c>
      <c r="V35" s="80">
        <f>'Воронка (июль)'!E78</f>
        <v>0.93333333333333335</v>
      </c>
      <c r="W35" s="81">
        <f>'Воронка (август)'!E78</f>
        <v>0.90476190476190477</v>
      </c>
      <c r="X35" s="88">
        <f t="shared" si="4"/>
        <v>-2.8571428571428581E-2</v>
      </c>
    </row>
    <row r="36" spans="1:24" x14ac:dyDescent="0.25">
      <c r="A36" s="74">
        <v>9</v>
      </c>
      <c r="B36" s="70">
        <f>'Воронка (июль)'!F79</f>
        <v>0.55102040816326525</v>
      </c>
      <c r="C36" s="83">
        <f>'Воронка (август)'!F79</f>
        <v>0.44117647058823528</v>
      </c>
      <c r="D36" s="89">
        <f t="shared" si="0"/>
        <v>-0.10984393757502997</v>
      </c>
      <c r="F36" s="74">
        <v>9</v>
      </c>
      <c r="G36" s="70">
        <f>'Воронка (июль)'!B79</f>
        <v>0.97959183673469385</v>
      </c>
      <c r="H36" s="67">
        <f>'Воронка (август)'!B79</f>
        <v>0.80882352941176472</v>
      </c>
      <c r="I36" s="89">
        <f t="shared" si="1"/>
        <v>-0.17076830732292914</v>
      </c>
      <c r="K36" s="74">
        <v>9</v>
      </c>
      <c r="L36" s="70">
        <f>'Воронка (июль)'!C79</f>
        <v>0.875</v>
      </c>
      <c r="M36" s="67">
        <f>'Воронка (август)'!C79</f>
        <v>0.90909090909090906</v>
      </c>
      <c r="N36" s="89">
        <f t="shared" si="2"/>
        <v>3.4090909090909061E-2</v>
      </c>
      <c r="P36" s="74">
        <v>9</v>
      </c>
      <c r="Q36" s="70">
        <f>'Воронка (июль)'!D79</f>
        <v>0.69047619047619047</v>
      </c>
      <c r="R36" s="67">
        <f>'Воронка (август)'!D79</f>
        <v>0.74</v>
      </c>
      <c r="S36" s="89">
        <f t="shared" si="3"/>
        <v>4.9523809523809526E-2</v>
      </c>
      <c r="U36" s="74">
        <v>9</v>
      </c>
      <c r="V36" s="70">
        <f>'Воронка (июль)'!E79</f>
        <v>0.93103448275862066</v>
      </c>
      <c r="W36" s="67">
        <f>'Воронка (август)'!E79</f>
        <v>0.81081081081081086</v>
      </c>
      <c r="X36" s="89">
        <f t="shared" si="4"/>
        <v>-0.12022367194780981</v>
      </c>
    </row>
    <row r="37" spans="1:24" x14ac:dyDescent="0.25">
      <c r="A37" s="79">
        <v>10</v>
      </c>
      <c r="B37" s="80">
        <f>'Воронка (июль)'!F80</f>
        <v>0.61538461538461542</v>
      </c>
      <c r="C37" s="84">
        <f>'Воронка (август)'!F80</f>
        <v>0.45588235294117646</v>
      </c>
      <c r="D37" s="88">
        <f t="shared" si="0"/>
        <v>-0.15950226244343896</v>
      </c>
      <c r="F37" s="79">
        <v>10</v>
      </c>
      <c r="G37" s="80">
        <f>'Воронка (июль)'!B80</f>
        <v>1</v>
      </c>
      <c r="H37" s="81">
        <f>'Воронка (август)'!B80</f>
        <v>0.76470588235294112</v>
      </c>
      <c r="I37" s="88">
        <f t="shared" si="1"/>
        <v>-0.23529411764705888</v>
      </c>
      <c r="K37" s="79">
        <v>10</v>
      </c>
      <c r="L37" s="80">
        <f>'Воронка (июль)'!C80</f>
        <v>0.84615384615384615</v>
      </c>
      <c r="M37" s="81">
        <f>'Воронка (август)'!C80</f>
        <v>0.90384615384615385</v>
      </c>
      <c r="N37" s="88">
        <f t="shared" si="2"/>
        <v>5.7692307692307709E-2</v>
      </c>
      <c r="P37" s="79">
        <v>10</v>
      </c>
      <c r="Q37" s="80">
        <f>'Воронка (июль)'!D80</f>
        <v>0.81818181818181823</v>
      </c>
      <c r="R37" s="81">
        <f>'Воронка (август)'!D80</f>
        <v>0.82978723404255317</v>
      </c>
      <c r="S37" s="88">
        <f t="shared" si="3"/>
        <v>1.1605415860734936E-2</v>
      </c>
      <c r="U37" s="79">
        <v>10</v>
      </c>
      <c r="V37" s="80">
        <f>'Воронка (июль)'!E80</f>
        <v>0.88888888888888884</v>
      </c>
      <c r="W37" s="81">
        <f>'Воронка (август)'!E80</f>
        <v>0.79487179487179482</v>
      </c>
      <c r="X37" s="88">
        <f t="shared" si="4"/>
        <v>-9.4017094017094016E-2</v>
      </c>
    </row>
    <row r="38" spans="1:24" x14ac:dyDescent="0.25">
      <c r="A38" s="74">
        <v>11</v>
      </c>
      <c r="B38" s="70">
        <f>'Воронка (июль)'!F81</f>
        <v>0.5</v>
      </c>
      <c r="C38" s="83">
        <f>'Воронка (август)'!F81</f>
        <v>0.60655737704918034</v>
      </c>
      <c r="D38" s="89">
        <f t="shared" si="0"/>
        <v>0.10655737704918034</v>
      </c>
      <c r="F38" s="74">
        <v>11</v>
      </c>
      <c r="G38" s="70">
        <f>'Воронка (июль)'!B81</f>
        <v>0.94</v>
      </c>
      <c r="H38" s="67">
        <f>'Воронка (август)'!B81</f>
        <v>0.78688524590163933</v>
      </c>
      <c r="I38" s="89">
        <f t="shared" si="1"/>
        <v>-0.15311475409836062</v>
      </c>
      <c r="K38" s="74">
        <v>11</v>
      </c>
      <c r="L38" s="70">
        <f>'Воронка (июль)'!C81</f>
        <v>0.8936170212765957</v>
      </c>
      <c r="M38" s="67">
        <f>'Воронка (август)'!C81</f>
        <v>0.95833333333333337</v>
      </c>
      <c r="N38" s="89">
        <f t="shared" si="2"/>
        <v>6.4716312056737668E-2</v>
      </c>
      <c r="P38" s="74">
        <v>11</v>
      </c>
      <c r="Q38" s="70">
        <f>'Воронка (июль)'!D81</f>
        <v>0.76190476190476186</v>
      </c>
      <c r="R38" s="67">
        <f>'Воронка (август)'!D81</f>
        <v>0.84782608695652173</v>
      </c>
      <c r="S38" s="89">
        <f t="shared" si="3"/>
        <v>8.5921325051759867E-2</v>
      </c>
      <c r="U38" s="74">
        <v>11</v>
      </c>
      <c r="V38" s="70">
        <f>'Воронка (июль)'!E81</f>
        <v>0.78125</v>
      </c>
      <c r="W38" s="67">
        <f>'Воронка (август)'!E81</f>
        <v>0.94871794871794868</v>
      </c>
      <c r="X38" s="89">
        <f t="shared" si="4"/>
        <v>0.16746794871794868</v>
      </c>
    </row>
    <row r="39" spans="1:24" x14ac:dyDescent="0.25">
      <c r="A39" s="79">
        <v>12</v>
      </c>
      <c r="B39" s="80">
        <f>'Воронка (июль)'!F82</f>
        <v>0.6428571428571429</v>
      </c>
      <c r="C39" s="84">
        <f>'Воронка (август)'!F82</f>
        <v>0.48</v>
      </c>
      <c r="D39" s="88">
        <f t="shared" si="0"/>
        <v>-0.16285714285714292</v>
      </c>
      <c r="F39" s="79">
        <v>12</v>
      </c>
      <c r="G39" s="80">
        <f>'Воронка (июль)'!B82</f>
        <v>1</v>
      </c>
      <c r="H39" s="81">
        <f>'Воронка (август)'!B82</f>
        <v>0.81333333333333335</v>
      </c>
      <c r="I39" s="88">
        <f t="shared" si="1"/>
        <v>-0.18666666666666665</v>
      </c>
      <c r="K39" s="79">
        <v>12</v>
      </c>
      <c r="L39" s="80">
        <f>'Воронка (июль)'!C82</f>
        <v>0.95238095238095233</v>
      </c>
      <c r="M39" s="81">
        <f>'Воронка (август)'!C82</f>
        <v>0.91803278688524592</v>
      </c>
      <c r="N39" s="88">
        <f t="shared" si="2"/>
        <v>-3.4348165495706406E-2</v>
      </c>
      <c r="P39" s="79">
        <v>12</v>
      </c>
      <c r="Q39" s="80">
        <f>'Воронка (июль)'!D82</f>
        <v>0.77500000000000002</v>
      </c>
      <c r="R39" s="81">
        <f>'Воронка (август)'!D82</f>
        <v>0.7321428571428571</v>
      </c>
      <c r="S39" s="88">
        <f t="shared" si="3"/>
        <v>-4.2857142857142927E-2</v>
      </c>
      <c r="U39" s="79">
        <v>12</v>
      </c>
      <c r="V39" s="80">
        <f>'Воронка (июль)'!E82</f>
        <v>0.87096774193548387</v>
      </c>
      <c r="W39" s="81">
        <f>'Воронка (август)'!E82</f>
        <v>0.87804878048780488</v>
      </c>
      <c r="X39" s="88">
        <f t="shared" si="4"/>
        <v>7.0810385523210062E-3</v>
      </c>
    </row>
    <row r="40" spans="1:24" x14ac:dyDescent="0.25">
      <c r="A40" s="74">
        <v>13</v>
      </c>
      <c r="B40" s="70">
        <f>'Воронка (июль)'!F83</f>
        <v>0.46938775510204084</v>
      </c>
      <c r="C40" s="83">
        <f>'Воронка (август)'!F83</f>
        <v>0.54216867469879515</v>
      </c>
      <c r="D40" s="89">
        <f t="shared" si="0"/>
        <v>7.2780919596754312E-2</v>
      </c>
      <c r="F40" s="74">
        <v>13</v>
      </c>
      <c r="G40" s="70">
        <f>'Воронка (июль)'!B83</f>
        <v>0.91836734693877553</v>
      </c>
      <c r="H40" s="67">
        <f>'Воронка (август)'!B83</f>
        <v>0.84337349397590367</v>
      </c>
      <c r="I40" s="89">
        <f t="shared" si="1"/>
        <v>-7.4993852962871865E-2</v>
      </c>
      <c r="K40" s="74">
        <v>13</v>
      </c>
      <c r="L40" s="70">
        <f>'Воронка (июль)'!C83</f>
        <v>0.8666666666666667</v>
      </c>
      <c r="M40" s="67">
        <f>'Воронка (август)'!C83</f>
        <v>0.88571428571428568</v>
      </c>
      <c r="N40" s="89">
        <f t="shared" si="2"/>
        <v>1.904761904761898E-2</v>
      </c>
      <c r="P40" s="74">
        <v>13</v>
      </c>
      <c r="Q40" s="70">
        <f>'Воронка (июль)'!D83</f>
        <v>0.66666666666666663</v>
      </c>
      <c r="R40" s="67">
        <f>'Воронка (август)'!D83</f>
        <v>0.75806451612903225</v>
      </c>
      <c r="S40" s="89">
        <f t="shared" si="3"/>
        <v>9.1397849462365621E-2</v>
      </c>
      <c r="U40" s="74">
        <v>13</v>
      </c>
      <c r="V40" s="70">
        <f>'Воронка (июль)'!E83</f>
        <v>0.88461538461538458</v>
      </c>
      <c r="W40" s="67">
        <f>'Воронка (август)'!E83</f>
        <v>0.95744680851063835</v>
      </c>
      <c r="X40" s="89">
        <f t="shared" si="4"/>
        <v>7.2831423895253766E-2</v>
      </c>
    </row>
    <row r="41" spans="1:24" x14ac:dyDescent="0.25">
      <c r="A41" s="79">
        <v>14</v>
      </c>
      <c r="B41" s="80">
        <f>'Воронка (июль)'!F84</f>
        <v>0.51020408163265307</v>
      </c>
      <c r="C41" s="84">
        <f>'Воронка (август)'!F84</f>
        <v>0.56097560975609762</v>
      </c>
      <c r="D41" s="88">
        <f t="shared" si="0"/>
        <v>5.0771528123444543E-2</v>
      </c>
      <c r="F41" s="79">
        <v>14</v>
      </c>
      <c r="G41" s="80">
        <f>'Воронка (июль)'!B84</f>
        <v>0.97959183673469385</v>
      </c>
      <c r="H41" s="81">
        <f>'Воронка (август)'!B84</f>
        <v>0.80487804878048785</v>
      </c>
      <c r="I41" s="88">
        <f t="shared" si="1"/>
        <v>-0.174713787954206</v>
      </c>
      <c r="K41" s="79">
        <v>14</v>
      </c>
      <c r="L41" s="80">
        <f>'Воронка (июль)'!C84</f>
        <v>0.85416666666666663</v>
      </c>
      <c r="M41" s="81">
        <f>'Воронка (август)'!C84</f>
        <v>0.95454545454545459</v>
      </c>
      <c r="N41" s="88">
        <f t="shared" si="2"/>
        <v>0.10037878787878796</v>
      </c>
      <c r="P41" s="79">
        <v>14</v>
      </c>
      <c r="Q41" s="80">
        <f>'Воронка (июль)'!D84</f>
        <v>0.68292682926829273</v>
      </c>
      <c r="R41" s="81">
        <f>'Воронка (август)'!D84</f>
        <v>0.79365079365079361</v>
      </c>
      <c r="S41" s="88">
        <f t="shared" si="3"/>
        <v>0.11072396438250087</v>
      </c>
      <c r="U41" s="79">
        <v>14</v>
      </c>
      <c r="V41" s="80">
        <f>'Воронка (июль)'!E84</f>
        <v>0.8928571428571429</v>
      </c>
      <c r="W41" s="81">
        <f>'Воронка (август)'!E84</f>
        <v>0.92</v>
      </c>
      <c r="X41" s="88">
        <f t="shared" si="4"/>
        <v>2.7142857142857135E-2</v>
      </c>
    </row>
    <row r="42" spans="1:24" x14ac:dyDescent="0.25">
      <c r="A42" s="74">
        <v>15</v>
      </c>
      <c r="B42" s="70">
        <f>'Воронка (июль)'!F85</f>
        <v>0.55000000000000004</v>
      </c>
      <c r="C42" s="83">
        <f>'Воронка (август)'!F85</f>
        <v>0.7068965517241379</v>
      </c>
      <c r="D42" s="89">
        <f t="shared" si="0"/>
        <v>0.15689655172413786</v>
      </c>
      <c r="F42" s="74">
        <v>15</v>
      </c>
      <c r="G42" s="70">
        <f>'Воронка (июль)'!B85</f>
        <v>0.95</v>
      </c>
      <c r="H42" s="67">
        <f>'Воронка (август)'!B85</f>
        <v>0.87931034482758619</v>
      </c>
      <c r="I42" s="89">
        <f t="shared" si="1"/>
        <v>-7.0689655172413768E-2</v>
      </c>
      <c r="K42" s="74">
        <v>15</v>
      </c>
      <c r="L42" s="70">
        <f>'Воронка (июль)'!C85</f>
        <v>0.97368421052631582</v>
      </c>
      <c r="M42" s="67">
        <f>'Воронка (август)'!C85</f>
        <v>0.98039215686274506</v>
      </c>
      <c r="N42" s="89">
        <f t="shared" si="2"/>
        <v>6.707946336429238E-3</v>
      </c>
      <c r="P42" s="74">
        <v>15</v>
      </c>
      <c r="Q42" s="70">
        <f>'Воронка (июль)'!D85</f>
        <v>0.6216216216216216</v>
      </c>
      <c r="R42" s="67">
        <f>'Воронка (август)'!D85</f>
        <v>0.84</v>
      </c>
      <c r="S42" s="89">
        <f t="shared" si="3"/>
        <v>0.21837837837837837</v>
      </c>
      <c r="U42" s="74">
        <v>15</v>
      </c>
      <c r="V42" s="70">
        <f>'Воронка (июль)'!E85</f>
        <v>0.95652173913043481</v>
      </c>
      <c r="W42" s="67">
        <f>'Воронка (август)'!E85</f>
        <v>0.97619047619047616</v>
      </c>
      <c r="X42" s="89">
        <f t="shared" si="4"/>
        <v>1.9668737060041352E-2</v>
      </c>
    </row>
    <row r="43" spans="1:24" x14ac:dyDescent="0.25">
      <c r="A43" s="79">
        <v>16</v>
      </c>
      <c r="B43" s="80">
        <f>'Воронка (июль)'!F86</f>
        <v>0.76190476190476186</v>
      </c>
      <c r="C43" s="84">
        <f>'Воронка (август)'!F86</f>
        <v>0.47058823529411764</v>
      </c>
      <c r="D43" s="88">
        <f t="shared" si="0"/>
        <v>-0.29131652661064422</v>
      </c>
      <c r="F43" s="79">
        <v>16</v>
      </c>
      <c r="G43" s="80">
        <f>'Воронка (июль)'!B86</f>
        <v>1</v>
      </c>
      <c r="H43" s="81">
        <f>'Воронка (август)'!B86</f>
        <v>0.77941176470588236</v>
      </c>
      <c r="I43" s="88">
        <f t="shared" si="1"/>
        <v>-0.22058823529411764</v>
      </c>
      <c r="K43" s="79">
        <v>16</v>
      </c>
      <c r="L43" s="80">
        <f>'Воронка (июль)'!C86</f>
        <v>0.95238095238095233</v>
      </c>
      <c r="M43" s="81">
        <f>'Воронка (август)'!C86</f>
        <v>0.92452830188679247</v>
      </c>
      <c r="N43" s="88">
        <f t="shared" si="2"/>
        <v>-2.7852650494159858E-2</v>
      </c>
      <c r="P43" s="79">
        <v>16</v>
      </c>
      <c r="Q43" s="80">
        <f>'Воронка (июль)'!D86</f>
        <v>0.85</v>
      </c>
      <c r="R43" s="81">
        <f>'Воронка (август)'!D86</f>
        <v>0.73469387755102045</v>
      </c>
      <c r="S43" s="88">
        <f t="shared" si="3"/>
        <v>-0.11530612244897953</v>
      </c>
      <c r="U43" s="79">
        <v>16</v>
      </c>
      <c r="V43" s="80">
        <f>'Воронка (июль)'!E86</f>
        <v>0.94117647058823528</v>
      </c>
      <c r="W43" s="81">
        <f>'Воронка (август)'!E86</f>
        <v>0.88888888888888884</v>
      </c>
      <c r="X43" s="88">
        <f t="shared" si="4"/>
        <v>-5.2287581699346442E-2</v>
      </c>
    </row>
    <row r="44" spans="1:24" x14ac:dyDescent="0.25">
      <c r="A44" s="74">
        <v>17</v>
      </c>
      <c r="B44" s="70">
        <f>'Воронка (июль)'!F87</f>
        <v>0.67391304347826086</v>
      </c>
      <c r="C44" s="83">
        <f>'Воронка (август)'!F87</f>
        <v>0.53333333333333333</v>
      </c>
      <c r="D44" s="89">
        <f t="shared" si="0"/>
        <v>-0.14057971014492754</v>
      </c>
      <c r="F44" s="74">
        <v>17</v>
      </c>
      <c r="G44" s="70">
        <f>'Воронка (июль)'!B87</f>
        <v>1</v>
      </c>
      <c r="H44" s="67">
        <f>'Воронка (август)'!B87</f>
        <v>0.8</v>
      </c>
      <c r="I44" s="89">
        <f t="shared" si="1"/>
        <v>-0.19999999999999996</v>
      </c>
      <c r="K44" s="74">
        <v>17</v>
      </c>
      <c r="L44" s="70">
        <f>'Воронка (июль)'!C87</f>
        <v>0.93478260869565222</v>
      </c>
      <c r="M44" s="67">
        <f>'Воронка (август)'!C87</f>
        <v>0.91666666666666663</v>
      </c>
      <c r="N44" s="89">
        <f t="shared" si="2"/>
        <v>-1.8115942028985588E-2</v>
      </c>
      <c r="P44" s="74">
        <v>17</v>
      </c>
      <c r="Q44" s="70">
        <f>'Воронка (июль)'!D87</f>
        <v>0.76744186046511631</v>
      </c>
      <c r="R44" s="67">
        <f>'Воронка (август)'!D87</f>
        <v>0.77272727272727271</v>
      </c>
      <c r="S44" s="89">
        <f t="shared" si="3"/>
        <v>5.285412262156397E-3</v>
      </c>
      <c r="U44" s="74">
        <v>17</v>
      </c>
      <c r="V44" s="70">
        <f>'Воронка (июль)'!E87</f>
        <v>0.93939393939393945</v>
      </c>
      <c r="W44" s="67">
        <f>'Воронка (август)'!E87</f>
        <v>0.94117647058823528</v>
      </c>
      <c r="X44" s="89">
        <f t="shared" si="4"/>
        <v>1.7825311942958333E-3</v>
      </c>
    </row>
    <row r="45" spans="1:24" x14ac:dyDescent="0.25">
      <c r="A45" s="79">
        <v>18</v>
      </c>
      <c r="B45" s="80">
        <f>'Воронка (июль)'!F88</f>
        <v>0.55102040816326525</v>
      </c>
      <c r="C45" s="84">
        <f>'Воронка (август)'!F88</f>
        <v>0.58333333333333337</v>
      </c>
      <c r="D45" s="88">
        <f t="shared" si="0"/>
        <v>3.2312925170068119E-2</v>
      </c>
      <c r="F45" s="79">
        <v>18</v>
      </c>
      <c r="G45" s="80">
        <f>'Воронка (июль)'!B88</f>
        <v>0.95918367346938771</v>
      </c>
      <c r="H45" s="81">
        <f>'Воронка (август)'!B88</f>
        <v>0.8</v>
      </c>
      <c r="I45" s="88">
        <f t="shared" si="1"/>
        <v>-0.15918367346938767</v>
      </c>
      <c r="K45" s="79">
        <v>18</v>
      </c>
      <c r="L45" s="80">
        <f>'Воронка (июль)'!C88</f>
        <v>0.91489361702127658</v>
      </c>
      <c r="M45" s="81">
        <f>'Воронка (август)'!C88</f>
        <v>0.95833333333333337</v>
      </c>
      <c r="N45" s="88">
        <f t="shared" si="2"/>
        <v>4.3439716312056786E-2</v>
      </c>
      <c r="P45" s="79">
        <v>18</v>
      </c>
      <c r="Q45" s="80">
        <f>'Воронка (июль)'!D88</f>
        <v>0.62790697674418605</v>
      </c>
      <c r="R45" s="81">
        <f>'Воронка (август)'!D88</f>
        <v>0.80434782608695654</v>
      </c>
      <c r="S45" s="88">
        <f t="shared" si="3"/>
        <v>0.17644084934277049</v>
      </c>
      <c r="U45" s="79">
        <v>18</v>
      </c>
      <c r="V45" s="80">
        <f>'Воронка (июль)'!E88</f>
        <v>1</v>
      </c>
      <c r="W45" s="81">
        <f>'Воронка (август)'!E88</f>
        <v>0.94594594594594594</v>
      </c>
      <c r="X45" s="88">
        <f t="shared" si="4"/>
        <v>-5.4054054054054057E-2</v>
      </c>
    </row>
    <row r="46" spans="1:24" x14ac:dyDescent="0.25">
      <c r="A46" s="74">
        <v>19</v>
      </c>
      <c r="B46" s="70">
        <f>'Воронка (июль)'!F89</f>
        <v>0.66101694915254239</v>
      </c>
      <c r="C46" s="83">
        <f>'Воронка (август)'!F89</f>
        <v>0.484375</v>
      </c>
      <c r="D46" s="89">
        <f t="shared" si="0"/>
        <v>-0.17664194915254239</v>
      </c>
      <c r="F46" s="74">
        <v>19</v>
      </c>
      <c r="G46" s="70">
        <f>'Воронка (июль)'!B89</f>
        <v>0.96610169491525422</v>
      </c>
      <c r="H46" s="67">
        <f>'Воронка (август)'!B89</f>
        <v>0.78125</v>
      </c>
      <c r="I46" s="89">
        <f t="shared" si="1"/>
        <v>-0.18485169491525422</v>
      </c>
      <c r="K46" s="74">
        <v>19</v>
      </c>
      <c r="L46" s="70">
        <f>'Воронка (июль)'!C89</f>
        <v>0.92982456140350878</v>
      </c>
      <c r="M46" s="67">
        <f>'Воронка (август)'!C89</f>
        <v>0.92</v>
      </c>
      <c r="N46" s="89">
        <f t="shared" si="2"/>
        <v>-9.8245614035087359E-3</v>
      </c>
      <c r="P46" s="74">
        <v>19</v>
      </c>
      <c r="Q46" s="70">
        <f>'Воронка (июль)'!D89</f>
        <v>0.81132075471698117</v>
      </c>
      <c r="R46" s="67">
        <f>'Воронка (август)'!D89</f>
        <v>0.80434782608695654</v>
      </c>
      <c r="S46" s="89">
        <f t="shared" si="3"/>
        <v>-6.9729286300246329E-3</v>
      </c>
      <c r="U46" s="74">
        <v>19</v>
      </c>
      <c r="V46" s="70">
        <f>'Воронка (июль)'!E89</f>
        <v>0.90697674418604646</v>
      </c>
      <c r="W46" s="67">
        <f>'Воронка (август)'!E89</f>
        <v>0.83783783783783783</v>
      </c>
      <c r="X46" s="89">
        <f t="shared" si="4"/>
        <v>-6.9138906348208629E-2</v>
      </c>
    </row>
    <row r="47" spans="1:24" x14ac:dyDescent="0.25">
      <c r="A47" s="79">
        <v>20</v>
      </c>
      <c r="B47" s="80">
        <f>'Воронка (июль)'!F90</f>
        <v>0.67567567567567566</v>
      </c>
      <c r="C47" s="84">
        <f>'Воронка (август)'!F90</f>
        <v>0.62337662337662336</v>
      </c>
      <c r="D47" s="88">
        <f t="shared" si="0"/>
        <v>-5.2299052299052295E-2</v>
      </c>
      <c r="F47" s="79">
        <v>20</v>
      </c>
      <c r="G47" s="80">
        <f>'Воронка (июль)'!B90</f>
        <v>1</v>
      </c>
      <c r="H47" s="81">
        <f>'Воронка (август)'!B90</f>
        <v>0.8571428571428571</v>
      </c>
      <c r="I47" s="88">
        <f t="shared" si="1"/>
        <v>-0.1428571428571429</v>
      </c>
      <c r="K47" s="79">
        <v>20</v>
      </c>
      <c r="L47" s="80">
        <f>'Воронка (июль)'!C90</f>
        <v>0.94594594594594594</v>
      </c>
      <c r="M47" s="81">
        <f>'Воронка (август)'!C90</f>
        <v>0.90909090909090906</v>
      </c>
      <c r="N47" s="88">
        <f t="shared" si="2"/>
        <v>-3.6855036855036882E-2</v>
      </c>
      <c r="P47" s="79">
        <v>20</v>
      </c>
      <c r="Q47" s="80">
        <f>'Воронка (июль)'!D90</f>
        <v>0.74285714285714288</v>
      </c>
      <c r="R47" s="81">
        <f>'Воронка (август)'!D90</f>
        <v>0.81666666666666665</v>
      </c>
      <c r="S47" s="88">
        <f t="shared" si="3"/>
        <v>7.3809523809523769E-2</v>
      </c>
      <c r="U47" s="79">
        <v>20</v>
      </c>
      <c r="V47" s="80">
        <f>'Воронка (июль)'!E90</f>
        <v>0.96153846153846156</v>
      </c>
      <c r="W47" s="81">
        <f>'Воронка (август)'!E90</f>
        <v>0.97959183673469385</v>
      </c>
      <c r="X47" s="88">
        <f t="shared" si="4"/>
        <v>1.8053375196232291E-2</v>
      </c>
    </row>
    <row r="48" spans="1:24" x14ac:dyDescent="0.25">
      <c r="A48" s="74">
        <v>21</v>
      </c>
      <c r="B48" s="70">
        <f>'Воронка (июль)'!F91</f>
        <v>0.52380952380952384</v>
      </c>
      <c r="C48" s="83">
        <f>'Воронка (август)'!F91</f>
        <v>0.5</v>
      </c>
      <c r="D48" s="89">
        <f t="shared" si="0"/>
        <v>-2.3809523809523836E-2</v>
      </c>
      <c r="F48" s="74">
        <v>21</v>
      </c>
      <c r="G48" s="70">
        <f>'Воронка (июль)'!B91</f>
        <v>1</v>
      </c>
      <c r="H48" s="67">
        <f>'Воронка (август)'!B91</f>
        <v>0.75</v>
      </c>
      <c r="I48" s="89">
        <f t="shared" si="1"/>
        <v>-0.25</v>
      </c>
      <c r="K48" s="74">
        <v>21</v>
      </c>
      <c r="L48" s="70">
        <f>'Воронка (июль)'!C91</f>
        <v>0.87301587301587302</v>
      </c>
      <c r="M48" s="67">
        <f>'Воронка (август)'!C91</f>
        <v>0.90196078431372551</v>
      </c>
      <c r="N48" s="89">
        <f t="shared" si="2"/>
        <v>2.8944911297852483E-2</v>
      </c>
      <c r="P48" s="74">
        <v>21</v>
      </c>
      <c r="Q48" s="70">
        <f>'Воронка (июль)'!D91</f>
        <v>0.70909090909090911</v>
      </c>
      <c r="R48" s="67">
        <f>'Воронка (август)'!D91</f>
        <v>0.78260869565217395</v>
      </c>
      <c r="S48" s="89">
        <f t="shared" si="3"/>
        <v>7.3517786561264842E-2</v>
      </c>
      <c r="U48" s="74">
        <v>21</v>
      </c>
      <c r="V48" s="70">
        <f>'Воронка (июль)'!E91</f>
        <v>0.84615384615384615</v>
      </c>
      <c r="W48" s="67">
        <f>'Воронка (август)'!E91</f>
        <v>0.94444444444444442</v>
      </c>
      <c r="X48" s="89">
        <f t="shared" si="4"/>
        <v>9.8290598290598274E-2</v>
      </c>
    </row>
    <row r="49" spans="1:24" x14ac:dyDescent="0.25">
      <c r="A49" s="79">
        <v>22</v>
      </c>
      <c r="B49" s="80">
        <f>'Воронка (июль)'!F92</f>
        <v>0.77083333333333337</v>
      </c>
      <c r="C49" s="84">
        <f>'Воронка (август)'!F92</f>
        <v>0.47761194029850745</v>
      </c>
      <c r="D49" s="88">
        <f t="shared" si="0"/>
        <v>-0.29322139303482592</v>
      </c>
      <c r="F49" s="79">
        <v>22</v>
      </c>
      <c r="G49" s="80">
        <f>'Воронка (июль)'!B92</f>
        <v>0.91666666666666663</v>
      </c>
      <c r="H49" s="81">
        <f>'Воронка (август)'!B92</f>
        <v>0.73134328358208955</v>
      </c>
      <c r="I49" s="88">
        <f t="shared" si="1"/>
        <v>-0.18532338308457708</v>
      </c>
      <c r="K49" s="79">
        <v>22</v>
      </c>
      <c r="L49" s="80">
        <f>'Воронка (июль)'!C92</f>
        <v>0.93181818181818177</v>
      </c>
      <c r="M49" s="81">
        <f>'Воронка (август)'!C92</f>
        <v>0.87755102040816324</v>
      </c>
      <c r="N49" s="88">
        <f t="shared" si="2"/>
        <v>-5.4267161410018527E-2</v>
      </c>
      <c r="P49" s="79">
        <v>22</v>
      </c>
      <c r="Q49" s="80">
        <f>'Воронка (июль)'!D92</f>
        <v>0.92682926829268297</v>
      </c>
      <c r="R49" s="81">
        <f>'Воронка (август)'!D92</f>
        <v>0.79069767441860461</v>
      </c>
      <c r="S49" s="88">
        <f t="shared" si="3"/>
        <v>-0.13613159387407836</v>
      </c>
      <c r="U49" s="79">
        <v>22</v>
      </c>
      <c r="V49" s="80">
        <f>'Воронка (июль)'!E92</f>
        <v>0.97368421052631582</v>
      </c>
      <c r="W49" s="81">
        <f>'Воронка (август)'!E92</f>
        <v>0.94117647058823528</v>
      </c>
      <c r="X49" s="88">
        <f t="shared" si="4"/>
        <v>-3.2507739938080538E-2</v>
      </c>
    </row>
    <row r="50" spans="1:24" x14ac:dyDescent="0.25">
      <c r="A50" s="74">
        <v>23</v>
      </c>
      <c r="B50" s="70">
        <f>'Воронка (июль)'!F93</f>
        <v>0.6216216216216216</v>
      </c>
      <c r="C50" s="83">
        <f>'Воронка (август)'!F93</f>
        <v>0.56338028169014087</v>
      </c>
      <c r="D50" s="89">
        <f t="shared" si="0"/>
        <v>-5.8241339931480729E-2</v>
      </c>
      <c r="F50" s="74">
        <v>23</v>
      </c>
      <c r="G50" s="70">
        <f>'Воронка (июль)'!B93</f>
        <v>0.94594594594594594</v>
      </c>
      <c r="H50" s="67">
        <f>'Воронка (август)'!B93</f>
        <v>0.80281690140845074</v>
      </c>
      <c r="I50" s="89">
        <f t="shared" si="1"/>
        <v>-0.1431290445374952</v>
      </c>
      <c r="K50" s="74">
        <v>23</v>
      </c>
      <c r="L50" s="70">
        <f>'Воронка (июль)'!C93</f>
        <v>1</v>
      </c>
      <c r="M50" s="67">
        <f>'Воронка (август)'!C93</f>
        <v>0.85964912280701755</v>
      </c>
      <c r="N50" s="89">
        <f t="shared" si="2"/>
        <v>-0.14035087719298245</v>
      </c>
      <c r="P50" s="74">
        <v>23</v>
      </c>
      <c r="Q50" s="70">
        <f>'Воронка (июль)'!D93</f>
        <v>0.77142857142857146</v>
      </c>
      <c r="R50" s="67">
        <f>'Воронка (август)'!D93</f>
        <v>0.83673469387755106</v>
      </c>
      <c r="S50" s="89">
        <f t="shared" si="3"/>
        <v>6.5306122448979598E-2</v>
      </c>
      <c r="U50" s="74">
        <v>23</v>
      </c>
      <c r="V50" s="70">
        <f>'Воронка (июль)'!E93</f>
        <v>0.85185185185185186</v>
      </c>
      <c r="W50" s="67">
        <f>'Воронка (август)'!E93</f>
        <v>0.97560975609756095</v>
      </c>
      <c r="X50" s="89">
        <f t="shared" si="4"/>
        <v>0.12375790424570909</v>
      </c>
    </row>
    <row r="51" spans="1:24" x14ac:dyDescent="0.25">
      <c r="A51" s="79">
        <v>24</v>
      </c>
      <c r="B51" s="80">
        <f>'Воронка (июль)'!F94</f>
        <v>0.54761904761904767</v>
      </c>
      <c r="C51" s="84">
        <f>'Воронка (август)'!F94</f>
        <v>0.5178571428571429</v>
      </c>
      <c r="D51" s="88">
        <f t="shared" si="0"/>
        <v>-2.9761904761904767E-2</v>
      </c>
      <c r="F51" s="79">
        <v>24</v>
      </c>
      <c r="G51" s="80">
        <f>'Воронка (июль)'!B94</f>
        <v>0.95238095238095233</v>
      </c>
      <c r="H51" s="81">
        <f>'Воронка (август)'!B94</f>
        <v>0.7678571428571429</v>
      </c>
      <c r="I51" s="88">
        <f t="shared" si="1"/>
        <v>-0.18452380952380942</v>
      </c>
      <c r="K51" s="79">
        <v>24</v>
      </c>
      <c r="L51" s="80">
        <f>'Воронка (июль)'!C94</f>
        <v>0.875</v>
      </c>
      <c r="M51" s="81">
        <f>'Воронка (август)'!C94</f>
        <v>0.83720930232558144</v>
      </c>
      <c r="N51" s="88">
        <f t="shared" si="2"/>
        <v>-3.7790697674418561E-2</v>
      </c>
      <c r="P51" s="79">
        <v>24</v>
      </c>
      <c r="Q51" s="80">
        <f>'Воронка (июль)'!D94</f>
        <v>0.68571428571428572</v>
      </c>
      <c r="R51" s="81">
        <f>'Воронка (август)'!D94</f>
        <v>0.86111111111111116</v>
      </c>
      <c r="S51" s="88">
        <f t="shared" si="3"/>
        <v>0.17539682539682544</v>
      </c>
      <c r="U51" s="79">
        <v>24</v>
      </c>
      <c r="V51" s="80">
        <f>'Воронка (июль)'!E94</f>
        <v>0.95833333333333337</v>
      </c>
      <c r="W51" s="81">
        <f>'Воронка (август)'!E94</f>
        <v>0.93548387096774188</v>
      </c>
      <c r="X51" s="88">
        <f t="shared" si="4"/>
        <v>-2.2849462365591489E-2</v>
      </c>
    </row>
    <row r="52" spans="1:24" x14ac:dyDescent="0.25">
      <c r="A52" s="74">
        <v>25</v>
      </c>
      <c r="B52" s="70">
        <f>'Воронка (июль)'!F95</f>
        <v>0.64864864864864868</v>
      </c>
      <c r="C52" s="83">
        <f>'Воронка (август)'!F95</f>
        <v>0.57746478873239437</v>
      </c>
      <c r="D52" s="89">
        <f t="shared" si="0"/>
        <v>-7.1183859916254311E-2</v>
      </c>
      <c r="F52" s="74">
        <v>25</v>
      </c>
      <c r="G52" s="70">
        <f>'Воронка (июль)'!B95</f>
        <v>0.97297297297297303</v>
      </c>
      <c r="H52" s="67">
        <f>'Воронка (август)'!B95</f>
        <v>0.80281690140845074</v>
      </c>
      <c r="I52" s="89">
        <f t="shared" si="1"/>
        <v>-0.17015607156452228</v>
      </c>
      <c r="K52" s="74">
        <v>25</v>
      </c>
      <c r="L52" s="70">
        <f>'Воронка (июль)'!C95</f>
        <v>0.97222222222222221</v>
      </c>
      <c r="M52" s="67">
        <f>'Воронка (август)'!C95</f>
        <v>0.8771929824561403</v>
      </c>
      <c r="N52" s="89">
        <f t="shared" si="2"/>
        <v>-9.5029239766081908E-2</v>
      </c>
      <c r="P52" s="74">
        <v>25</v>
      </c>
      <c r="Q52" s="70">
        <f>'Воронка (июль)'!D95</f>
        <v>0.77142857142857146</v>
      </c>
      <c r="R52" s="67">
        <f>'Воронка (август)'!D95</f>
        <v>0.9</v>
      </c>
      <c r="S52" s="89">
        <f t="shared" si="3"/>
        <v>0.12857142857142856</v>
      </c>
      <c r="U52" s="74">
        <v>25</v>
      </c>
      <c r="V52" s="70">
        <f>'Воронка (июль)'!E95</f>
        <v>0.88888888888888884</v>
      </c>
      <c r="W52" s="67">
        <f>'Воронка (август)'!E95</f>
        <v>0.91111111111111109</v>
      </c>
      <c r="X52" s="89">
        <f t="shared" si="4"/>
        <v>2.2222222222222254E-2</v>
      </c>
    </row>
    <row r="53" spans="1:24" x14ac:dyDescent="0.25">
      <c r="A53" s="79">
        <v>26</v>
      </c>
      <c r="B53" s="80">
        <f>'Воронка (июль)'!F96</f>
        <v>0.56818181818181823</v>
      </c>
      <c r="C53" s="84">
        <f>'Воронка (август)'!F96</f>
        <v>0.57894736842105265</v>
      </c>
      <c r="D53" s="88">
        <f t="shared" si="0"/>
        <v>1.0765550239234423E-2</v>
      </c>
      <c r="F53" s="79">
        <v>26</v>
      </c>
      <c r="G53" s="80">
        <f>'Воронка (июль)'!B96</f>
        <v>0.95454545454545459</v>
      </c>
      <c r="H53" s="81">
        <f>'Воронка (август)'!B96</f>
        <v>0.88157894736842102</v>
      </c>
      <c r="I53" s="88">
        <f t="shared" si="1"/>
        <v>-7.2966507177033568E-2</v>
      </c>
      <c r="K53" s="79">
        <v>26</v>
      </c>
      <c r="L53" s="80">
        <f>'Воронка (июль)'!C96</f>
        <v>0.90476190476190477</v>
      </c>
      <c r="M53" s="81">
        <f>'Воронка (август)'!C96</f>
        <v>0.86567164179104472</v>
      </c>
      <c r="N53" s="88">
        <f t="shared" si="2"/>
        <v>-3.9090262970860046E-2</v>
      </c>
      <c r="P53" s="79">
        <v>26</v>
      </c>
      <c r="Q53" s="80">
        <f>'Воронка (июль)'!D96</f>
        <v>0.78947368421052633</v>
      </c>
      <c r="R53" s="81">
        <f>'Воронка (август)'!D96</f>
        <v>0.86206896551724133</v>
      </c>
      <c r="S53" s="88">
        <f t="shared" si="3"/>
        <v>7.2595281306714998E-2</v>
      </c>
      <c r="U53" s="79">
        <v>26</v>
      </c>
      <c r="V53" s="80">
        <f>'Воронка (июль)'!E96</f>
        <v>0.83333333333333337</v>
      </c>
      <c r="W53" s="81">
        <f>'Воронка (август)'!E96</f>
        <v>0.88</v>
      </c>
      <c r="X53" s="88">
        <f t="shared" si="4"/>
        <v>4.6666666666666634E-2</v>
      </c>
    </row>
    <row r="54" spans="1:24" x14ac:dyDescent="0.25">
      <c r="A54" s="74">
        <v>27</v>
      </c>
      <c r="B54" s="70">
        <f>'Воронка (июль)'!F97</f>
        <v>0.5</v>
      </c>
      <c r="C54" s="83">
        <f>'Воронка (август)'!F97</f>
        <v>0.54838709677419351</v>
      </c>
      <c r="D54" s="89">
        <f t="shared" si="0"/>
        <v>4.8387096774193505E-2</v>
      </c>
      <c r="F54" s="74">
        <v>27</v>
      </c>
      <c r="G54" s="70">
        <f>'Воронка (июль)'!B97</f>
        <v>0.95</v>
      </c>
      <c r="H54" s="67">
        <f>'Воронка (август)'!B97</f>
        <v>0.87096774193548387</v>
      </c>
      <c r="I54" s="89">
        <f t="shared" si="1"/>
        <v>-7.9032258064516081E-2</v>
      </c>
      <c r="K54" s="74">
        <v>27</v>
      </c>
      <c r="L54" s="70">
        <f>'Воронка (июль)'!C97</f>
        <v>0.84210526315789469</v>
      </c>
      <c r="M54" s="67">
        <f>'Воронка (август)'!C97</f>
        <v>0.92592592592592593</v>
      </c>
      <c r="N54" s="89">
        <f t="shared" si="2"/>
        <v>8.382066276803124E-2</v>
      </c>
      <c r="P54" s="74">
        <v>27</v>
      </c>
      <c r="Q54" s="70">
        <f>'Воронка (июль)'!D97</f>
        <v>0.65625</v>
      </c>
      <c r="R54" s="67">
        <f>'Воронка (август)'!D97</f>
        <v>0.74</v>
      </c>
      <c r="S54" s="89">
        <f t="shared" si="3"/>
        <v>8.3749999999999991E-2</v>
      </c>
      <c r="U54" s="74">
        <v>27</v>
      </c>
      <c r="V54" s="70">
        <f>'Воронка (июль)'!E97</f>
        <v>0.95238095238095233</v>
      </c>
      <c r="W54" s="67">
        <f>'Воронка (август)'!E97</f>
        <v>0.91891891891891897</v>
      </c>
      <c r="X54" s="89">
        <f t="shared" si="4"/>
        <v>-3.3462033462033358E-2</v>
      </c>
    </row>
    <row r="55" spans="1:24" x14ac:dyDescent="0.25">
      <c r="A55" s="79">
        <v>28</v>
      </c>
      <c r="B55" s="80">
        <f>'Воронка (июль)'!F98</f>
        <v>0.60526315789473684</v>
      </c>
      <c r="C55" s="84">
        <f>'Воронка (август)'!F98</f>
        <v>0.52173913043478259</v>
      </c>
      <c r="D55" s="88">
        <f t="shared" si="0"/>
        <v>-8.3524027459954242E-2</v>
      </c>
      <c r="F55" s="79">
        <v>28</v>
      </c>
      <c r="G55" s="80">
        <f>'Воронка (июль)'!B98</f>
        <v>0.97368421052631582</v>
      </c>
      <c r="H55" s="81">
        <f>'Воронка (август)'!B98</f>
        <v>0.75362318840579712</v>
      </c>
      <c r="I55" s="88">
        <f t="shared" si="1"/>
        <v>-0.2200610221205187</v>
      </c>
      <c r="K55" s="79">
        <v>28</v>
      </c>
      <c r="L55" s="80">
        <f>'Воронка (июль)'!C98</f>
        <v>0.91891891891891897</v>
      </c>
      <c r="M55" s="81">
        <f>'Воронка (август)'!C98</f>
        <v>0.92307692307692313</v>
      </c>
      <c r="N55" s="88">
        <f t="shared" si="2"/>
        <v>4.1580041580041582E-3</v>
      </c>
      <c r="P55" s="79">
        <v>28</v>
      </c>
      <c r="Q55" s="80">
        <f>'Воронка (июль)'!D98</f>
        <v>0.70588235294117652</v>
      </c>
      <c r="R55" s="81">
        <f>'Воронка (август)'!D98</f>
        <v>0.79166666666666663</v>
      </c>
      <c r="S55" s="88">
        <f t="shared" si="3"/>
        <v>8.5784313725490113E-2</v>
      </c>
      <c r="U55" s="79">
        <v>28</v>
      </c>
      <c r="V55" s="80">
        <f>'Воронка (июль)'!E98</f>
        <v>0.95833333333333337</v>
      </c>
      <c r="W55" s="81">
        <f>'Воронка (август)'!E98</f>
        <v>0.94736842105263153</v>
      </c>
      <c r="X55" s="88">
        <f t="shared" si="4"/>
        <v>-1.0964912280701844E-2</v>
      </c>
    </row>
    <row r="56" spans="1:24" x14ac:dyDescent="0.25">
      <c r="A56" s="74">
        <v>29</v>
      </c>
      <c r="B56" s="70">
        <f>'Воронка (июль)'!F99</f>
        <v>0.51923076923076927</v>
      </c>
      <c r="C56" s="83">
        <f>'Воронка (август)'!F99</f>
        <v>0.57627118644067798</v>
      </c>
      <c r="D56" s="89">
        <f t="shared" si="0"/>
        <v>5.7040417209908711E-2</v>
      </c>
      <c r="F56" s="74">
        <v>29</v>
      </c>
      <c r="G56" s="70">
        <f>'Воронка (июль)'!B99</f>
        <v>0.94230769230769229</v>
      </c>
      <c r="H56" s="67">
        <f>'Воронка (август)'!B99</f>
        <v>0.77966101694915257</v>
      </c>
      <c r="I56" s="89">
        <f t="shared" si="1"/>
        <v>-0.16264667535853972</v>
      </c>
      <c r="K56" s="74">
        <v>29</v>
      </c>
      <c r="L56" s="70">
        <f>'Воронка (июль)'!C99</f>
        <v>0.8571428571428571</v>
      </c>
      <c r="M56" s="67">
        <f>'Воронка (август)'!C99</f>
        <v>0.89130434782608692</v>
      </c>
      <c r="N56" s="89">
        <f t="shared" si="2"/>
        <v>3.4161490683229823E-2</v>
      </c>
      <c r="P56" s="74">
        <v>29</v>
      </c>
      <c r="Q56" s="70">
        <f>'Воронка (июль)'!D99</f>
        <v>0.69047619047619047</v>
      </c>
      <c r="R56" s="67">
        <f>'Воронка (август)'!D99</f>
        <v>0.90243902439024393</v>
      </c>
      <c r="S56" s="89">
        <f t="shared" si="3"/>
        <v>0.21196283391405346</v>
      </c>
      <c r="U56" s="74">
        <v>29</v>
      </c>
      <c r="V56" s="70">
        <f>'Воронка (июль)'!E99</f>
        <v>0.93103448275862066</v>
      </c>
      <c r="W56" s="67">
        <f>'Воронка (август)'!E99</f>
        <v>0.91891891891891897</v>
      </c>
      <c r="X56" s="89">
        <f t="shared" si="4"/>
        <v>-1.2115563839701693E-2</v>
      </c>
    </row>
    <row r="57" spans="1:24" x14ac:dyDescent="0.25">
      <c r="A57" s="79">
        <v>30</v>
      </c>
      <c r="B57" s="80">
        <f>'Воронка (июль)'!F100</f>
        <v>0.56000000000000005</v>
      </c>
      <c r="C57" s="84">
        <f>'Воронка (август)'!F100</f>
        <v>0.44444444444444442</v>
      </c>
      <c r="D57" s="88">
        <f t="shared" si="0"/>
        <v>-0.11555555555555563</v>
      </c>
      <c r="F57" s="79">
        <v>30</v>
      </c>
      <c r="G57" s="80">
        <f>'Воронка (июль)'!B100</f>
        <v>0.98</v>
      </c>
      <c r="H57" s="81">
        <f>'Воронка (август)'!B100</f>
        <v>0.73611111111111116</v>
      </c>
      <c r="I57" s="88">
        <f t="shared" si="1"/>
        <v>-0.24388888888888882</v>
      </c>
      <c r="K57" s="79">
        <v>30</v>
      </c>
      <c r="L57" s="80">
        <f>'Воронка (июль)'!C100</f>
        <v>0.93877551020408168</v>
      </c>
      <c r="M57" s="81">
        <f>'Воронка (август)'!C100</f>
        <v>0.8867924528301887</v>
      </c>
      <c r="N57" s="88">
        <f t="shared" si="2"/>
        <v>-5.1983057373892971E-2</v>
      </c>
      <c r="P57" s="79">
        <v>30</v>
      </c>
      <c r="Q57" s="80">
        <f>'Воронка (июль)'!D100</f>
        <v>0.69565217391304346</v>
      </c>
      <c r="R57" s="81">
        <f>'Воронка (август)'!D100</f>
        <v>0.74468085106382975</v>
      </c>
      <c r="S57" s="88">
        <f t="shared" si="3"/>
        <v>4.9028677150786293E-2</v>
      </c>
      <c r="U57" s="79">
        <v>30</v>
      </c>
      <c r="V57" s="80">
        <f>'Воронка (июль)'!E100</f>
        <v>0.875</v>
      </c>
      <c r="W57" s="81">
        <f>'Воронка (август)'!E100</f>
        <v>0.91428571428571426</v>
      </c>
      <c r="X57" s="88">
        <f t="shared" si="4"/>
        <v>3.9285714285714257E-2</v>
      </c>
    </row>
    <row r="58" spans="1:24" ht="15.75" thickBot="1" x14ac:dyDescent="0.3">
      <c r="A58" s="75">
        <v>31</v>
      </c>
      <c r="B58" s="82">
        <f>'Воронка (июль)'!F101</f>
        <v>0.56521739130434778</v>
      </c>
      <c r="C58" s="85">
        <f>'Воронка (август)'!F101</f>
        <v>0.4</v>
      </c>
      <c r="D58" s="90">
        <f t="shared" si="0"/>
        <v>-0.16521739130434776</v>
      </c>
      <c r="F58" s="75">
        <v>31</v>
      </c>
      <c r="G58" s="71">
        <f>'Воронка (июль)'!B101</f>
        <v>0.97826086956521741</v>
      </c>
      <c r="H58" s="66">
        <f>'Воронка (август)'!B101</f>
        <v>1</v>
      </c>
      <c r="I58" s="90">
        <f t="shared" si="1"/>
        <v>2.1739130434782594E-2</v>
      </c>
      <c r="K58" s="75">
        <v>31</v>
      </c>
      <c r="L58" s="71">
        <f>'Воронка (июль)'!C101</f>
        <v>0.88888888888888884</v>
      </c>
      <c r="M58" s="66">
        <f>'Воронка (август)'!C101</f>
        <v>0.6</v>
      </c>
      <c r="N58" s="90">
        <f t="shared" si="2"/>
        <v>-0.28888888888888886</v>
      </c>
      <c r="P58" s="75">
        <v>31</v>
      </c>
      <c r="Q58" s="71">
        <f>'Воронка (июль)'!D101</f>
        <v>0.7</v>
      </c>
      <c r="R58" s="66">
        <f>'Воронка (август)'!D101</f>
        <v>0.66666666666666663</v>
      </c>
      <c r="S58" s="90">
        <f t="shared" si="3"/>
        <v>-3.3333333333333326E-2</v>
      </c>
      <c r="U58" s="75">
        <v>31</v>
      </c>
      <c r="V58" s="82">
        <f>'Воронка (июль)'!E101</f>
        <v>0.9285714285714286</v>
      </c>
      <c r="W58" s="66">
        <f>'Воронка (август)'!E101</f>
        <v>1</v>
      </c>
      <c r="X58" s="90">
        <f t="shared" si="4"/>
        <v>7.1428571428571397E-2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 (маркетинг)</vt:lpstr>
      <vt:lpstr>wk_no</vt:lpstr>
      <vt:lpstr>Данные (июль)</vt:lpstr>
      <vt:lpstr>Данные (август)</vt:lpstr>
      <vt:lpstr>Воронка (июль)</vt:lpstr>
      <vt:lpstr>Воронка (август)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2023-06-10T06:56:42Z</dcterms:created>
  <dcterms:modified xsi:type="dcterms:W3CDTF">2023-06-21T08:55:32Z</dcterms:modified>
</cp:coreProperties>
</file>