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Professional\Desktop\"/>
    </mc:Choice>
  </mc:AlternateContent>
  <xr:revisionPtr revIDLastSave="0" documentId="13_ncr:1_{F03FC0BC-30B4-4628-BC52-6C28E729114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Задача" sheetId="2" r:id="rId1"/>
    <sheet name="Финкейс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5" i="1" l="1"/>
  <c r="B17" i="1"/>
  <c r="E8" i="1"/>
  <c r="E5" i="1"/>
  <c r="E10" i="1" s="1"/>
  <c r="B8" i="1"/>
  <c r="B12" i="1" s="1"/>
  <c r="B7" i="1"/>
  <c r="B11" i="1" s="1"/>
  <c r="B5" i="1"/>
  <c r="B13" i="1" l="1"/>
  <c r="B15" i="1" s="1"/>
  <c r="E9" i="1"/>
  <c r="E11" i="1" s="1"/>
  <c r="E13" i="1" s="1"/>
  <c r="E16" i="1" s="1"/>
  <c r="B9" i="1"/>
  <c r="B18" i="1" s="1"/>
  <c r="A21" i="1" l="1"/>
</calcChain>
</file>

<file path=xl/sharedStrings.xml><?xml version="1.0" encoding="utf-8"?>
<sst xmlns="http://schemas.openxmlformats.org/spreadsheetml/2006/main" count="52" uniqueCount="41">
  <si>
    <t>Зарплата</t>
  </si>
  <si>
    <t>Кол-во рабочих дней в месяце</t>
  </si>
  <si>
    <t>Кол-во дней работы</t>
  </si>
  <si>
    <t>Затраты</t>
  </si>
  <si>
    <t>Прибыль от исследования</t>
  </si>
  <si>
    <t>Количество Просмотров</t>
  </si>
  <si>
    <t>Среднее/обычное значение (бенчмарк) второй конверсии</t>
  </si>
  <si>
    <t>Среднее/обычное значение (бенчмарк) первой конверсии</t>
  </si>
  <si>
    <t>Текущее значение первой конверсии</t>
  </si>
  <si>
    <t>Дельта первой конверсии</t>
  </si>
  <si>
    <t>Текущее значение второй конверсии</t>
  </si>
  <si>
    <t>Дельта второй конверсии</t>
  </si>
  <si>
    <t>Падение конверсии "Просмотр-Участие"</t>
  </si>
  <si>
    <t>Обычное количество участий</t>
  </si>
  <si>
    <t>Недовыполнено участий</t>
  </si>
  <si>
    <t>Обычное количество покупок</t>
  </si>
  <si>
    <t>Текущее количество покупок (при низкой конверсии)</t>
  </si>
  <si>
    <t>Текущее количество участий (при низкой конверсии)</t>
  </si>
  <si>
    <t>Недовыполнено покупок</t>
  </si>
  <si>
    <t>Прибыль с одной покупки</t>
  </si>
  <si>
    <t>Потери в выручке</t>
  </si>
  <si>
    <t>Падение конверсии "Участие-Покупка"</t>
  </si>
  <si>
    <t>Количество участий</t>
  </si>
  <si>
    <t>Почему?</t>
  </si>
  <si>
    <t>Какое исследование проводить следующим?</t>
  </si>
  <si>
    <t>Потому что прибыль от этого исследования будет выше, а затраты при работе меньше.</t>
  </si>
  <si>
    <t>И, кстати, внесите в затраты ещё и время, потраченное на этот финкейс.</t>
  </si>
  <si>
    <t>Аналитика Онлайн Школы</t>
  </si>
  <si>
    <t>Продающий вебинар – это событие, на котором спикер и специалист по продажам завлекают</t>
  </si>
  <si>
    <t>потенциальных студентов на профессию.</t>
  </si>
  <si>
    <t>Воронка продающих вебинаров описывается двумя конверсиями:</t>
  </si>
  <si>
    <t>Просмотр рекламы вебинара → Присутствие на вебинаре → Покупка курса по аналитике данных</t>
  </si>
  <si>
    <t>Необходимо разобраться, почему просела первая конверсия (из просмотра рекламы в</t>
  </si>
  <si>
    <t>и с ней можно разобраться за несколько часов.</t>
  </si>
  <si>
    <t>Необходимо разобраться, почему просела вторая конверсия (из участия в вебинаре в покупку</t>
  </si>
  <si>
    <t>контентом вебинаров, чем с техническими проблемами.</t>
  </si>
  <si>
    <r>
      <t>Задача 2</t>
    </r>
    <r>
      <rPr>
        <sz val="11"/>
        <color theme="1"/>
        <rFont val="Calibri"/>
        <family val="2"/>
        <scheme val="minor"/>
      </rPr>
      <t>.</t>
    </r>
  </si>
  <si>
    <t>Одновременно пришло две задачи.</t>
  </si>
  <si>
    <r>
      <t>Задача 1</t>
    </r>
    <r>
      <rPr>
        <sz val="11"/>
        <color theme="1"/>
        <rFont val="Calibri"/>
        <family val="2"/>
        <scheme val="minor"/>
      </rPr>
      <t>.</t>
    </r>
  </si>
  <si>
    <t>участие в вебинаре). На эту задачу уйдет 0.3 рабочего дня, так как проблема техническая</t>
  </si>
  <si>
    <t>курса). На эту задачу уйдет один рабочий день, так как проблема скорее связана 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</si>
</sst>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3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/>
    <xf numFmtId="0" fontId="0" fillId="2" borderId="2" xfId="0" applyFill="1" applyBorder="1"/>
    <xf numFmtId="0" fontId="0" fillId="0" borderId="3" xfId="0" applyBorder="1" applyAlignment="1">
      <alignment horizontal="center" vertical="center" wrapText="1"/>
    </xf>
    <xf numFmtId="0" fontId="0" fillId="2" borderId="4" xfId="0" applyFill="1" applyBorder="1"/>
    <xf numFmtId="0" fontId="0" fillId="0" borderId="6" xfId="0" applyBorder="1" applyAlignment="1">
      <alignment horizontal="center" vertical="center" wrapText="1"/>
    </xf>
    <xf numFmtId="9" fontId="0" fillId="2" borderId="7" xfId="0" applyNumberFormat="1" applyFill="1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9" fontId="0" fillId="0" borderId="12" xfId="0" applyNumberFormat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9" fontId="0" fillId="2" borderId="10" xfId="1" applyFont="1" applyFill="1" applyBorder="1" applyAlignment="1">
      <alignment horizontal="center" vertical="center"/>
    </xf>
    <xf numFmtId="0" fontId="0" fillId="4" borderId="10" xfId="1" applyNumberFormat="1" applyFont="1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2" xfId="0" applyNumberFormat="1" applyBorder="1" applyAlignment="1">
      <alignment horizontal="center" vertical="center"/>
    </xf>
    <xf numFmtId="9" fontId="0" fillId="2" borderId="7" xfId="1" applyFont="1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 wrapText="1"/>
    </xf>
    <xf numFmtId="0" fontId="3" fillId="5" borderId="11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3" fillId="0" borderId="0" xfId="0" applyFont="1"/>
    <xf numFmtId="0" fontId="1" fillId="0" borderId="0" xfId="0" applyFont="1"/>
    <xf numFmtId="0" fontId="4" fillId="0" borderId="0" xfId="0" applyFont="1"/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F04D-8E0D-402F-8A3A-00D5B0EDD2AB}">
  <dimension ref="A1:A16"/>
  <sheetViews>
    <sheetView tabSelected="1" workbookViewId="0">
      <selection activeCell="K19" sqref="K19"/>
    </sheetView>
  </sheetViews>
  <sheetFormatPr defaultRowHeight="15" x14ac:dyDescent="0.25"/>
  <sheetData>
    <row r="1" spans="1:1" x14ac:dyDescent="0.25">
      <c r="A1" s="30" t="s">
        <v>27</v>
      </c>
    </row>
    <row r="2" spans="1:1" x14ac:dyDescent="0.25">
      <c r="A2" t="s">
        <v>28</v>
      </c>
    </row>
    <row r="3" spans="1:1" x14ac:dyDescent="0.25">
      <c r="A3" s="31" t="s">
        <v>29</v>
      </c>
    </row>
    <row r="4" spans="1:1" x14ac:dyDescent="0.25">
      <c r="A4" t="s">
        <v>30</v>
      </c>
    </row>
    <row r="5" spans="1:1" x14ac:dyDescent="0.25">
      <c r="A5" s="30" t="s">
        <v>31</v>
      </c>
    </row>
    <row r="7" spans="1:1" x14ac:dyDescent="0.25">
      <c r="A7" t="s">
        <v>37</v>
      </c>
    </row>
    <row r="8" spans="1:1" x14ac:dyDescent="0.25">
      <c r="A8" s="32" t="s">
        <v>38</v>
      </c>
    </row>
    <row r="9" spans="1:1" x14ac:dyDescent="0.25">
      <c r="A9" t="s">
        <v>32</v>
      </c>
    </row>
    <row r="10" spans="1:1" x14ac:dyDescent="0.25">
      <c r="A10" t="s">
        <v>39</v>
      </c>
    </row>
    <row r="11" spans="1:1" x14ac:dyDescent="0.25">
      <c r="A11" t="s">
        <v>33</v>
      </c>
    </row>
    <row r="13" spans="1:1" x14ac:dyDescent="0.25">
      <c r="A13" s="32" t="s">
        <v>36</v>
      </c>
    </row>
    <row r="14" spans="1:1" x14ac:dyDescent="0.25">
      <c r="A14" t="s">
        <v>34</v>
      </c>
    </row>
    <row r="15" spans="1:1" x14ac:dyDescent="0.25">
      <c r="A15" t="s">
        <v>40</v>
      </c>
    </row>
    <row r="16" spans="1:1" x14ac:dyDescent="0.25">
      <c r="A16" t="s">
        <v>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F0"/>
  </sheetPr>
  <dimension ref="A1:H22"/>
  <sheetViews>
    <sheetView workbookViewId="0"/>
  </sheetViews>
  <sheetFormatPr defaultRowHeight="15" x14ac:dyDescent="0.25"/>
  <cols>
    <col min="1" max="1" width="58.42578125" style="1" bestFit="1" customWidth="1"/>
    <col min="2" max="3" width="9.140625" style="2"/>
    <col min="4" max="4" width="57.5703125" style="2" customWidth="1"/>
    <col min="5" max="5" width="9.140625" style="2"/>
    <col min="6" max="6" width="4" customWidth="1"/>
    <col min="7" max="7" width="29.5703125" customWidth="1"/>
    <col min="11" max="11" width="28.42578125" customWidth="1"/>
    <col min="12" max="12" width="35" customWidth="1"/>
  </cols>
  <sheetData>
    <row r="1" spans="1:8" ht="15.75" thickBot="1" x14ac:dyDescent="0.3"/>
    <row r="2" spans="1:8" ht="15.75" thickBot="1" x14ac:dyDescent="0.3">
      <c r="A2" s="27" t="s">
        <v>12</v>
      </c>
      <c r="D2" s="28" t="s">
        <v>21</v>
      </c>
      <c r="E2" s="19"/>
      <c r="G2" s="3" t="s">
        <v>0</v>
      </c>
      <c r="H2" s="4">
        <v>150000</v>
      </c>
    </row>
    <row r="3" spans="1:8" ht="15" customHeight="1" thickBot="1" x14ac:dyDescent="0.3">
      <c r="A3" s="7" t="s">
        <v>7</v>
      </c>
      <c r="B3" s="8">
        <v>0.27</v>
      </c>
      <c r="D3" s="7" t="s">
        <v>5</v>
      </c>
      <c r="E3" s="10">
        <v>1000</v>
      </c>
      <c r="G3" s="5" t="s">
        <v>1</v>
      </c>
      <c r="H3" s="6">
        <v>23</v>
      </c>
    </row>
    <row r="4" spans="1:8" x14ac:dyDescent="0.25">
      <c r="A4" s="9" t="s">
        <v>8</v>
      </c>
      <c r="B4" s="16">
        <v>0.23</v>
      </c>
      <c r="D4" s="9" t="s">
        <v>8</v>
      </c>
      <c r="E4" s="16">
        <v>0.23</v>
      </c>
    </row>
    <row r="5" spans="1:8" ht="15.75" thickBot="1" x14ac:dyDescent="0.3">
      <c r="A5" s="11" t="s">
        <v>9</v>
      </c>
      <c r="B5" s="12">
        <f>B3-B4</f>
        <v>4.0000000000000008E-2</v>
      </c>
      <c r="D5" s="11" t="s">
        <v>22</v>
      </c>
      <c r="E5" s="20">
        <f>E3*E4</f>
        <v>230</v>
      </c>
    </row>
    <row r="6" spans="1:8" ht="15" customHeight="1" x14ac:dyDescent="0.25">
      <c r="A6" s="7" t="s">
        <v>5</v>
      </c>
      <c r="B6" s="10">
        <v>1000</v>
      </c>
      <c r="D6" s="7" t="s">
        <v>6</v>
      </c>
      <c r="E6" s="21">
        <v>0.14000000000000001</v>
      </c>
    </row>
    <row r="7" spans="1:8" x14ac:dyDescent="0.25">
      <c r="A7" s="9" t="s">
        <v>13</v>
      </c>
      <c r="B7" s="17">
        <f>B3*B6</f>
        <v>270</v>
      </c>
      <c r="D7" s="9" t="s">
        <v>10</v>
      </c>
      <c r="E7" s="16">
        <v>0.12</v>
      </c>
    </row>
    <row r="8" spans="1:8" ht="15.75" thickBot="1" x14ac:dyDescent="0.3">
      <c r="A8" s="9" t="s">
        <v>17</v>
      </c>
      <c r="B8" s="18">
        <f>B4*B6</f>
        <v>230</v>
      </c>
      <c r="D8" s="11" t="s">
        <v>11</v>
      </c>
      <c r="E8" s="12">
        <f>E6-E7</f>
        <v>2.0000000000000018E-2</v>
      </c>
    </row>
    <row r="9" spans="1:8" ht="15.75" thickBot="1" x14ac:dyDescent="0.3">
      <c r="A9" s="11" t="s">
        <v>14</v>
      </c>
      <c r="B9" s="14">
        <f>B7-B8</f>
        <v>40</v>
      </c>
      <c r="D9" s="9" t="s">
        <v>15</v>
      </c>
      <c r="E9" s="18">
        <f>E5*E6</f>
        <v>32.200000000000003</v>
      </c>
    </row>
    <row r="10" spans="1:8" x14ac:dyDescent="0.25">
      <c r="A10" s="7" t="s">
        <v>6</v>
      </c>
      <c r="B10" s="8">
        <v>0.12</v>
      </c>
      <c r="D10" s="9" t="s">
        <v>16</v>
      </c>
      <c r="E10" s="18">
        <f>E5*E7</f>
        <v>27.599999999999998</v>
      </c>
    </row>
    <row r="11" spans="1:8" x14ac:dyDescent="0.25">
      <c r="A11" s="9" t="s">
        <v>15</v>
      </c>
      <c r="B11" s="18">
        <f>B7*B10</f>
        <v>32.4</v>
      </c>
      <c r="D11" s="9" t="s">
        <v>18</v>
      </c>
      <c r="E11" s="18">
        <f>E9-E10</f>
        <v>4.600000000000005</v>
      </c>
    </row>
    <row r="12" spans="1:8" x14ac:dyDescent="0.25">
      <c r="A12" s="9" t="s">
        <v>16</v>
      </c>
      <c r="B12" s="18">
        <f>B8*B10</f>
        <v>27.599999999999998</v>
      </c>
      <c r="D12" s="9" t="s">
        <v>19</v>
      </c>
      <c r="E12" s="13">
        <v>45000</v>
      </c>
    </row>
    <row r="13" spans="1:8" ht="15.75" thickBot="1" x14ac:dyDescent="0.3">
      <c r="A13" s="9" t="s">
        <v>18</v>
      </c>
      <c r="B13" s="18">
        <f>B11-B12</f>
        <v>4.8000000000000007</v>
      </c>
      <c r="D13" s="11" t="s">
        <v>20</v>
      </c>
      <c r="E13" s="23">
        <f>E11*E12</f>
        <v>207000.00000000023</v>
      </c>
    </row>
    <row r="14" spans="1:8" x14ac:dyDescent="0.25">
      <c r="A14" s="9" t="s">
        <v>19</v>
      </c>
      <c r="B14" s="13">
        <v>45000</v>
      </c>
      <c r="D14" s="7" t="s">
        <v>2</v>
      </c>
      <c r="E14" s="10">
        <v>1</v>
      </c>
    </row>
    <row r="15" spans="1:8" ht="15.75" thickBot="1" x14ac:dyDescent="0.3">
      <c r="A15" s="11" t="s">
        <v>20</v>
      </c>
      <c r="B15" s="23">
        <f>B13*B14</f>
        <v>216000.00000000003</v>
      </c>
      <c r="D15" s="11" t="s">
        <v>3</v>
      </c>
      <c r="E15" s="24">
        <f>$H$2/$H$3*E14</f>
        <v>6521.739130434783</v>
      </c>
    </row>
    <row r="16" spans="1:8" ht="15.75" thickBot="1" x14ac:dyDescent="0.3">
      <c r="A16" s="7" t="s">
        <v>2</v>
      </c>
      <c r="B16" s="10">
        <v>0.3</v>
      </c>
      <c r="D16" s="15" t="s">
        <v>4</v>
      </c>
      <c r="E16" s="22">
        <f>E13-E15</f>
        <v>200478.26086956545</v>
      </c>
    </row>
    <row r="17" spans="1:3" ht="15.75" thickBot="1" x14ac:dyDescent="0.3">
      <c r="A17" s="11" t="s">
        <v>3</v>
      </c>
      <c r="B17" s="24">
        <f>$H$2/$H$3*B16</f>
        <v>1956.5217391304348</v>
      </c>
    </row>
    <row r="18" spans="1:3" ht="15.75" thickBot="1" x14ac:dyDescent="0.3">
      <c r="A18" s="15" t="s">
        <v>4</v>
      </c>
      <c r="B18" s="22">
        <f>B15-B17</f>
        <v>214043.4782608696</v>
      </c>
    </row>
    <row r="19" spans="1:3" ht="15.75" thickBot="1" x14ac:dyDescent="0.3"/>
    <row r="20" spans="1:3" x14ac:dyDescent="0.25">
      <c r="A20" s="25" t="s">
        <v>24</v>
      </c>
    </row>
    <row r="21" spans="1:3" ht="15.75" thickBot="1" x14ac:dyDescent="0.3">
      <c r="A21" s="26" t="str">
        <f>IF(B18&gt;E16,A2,IF(B18&lt;E16,D2,"Делать всё и сразу!"))</f>
        <v>Падение конверсии "Просмотр-Участие"</v>
      </c>
      <c r="B21" s="2" t="s">
        <v>23</v>
      </c>
      <c r="C21" s="29" t="s">
        <v>25</v>
      </c>
    </row>
    <row r="22" spans="1:3" x14ac:dyDescent="0.25">
      <c r="C22" s="29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Задача</vt:lpstr>
      <vt:lpstr>Финкейс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Professional</dc:creator>
  <cp:lastModifiedBy>Professional</cp:lastModifiedBy>
  <dcterms:created xsi:type="dcterms:W3CDTF">2023-06-05T18:19:34Z</dcterms:created>
  <dcterms:modified xsi:type="dcterms:W3CDTF">2023-06-06T08:49:16Z</dcterms:modified>
</cp:coreProperties>
</file>