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8.xml" ContentType="application/vnd.ms-office.chartstyle+xml"/>
  <Override PartName="/xl/charts/colors8.xml" ContentType="application/vnd.ms-office.chartcolorstyle+xml"/>
  <Override PartName="/xl/charts/chart2.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3.xml" ContentType="application/vnd.openxmlformats-officedocument.drawingml.chart+xml"/>
  <Override PartName="/xl/charts/style10.xml" ContentType="application/vnd.ms-office.chartstyle+xml"/>
  <Override PartName="/xl/charts/colors10.xml" ContentType="application/vnd.ms-office.chartcolorstyle+xml"/>
  <Override PartName="/xl/charts/chart4.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Ex8.xml" ContentType="application/vnd.ms-office.chartex+xml"/>
  <Override PartName="/xl/charts/style12.xml" ContentType="application/vnd.ms-office.chartstyle+xml"/>
  <Override PartName="/xl/charts/colors12.xml" ContentType="application/vnd.ms-office.chartcolorstyle+xml"/>
  <Override PartName="/xl/charts/chart5.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zasuk\OneDrive\Desktop\Revature\Rev2024\Project 1\MyFilteredData\excelFormatAsTables\"/>
    </mc:Choice>
  </mc:AlternateContent>
  <xr:revisionPtr revIDLastSave="0" documentId="13_ncr:1_{F3C3D3E6-C400-4485-ACA3-02736FFD2D09}" xr6:coauthVersionLast="47" xr6:coauthVersionMax="47" xr10:uidLastSave="{00000000-0000-0000-0000-000000000000}"/>
  <bookViews>
    <workbookView xWindow="-110" yWindow="-110" windowWidth="19420" windowHeight="11500" xr2:uid="{7DD17DF0-6E34-4D90-AFD7-C44E5E9D5145}"/>
  </bookViews>
  <sheets>
    <sheet name="TestScore" sheetId="1" r:id="rId1"/>
    <sheet name="Survey" sheetId="2" r:id="rId2"/>
    <sheet name="Demographics" sheetId="3" r:id="rId3"/>
    <sheet name="Correlation_Matrix" sheetId="7" r:id="rId4"/>
    <sheet name="Descriptive Statistics" sheetId="12" r:id="rId5"/>
    <sheet name="Regression2" sheetId="14" r:id="rId6"/>
    <sheet name="Regression3" sheetId="15" r:id="rId7"/>
    <sheet name="Combined" sheetId="6" r:id="rId8"/>
    <sheet name="Cross_Tabulations" sheetId="13" r:id="rId9"/>
  </sheets>
  <externalReferences>
    <externalReference r:id="rId10"/>
  </externalReferences>
  <definedNames>
    <definedName name="_xlchart.v1.0" hidden="1">TestScore!$E$1</definedName>
    <definedName name="_xlchart.v1.1" hidden="1">TestScore!$E$3:$E$1002</definedName>
    <definedName name="_xlchart.v1.10" hidden="1">TestScore!$D$1</definedName>
    <definedName name="_xlchart.v1.11" hidden="1">TestScore!$D$3:$D$1002</definedName>
    <definedName name="_xlchart.v1.12" hidden="1">[1]TestScore!$E$1</definedName>
    <definedName name="_xlchart.v1.13" hidden="1">[1]TestScore!$E$2:$E$1001</definedName>
    <definedName name="_xlchart.v1.14" hidden="1">Combined!$D$1</definedName>
    <definedName name="_xlchart.v1.15" hidden="1">Combined!$D$2:$D$1001</definedName>
    <definedName name="_xlchart.v1.2" hidden="1">TestScore!$E$1</definedName>
    <definedName name="_xlchart.v1.3" hidden="1">TestScore!$E$3:$E$1002</definedName>
    <definedName name="_xlchart.v1.4" hidden="1">TestScore!$C$1</definedName>
    <definedName name="_xlchart.v1.5" hidden="1">TestScore!$C$3:$C$1002</definedName>
    <definedName name="_xlchart.v1.6" hidden="1">TestScore!$D$1</definedName>
    <definedName name="_xlchart.v1.7" hidden="1">TestScore!$D$3:$D$1002</definedName>
    <definedName name="_xlchart.v1.8" hidden="1">TestScore!$C$1</definedName>
    <definedName name="_xlchart.v1.9" hidden="1">TestScore!$C$3:$C$1002</definedName>
    <definedName name="ExternalData_1" localSheetId="2" hidden="1">Demographics!$B$1:$D$1001</definedName>
    <definedName name="ExternalData_1" localSheetId="1" hidden="1">Survey!$B$1:$D$1001</definedName>
    <definedName name="ExternalData_1" localSheetId="0" hidden="1">TestScore!$B$1:$E$1002</definedName>
  </definedNames>
  <calcPr calcId="191029"/>
  <pivotCaches>
    <pivotCache cacheId="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9" i="15" l="1"/>
  <c r="M17" i="15"/>
  <c r="M18" i="15"/>
  <c r="E2" i="3"/>
  <c r="F2"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3" i="1"/>
  <c r="K5" i="6"/>
  <c r="K6" i="6"/>
  <c r="K7" i="6"/>
  <c r="K8" i="6"/>
  <c r="K9" i="6"/>
  <c r="K4" i="6"/>
  <c r="J9" i="6"/>
  <c r="J8" i="6"/>
  <c r="J7" i="6"/>
  <c r="J6" i="6"/>
  <c r="J5" i="6"/>
  <c r="J4" i="6"/>
  <c r="H10" i="2"/>
  <c r="H9" i="2"/>
  <c r="G10" i="2"/>
  <c r="G9" i="2"/>
  <c r="H5" i="2"/>
  <c r="H4" i="2"/>
  <c r="G5" i="2"/>
  <c r="G4" i="2"/>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H4" i="3"/>
  <c r="I4" i="3" s="1"/>
  <c r="H3" i="3"/>
  <c r="I3" i="3" s="1"/>
  <c r="C2" i="1"/>
  <c r="D2" i="1"/>
  <c r="E2" i="1"/>
  <c r="D1001" i="6"/>
  <c r="D1000" i="6"/>
  <c r="D999" i="6"/>
  <c r="D998" i="6"/>
  <c r="D997" i="6"/>
  <c r="D996" i="6"/>
  <c r="D995" i="6"/>
  <c r="D994" i="6"/>
  <c r="D993" i="6"/>
  <c r="D992" i="6"/>
  <c r="D991" i="6"/>
  <c r="D990" i="6"/>
  <c r="D989" i="6"/>
  <c r="D988" i="6"/>
  <c r="D987" i="6"/>
  <c r="D986" i="6"/>
  <c r="D985" i="6"/>
  <c r="D984" i="6"/>
  <c r="D983" i="6"/>
  <c r="D982" i="6"/>
  <c r="D981" i="6"/>
  <c r="D980" i="6"/>
  <c r="D979" i="6"/>
  <c r="D978" i="6"/>
  <c r="D977" i="6"/>
  <c r="D976" i="6"/>
  <c r="D975" i="6"/>
  <c r="D974" i="6"/>
  <c r="D973" i="6"/>
  <c r="D972" i="6"/>
  <c r="D971" i="6"/>
  <c r="D970" i="6"/>
  <c r="D969" i="6"/>
  <c r="D968" i="6"/>
  <c r="D967" i="6"/>
  <c r="D966" i="6"/>
  <c r="D965" i="6"/>
  <c r="D964" i="6"/>
  <c r="D963" i="6"/>
  <c r="D962" i="6"/>
  <c r="D961" i="6"/>
  <c r="D960" i="6"/>
  <c r="D959" i="6"/>
  <c r="D958" i="6"/>
  <c r="D957" i="6"/>
  <c r="D956" i="6"/>
  <c r="D955" i="6"/>
  <c r="D954" i="6"/>
  <c r="D953" i="6"/>
  <c r="D952" i="6"/>
  <c r="D951" i="6"/>
  <c r="D950" i="6"/>
  <c r="D949" i="6"/>
  <c r="D948" i="6"/>
  <c r="D947" i="6"/>
  <c r="D946" i="6"/>
  <c r="D945" i="6"/>
  <c r="D944" i="6"/>
  <c r="D943" i="6"/>
  <c r="D942" i="6"/>
  <c r="D941" i="6"/>
  <c r="D940" i="6"/>
  <c r="D939" i="6"/>
  <c r="D938" i="6"/>
  <c r="D937" i="6"/>
  <c r="D936" i="6"/>
  <c r="D935" i="6"/>
  <c r="D934" i="6"/>
  <c r="D933" i="6"/>
  <c r="D932" i="6"/>
  <c r="D931" i="6"/>
  <c r="D930" i="6"/>
  <c r="D929" i="6"/>
  <c r="D928" i="6"/>
  <c r="D927" i="6"/>
  <c r="D926" i="6"/>
  <c r="D925" i="6"/>
  <c r="D924" i="6"/>
  <c r="D923" i="6"/>
  <c r="D922" i="6"/>
  <c r="D921" i="6"/>
  <c r="D920" i="6"/>
  <c r="D919" i="6"/>
  <c r="D918" i="6"/>
  <c r="D917" i="6"/>
  <c r="D916" i="6"/>
  <c r="D915" i="6"/>
  <c r="D914" i="6"/>
  <c r="D913" i="6"/>
  <c r="D912" i="6"/>
  <c r="D911" i="6"/>
  <c r="D910" i="6"/>
  <c r="D909" i="6"/>
  <c r="D908" i="6"/>
  <c r="D907" i="6"/>
  <c r="D906" i="6"/>
  <c r="D905" i="6"/>
  <c r="D904" i="6"/>
  <c r="D903" i="6"/>
  <c r="D902" i="6"/>
  <c r="D901" i="6"/>
  <c r="D900" i="6"/>
  <c r="D899" i="6"/>
  <c r="D898" i="6"/>
  <c r="D897" i="6"/>
  <c r="D896" i="6"/>
  <c r="D895" i="6"/>
  <c r="D894" i="6"/>
  <c r="D893" i="6"/>
  <c r="D892" i="6"/>
  <c r="D891" i="6"/>
  <c r="D890" i="6"/>
  <c r="D889" i="6"/>
  <c r="D888" i="6"/>
  <c r="D887" i="6"/>
  <c r="D886" i="6"/>
  <c r="D885" i="6"/>
  <c r="D884" i="6"/>
  <c r="D883" i="6"/>
  <c r="D882" i="6"/>
  <c r="D881" i="6"/>
  <c r="D880" i="6"/>
  <c r="D879" i="6"/>
  <c r="D878" i="6"/>
  <c r="D877" i="6"/>
  <c r="D876" i="6"/>
  <c r="D875" i="6"/>
  <c r="D874" i="6"/>
  <c r="D873" i="6"/>
  <c r="D872" i="6"/>
  <c r="D871" i="6"/>
  <c r="D870" i="6"/>
  <c r="D869" i="6"/>
  <c r="D868" i="6"/>
  <c r="D867" i="6"/>
  <c r="D866" i="6"/>
  <c r="D865" i="6"/>
  <c r="D864" i="6"/>
  <c r="D863" i="6"/>
  <c r="D862" i="6"/>
  <c r="D861" i="6"/>
  <c r="D860" i="6"/>
  <c r="D859" i="6"/>
  <c r="D858" i="6"/>
  <c r="D857" i="6"/>
  <c r="D856" i="6"/>
  <c r="D855" i="6"/>
  <c r="D854" i="6"/>
  <c r="D853" i="6"/>
  <c r="D852" i="6"/>
  <c r="D851" i="6"/>
  <c r="D850" i="6"/>
  <c r="D849" i="6"/>
  <c r="D848" i="6"/>
  <c r="D847" i="6"/>
  <c r="D846" i="6"/>
  <c r="D845" i="6"/>
  <c r="D844" i="6"/>
  <c r="D843" i="6"/>
  <c r="D842" i="6"/>
  <c r="D841" i="6"/>
  <c r="D840" i="6"/>
  <c r="D839" i="6"/>
  <c r="D838" i="6"/>
  <c r="D837" i="6"/>
  <c r="D836" i="6"/>
  <c r="D835" i="6"/>
  <c r="D834" i="6"/>
  <c r="D833" i="6"/>
  <c r="D832" i="6"/>
  <c r="D831" i="6"/>
  <c r="D830" i="6"/>
  <c r="D829" i="6"/>
  <c r="D828" i="6"/>
  <c r="D827" i="6"/>
  <c r="D826" i="6"/>
  <c r="D825" i="6"/>
  <c r="D824" i="6"/>
  <c r="D823" i="6"/>
  <c r="D822" i="6"/>
  <c r="D821" i="6"/>
  <c r="D820" i="6"/>
  <c r="D819" i="6"/>
  <c r="D818" i="6"/>
  <c r="D817" i="6"/>
  <c r="D816" i="6"/>
  <c r="D815" i="6"/>
  <c r="D814" i="6"/>
  <c r="D813" i="6"/>
  <c r="D812" i="6"/>
  <c r="D811" i="6"/>
  <c r="D810" i="6"/>
  <c r="D809" i="6"/>
  <c r="D808" i="6"/>
  <c r="D807" i="6"/>
  <c r="D806" i="6"/>
  <c r="D805" i="6"/>
  <c r="D804" i="6"/>
  <c r="D803" i="6"/>
  <c r="D802" i="6"/>
  <c r="D801" i="6"/>
  <c r="D800" i="6"/>
  <c r="D799" i="6"/>
  <c r="D798" i="6"/>
  <c r="D797" i="6"/>
  <c r="D796" i="6"/>
  <c r="D795" i="6"/>
  <c r="D794" i="6"/>
  <c r="D793" i="6"/>
  <c r="D792" i="6"/>
  <c r="D791" i="6"/>
  <c r="D790" i="6"/>
  <c r="D789" i="6"/>
  <c r="D788" i="6"/>
  <c r="D787" i="6"/>
  <c r="D786" i="6"/>
  <c r="D785" i="6"/>
  <c r="D784" i="6"/>
  <c r="D783" i="6"/>
  <c r="D782" i="6"/>
  <c r="D781" i="6"/>
  <c r="D780" i="6"/>
  <c r="D779" i="6"/>
  <c r="D778" i="6"/>
  <c r="D777" i="6"/>
  <c r="D776" i="6"/>
  <c r="D775" i="6"/>
  <c r="D774" i="6"/>
  <c r="D773" i="6"/>
  <c r="D772" i="6"/>
  <c r="D771" i="6"/>
  <c r="D770" i="6"/>
  <c r="D769" i="6"/>
  <c r="D768" i="6"/>
  <c r="D767" i="6"/>
  <c r="D766" i="6"/>
  <c r="D765" i="6"/>
  <c r="D764" i="6"/>
  <c r="D763" i="6"/>
  <c r="D762" i="6"/>
  <c r="D761" i="6"/>
  <c r="D760" i="6"/>
  <c r="D759" i="6"/>
  <c r="D758" i="6"/>
  <c r="D757" i="6"/>
  <c r="D756" i="6"/>
  <c r="D755" i="6"/>
  <c r="D754" i="6"/>
  <c r="D753" i="6"/>
  <c r="D752" i="6"/>
  <c r="D751" i="6"/>
  <c r="D750" i="6"/>
  <c r="D749" i="6"/>
  <c r="D748" i="6"/>
  <c r="D747" i="6"/>
  <c r="D746" i="6"/>
  <c r="D745" i="6"/>
  <c r="D744" i="6"/>
  <c r="D743" i="6"/>
  <c r="D742" i="6"/>
  <c r="D741" i="6"/>
  <c r="D740" i="6"/>
  <c r="D739" i="6"/>
  <c r="D738" i="6"/>
  <c r="D737" i="6"/>
  <c r="D736" i="6"/>
  <c r="D735" i="6"/>
  <c r="D734" i="6"/>
  <c r="D733" i="6"/>
  <c r="D732" i="6"/>
  <c r="D731" i="6"/>
  <c r="D730" i="6"/>
  <c r="D729" i="6"/>
  <c r="D728" i="6"/>
  <c r="D727" i="6"/>
  <c r="D726" i="6"/>
  <c r="D725" i="6"/>
  <c r="D724" i="6"/>
  <c r="D723" i="6"/>
  <c r="D722" i="6"/>
  <c r="D721" i="6"/>
  <c r="D720" i="6"/>
  <c r="D719" i="6"/>
  <c r="D718" i="6"/>
  <c r="D717" i="6"/>
  <c r="D716" i="6"/>
  <c r="D715" i="6"/>
  <c r="D714" i="6"/>
  <c r="D713" i="6"/>
  <c r="D712" i="6"/>
  <c r="D711" i="6"/>
  <c r="D710" i="6"/>
  <c r="D709" i="6"/>
  <c r="D708" i="6"/>
  <c r="D707" i="6"/>
  <c r="D706" i="6"/>
  <c r="D705" i="6"/>
  <c r="D704" i="6"/>
  <c r="D703" i="6"/>
  <c r="D702" i="6"/>
  <c r="D701" i="6"/>
  <c r="D700" i="6"/>
  <c r="D699" i="6"/>
  <c r="D698" i="6"/>
  <c r="D697" i="6"/>
  <c r="D696" i="6"/>
  <c r="D695" i="6"/>
  <c r="D694" i="6"/>
  <c r="D693" i="6"/>
  <c r="D692" i="6"/>
  <c r="D691" i="6"/>
  <c r="D690" i="6"/>
  <c r="D689" i="6"/>
  <c r="D688" i="6"/>
  <c r="D687" i="6"/>
  <c r="D686" i="6"/>
  <c r="D685" i="6"/>
  <c r="D684" i="6"/>
  <c r="D683" i="6"/>
  <c r="D682" i="6"/>
  <c r="D681" i="6"/>
  <c r="D680" i="6"/>
  <c r="D679" i="6"/>
  <c r="D678" i="6"/>
  <c r="D677" i="6"/>
  <c r="D676" i="6"/>
  <c r="D675" i="6"/>
  <c r="D674" i="6"/>
  <c r="D673" i="6"/>
  <c r="D672" i="6"/>
  <c r="D671" i="6"/>
  <c r="D670" i="6"/>
  <c r="D669" i="6"/>
  <c r="D668" i="6"/>
  <c r="D667" i="6"/>
  <c r="D666" i="6"/>
  <c r="D665" i="6"/>
  <c r="D664" i="6"/>
  <c r="D663" i="6"/>
  <c r="D662" i="6"/>
  <c r="D661" i="6"/>
  <c r="D660" i="6"/>
  <c r="D659" i="6"/>
  <c r="D658" i="6"/>
  <c r="D657" i="6"/>
  <c r="D656" i="6"/>
  <c r="D655" i="6"/>
  <c r="D654" i="6"/>
  <c r="D653" i="6"/>
  <c r="D652" i="6"/>
  <c r="D651" i="6"/>
  <c r="D650" i="6"/>
  <c r="D649" i="6"/>
  <c r="D648" i="6"/>
  <c r="D647" i="6"/>
  <c r="D646" i="6"/>
  <c r="D645" i="6"/>
  <c r="D644" i="6"/>
  <c r="D643" i="6"/>
  <c r="D642" i="6"/>
  <c r="D641" i="6"/>
  <c r="D640" i="6"/>
  <c r="D639" i="6"/>
  <c r="D638" i="6"/>
  <c r="D637" i="6"/>
  <c r="D636" i="6"/>
  <c r="D635" i="6"/>
  <c r="D634" i="6"/>
  <c r="D633" i="6"/>
  <c r="D632" i="6"/>
  <c r="D631" i="6"/>
  <c r="D630" i="6"/>
  <c r="D629" i="6"/>
  <c r="D628" i="6"/>
  <c r="D627" i="6"/>
  <c r="D626" i="6"/>
  <c r="D625" i="6"/>
  <c r="D624" i="6"/>
  <c r="D623" i="6"/>
  <c r="D622" i="6"/>
  <c r="D621" i="6"/>
  <c r="D620" i="6"/>
  <c r="D619" i="6"/>
  <c r="D618" i="6"/>
  <c r="D617" i="6"/>
  <c r="D616" i="6"/>
  <c r="D615" i="6"/>
  <c r="D614" i="6"/>
  <c r="D613" i="6"/>
  <c r="D612" i="6"/>
  <c r="D611" i="6"/>
  <c r="D610" i="6"/>
  <c r="D609" i="6"/>
  <c r="D608" i="6"/>
  <c r="D607" i="6"/>
  <c r="D606" i="6"/>
  <c r="D605" i="6"/>
  <c r="D604" i="6"/>
  <c r="D603" i="6"/>
  <c r="D602" i="6"/>
  <c r="D601" i="6"/>
  <c r="D600" i="6"/>
  <c r="D599" i="6"/>
  <c r="D598" i="6"/>
  <c r="D597" i="6"/>
  <c r="D596" i="6"/>
  <c r="D595" i="6"/>
  <c r="D594" i="6"/>
  <c r="D593" i="6"/>
  <c r="D592" i="6"/>
  <c r="D591" i="6"/>
  <c r="D590" i="6"/>
  <c r="D589" i="6"/>
  <c r="D588" i="6"/>
  <c r="D587" i="6"/>
  <c r="D586" i="6"/>
  <c r="D585" i="6"/>
  <c r="D584" i="6"/>
  <c r="D583" i="6"/>
  <c r="D582" i="6"/>
  <c r="D581" i="6"/>
  <c r="D580" i="6"/>
  <c r="D579" i="6"/>
  <c r="D578" i="6"/>
  <c r="D577" i="6"/>
  <c r="D576" i="6"/>
  <c r="D575" i="6"/>
  <c r="D574" i="6"/>
  <c r="D573" i="6"/>
  <c r="D572" i="6"/>
  <c r="D571" i="6"/>
  <c r="D570" i="6"/>
  <c r="D569" i="6"/>
  <c r="D568" i="6"/>
  <c r="D567" i="6"/>
  <c r="D566" i="6"/>
  <c r="D565" i="6"/>
  <c r="D564" i="6"/>
  <c r="D563" i="6"/>
  <c r="D562" i="6"/>
  <c r="D561" i="6"/>
  <c r="D560" i="6"/>
  <c r="D559" i="6"/>
  <c r="D558" i="6"/>
  <c r="D557" i="6"/>
  <c r="D556" i="6"/>
  <c r="D555" i="6"/>
  <c r="D554" i="6"/>
  <c r="D553" i="6"/>
  <c r="D552" i="6"/>
  <c r="D551" i="6"/>
  <c r="D550" i="6"/>
  <c r="D549" i="6"/>
  <c r="D548" i="6"/>
  <c r="D547" i="6"/>
  <c r="D546" i="6"/>
  <c r="D545" i="6"/>
  <c r="D544" i="6"/>
  <c r="D543" i="6"/>
  <c r="D542" i="6"/>
  <c r="D541" i="6"/>
  <c r="D540" i="6"/>
  <c r="D539" i="6"/>
  <c r="D538" i="6"/>
  <c r="D537" i="6"/>
  <c r="D536" i="6"/>
  <c r="D535" i="6"/>
  <c r="D534" i="6"/>
  <c r="D533" i="6"/>
  <c r="D532" i="6"/>
  <c r="D531" i="6"/>
  <c r="D530" i="6"/>
  <c r="D529" i="6"/>
  <c r="D528" i="6"/>
  <c r="D527" i="6"/>
  <c r="D526" i="6"/>
  <c r="D525" i="6"/>
  <c r="D524" i="6"/>
  <c r="D523" i="6"/>
  <c r="D522" i="6"/>
  <c r="D521" i="6"/>
  <c r="D520" i="6"/>
  <c r="D519" i="6"/>
  <c r="D518" i="6"/>
  <c r="D517" i="6"/>
  <c r="D516" i="6"/>
  <c r="D515" i="6"/>
  <c r="D514" i="6"/>
  <c r="D513" i="6"/>
  <c r="D512" i="6"/>
  <c r="D511" i="6"/>
  <c r="D510" i="6"/>
  <c r="D509" i="6"/>
  <c r="D508" i="6"/>
  <c r="D507" i="6"/>
  <c r="D506" i="6"/>
  <c r="D505" i="6"/>
  <c r="D504" i="6"/>
  <c r="D503" i="6"/>
  <c r="D502" i="6"/>
  <c r="D501" i="6"/>
  <c r="D500" i="6"/>
  <c r="D499" i="6"/>
  <c r="D498" i="6"/>
  <c r="D497" i="6"/>
  <c r="D496" i="6"/>
  <c r="D495" i="6"/>
  <c r="D494" i="6"/>
  <c r="D493" i="6"/>
  <c r="D492" i="6"/>
  <c r="D491" i="6"/>
  <c r="D490" i="6"/>
  <c r="D489" i="6"/>
  <c r="D488" i="6"/>
  <c r="D487" i="6"/>
  <c r="D486" i="6"/>
  <c r="D485" i="6"/>
  <c r="D484" i="6"/>
  <c r="D483" i="6"/>
  <c r="D482" i="6"/>
  <c r="D481" i="6"/>
  <c r="D480" i="6"/>
  <c r="D479" i="6"/>
  <c r="D478" i="6"/>
  <c r="D477" i="6"/>
  <c r="D476" i="6"/>
  <c r="D475" i="6"/>
  <c r="D474" i="6"/>
  <c r="D473" i="6"/>
  <c r="D472" i="6"/>
  <c r="D471" i="6"/>
  <c r="D470" i="6"/>
  <c r="D469" i="6"/>
  <c r="D468" i="6"/>
  <c r="D467" i="6"/>
  <c r="D466" i="6"/>
  <c r="D465" i="6"/>
  <c r="D464" i="6"/>
  <c r="D463" i="6"/>
  <c r="D462" i="6"/>
  <c r="D461" i="6"/>
  <c r="D460" i="6"/>
  <c r="D459" i="6"/>
  <c r="D458" i="6"/>
  <c r="D457" i="6"/>
  <c r="D456" i="6"/>
  <c r="D455" i="6"/>
  <c r="D454" i="6"/>
  <c r="D453" i="6"/>
  <c r="D452" i="6"/>
  <c r="D451" i="6"/>
  <c r="D450" i="6"/>
  <c r="D449" i="6"/>
  <c r="D448" i="6"/>
  <c r="D447" i="6"/>
  <c r="D446" i="6"/>
  <c r="D445" i="6"/>
  <c r="D444" i="6"/>
  <c r="D443" i="6"/>
  <c r="D442" i="6"/>
  <c r="D441" i="6"/>
  <c r="D440" i="6"/>
  <c r="D439" i="6"/>
  <c r="D438" i="6"/>
  <c r="D437" i="6"/>
  <c r="D436" i="6"/>
  <c r="D435" i="6"/>
  <c r="D434" i="6"/>
  <c r="D433" i="6"/>
  <c r="D432" i="6"/>
  <c r="D431" i="6"/>
  <c r="D430" i="6"/>
  <c r="D429" i="6"/>
  <c r="D428" i="6"/>
  <c r="D427" i="6"/>
  <c r="D426" i="6"/>
  <c r="D425" i="6"/>
  <c r="D424" i="6"/>
  <c r="D423" i="6"/>
  <c r="D422" i="6"/>
  <c r="D421" i="6"/>
  <c r="D420" i="6"/>
  <c r="D419" i="6"/>
  <c r="D418" i="6"/>
  <c r="D417" i="6"/>
  <c r="D416" i="6"/>
  <c r="D415" i="6"/>
  <c r="D414" i="6"/>
  <c r="D413" i="6"/>
  <c r="D412" i="6"/>
  <c r="D411" i="6"/>
  <c r="D410" i="6"/>
  <c r="D409" i="6"/>
  <c r="D408" i="6"/>
  <c r="D407" i="6"/>
  <c r="D406" i="6"/>
  <c r="D405" i="6"/>
  <c r="D404" i="6"/>
  <c r="D403" i="6"/>
  <c r="D402" i="6"/>
  <c r="D401" i="6"/>
  <c r="D400" i="6"/>
  <c r="D399" i="6"/>
  <c r="D398" i="6"/>
  <c r="D397" i="6"/>
  <c r="D396" i="6"/>
  <c r="D395" i="6"/>
  <c r="D394" i="6"/>
  <c r="D393" i="6"/>
  <c r="D392" i="6"/>
  <c r="D391" i="6"/>
  <c r="D390" i="6"/>
  <c r="D389" i="6"/>
  <c r="D388" i="6"/>
  <c r="D387" i="6"/>
  <c r="D386" i="6"/>
  <c r="D385" i="6"/>
  <c r="D384" i="6"/>
  <c r="D383" i="6"/>
  <c r="D382" i="6"/>
  <c r="D381" i="6"/>
  <c r="D380" i="6"/>
  <c r="D379" i="6"/>
  <c r="D378" i="6"/>
  <c r="D377" i="6"/>
  <c r="D376" i="6"/>
  <c r="D375" i="6"/>
  <c r="D374" i="6"/>
  <c r="D373" i="6"/>
  <c r="D372" i="6"/>
  <c r="D371" i="6"/>
  <c r="D370" i="6"/>
  <c r="D369" i="6"/>
  <c r="D368" i="6"/>
  <c r="D367" i="6"/>
  <c r="D366" i="6"/>
  <c r="D365" i="6"/>
  <c r="D364" i="6"/>
  <c r="D363" i="6"/>
  <c r="D362" i="6"/>
  <c r="D361" i="6"/>
  <c r="D360" i="6"/>
  <c r="D359" i="6"/>
  <c r="D358" i="6"/>
  <c r="D357" i="6"/>
  <c r="D356" i="6"/>
  <c r="D355" i="6"/>
  <c r="D354" i="6"/>
  <c r="D353" i="6"/>
  <c r="D352" i="6"/>
  <c r="D351" i="6"/>
  <c r="D350" i="6"/>
  <c r="D349" i="6"/>
  <c r="D348" i="6"/>
  <c r="D347" i="6"/>
  <c r="D346" i="6"/>
  <c r="D345" i="6"/>
  <c r="D344" i="6"/>
  <c r="D343" i="6"/>
  <c r="D342" i="6"/>
  <c r="D341" i="6"/>
  <c r="D340" i="6"/>
  <c r="D339" i="6"/>
  <c r="D338" i="6"/>
  <c r="D337" i="6"/>
  <c r="D336" i="6"/>
  <c r="D335" i="6"/>
  <c r="D334" i="6"/>
  <c r="D333" i="6"/>
  <c r="D332" i="6"/>
  <c r="D331" i="6"/>
  <c r="D330" i="6"/>
  <c r="D329" i="6"/>
  <c r="D328" i="6"/>
  <c r="D327" i="6"/>
  <c r="D326" i="6"/>
  <c r="D325" i="6"/>
  <c r="D324" i="6"/>
  <c r="D323" i="6"/>
  <c r="D322" i="6"/>
  <c r="D321" i="6"/>
  <c r="D320" i="6"/>
  <c r="D319" i="6"/>
  <c r="D318" i="6"/>
  <c r="D317" i="6"/>
  <c r="D316" i="6"/>
  <c r="D315" i="6"/>
  <c r="D314" i="6"/>
  <c r="D313" i="6"/>
  <c r="D312" i="6"/>
  <c r="D311" i="6"/>
  <c r="D310" i="6"/>
  <c r="D309" i="6"/>
  <c r="D308" i="6"/>
  <c r="D307" i="6"/>
  <c r="D306" i="6"/>
  <c r="D305" i="6"/>
  <c r="D304" i="6"/>
  <c r="D303" i="6"/>
  <c r="D302" i="6"/>
  <c r="D301" i="6"/>
  <c r="D300" i="6"/>
  <c r="D299" i="6"/>
  <c r="D298" i="6"/>
  <c r="D297" i="6"/>
  <c r="D296" i="6"/>
  <c r="D295" i="6"/>
  <c r="D294" i="6"/>
  <c r="D293" i="6"/>
  <c r="D292" i="6"/>
  <c r="D291" i="6"/>
  <c r="D290" i="6"/>
  <c r="D289" i="6"/>
  <c r="D288" i="6"/>
  <c r="D287" i="6"/>
  <c r="D286" i="6"/>
  <c r="D285" i="6"/>
  <c r="D284" i="6"/>
  <c r="D283" i="6"/>
  <c r="D282" i="6"/>
  <c r="D281" i="6"/>
  <c r="D280" i="6"/>
  <c r="D279" i="6"/>
  <c r="D278" i="6"/>
  <c r="D277" i="6"/>
  <c r="D276" i="6"/>
  <c r="D275" i="6"/>
  <c r="D274" i="6"/>
  <c r="D273" i="6"/>
  <c r="D272" i="6"/>
  <c r="D271" i="6"/>
  <c r="D270" i="6"/>
  <c r="D269" i="6"/>
  <c r="D268" i="6"/>
  <c r="D267" i="6"/>
  <c r="D266" i="6"/>
  <c r="D265" i="6"/>
  <c r="D264" i="6"/>
  <c r="D263" i="6"/>
  <c r="D262" i="6"/>
  <c r="D261" i="6"/>
  <c r="D260" i="6"/>
  <c r="D259" i="6"/>
  <c r="D258" i="6"/>
  <c r="D257" i="6"/>
  <c r="D256" i="6"/>
  <c r="D255" i="6"/>
  <c r="D254" i="6"/>
  <c r="D253" i="6"/>
  <c r="D252" i="6"/>
  <c r="D251" i="6"/>
  <c r="D250" i="6"/>
  <c r="D249" i="6"/>
  <c r="D248" i="6"/>
  <c r="D247" i="6"/>
  <c r="D246" i="6"/>
  <c r="D245" i="6"/>
  <c r="D244" i="6"/>
  <c r="D243" i="6"/>
  <c r="D242" i="6"/>
  <c r="D241" i="6"/>
  <c r="D240" i="6"/>
  <c r="D239" i="6"/>
  <c r="D238" i="6"/>
  <c r="D237" i="6"/>
  <c r="D236" i="6"/>
  <c r="D235" i="6"/>
  <c r="D234" i="6"/>
  <c r="D233" i="6"/>
  <c r="D232" i="6"/>
  <c r="D231" i="6"/>
  <c r="D230" i="6"/>
  <c r="D229" i="6"/>
  <c r="D228" i="6"/>
  <c r="D227" i="6"/>
  <c r="D226" i="6"/>
  <c r="D225" i="6"/>
  <c r="D224" i="6"/>
  <c r="D223" i="6"/>
  <c r="D222" i="6"/>
  <c r="D221" i="6"/>
  <c r="D220" i="6"/>
  <c r="D219" i="6"/>
  <c r="D218" i="6"/>
  <c r="D217" i="6"/>
  <c r="D216" i="6"/>
  <c r="D215" i="6"/>
  <c r="D214" i="6"/>
  <c r="D213" i="6"/>
  <c r="D212" i="6"/>
  <c r="D211" i="6"/>
  <c r="D210" i="6"/>
  <c r="D209" i="6"/>
  <c r="D208" i="6"/>
  <c r="D207" i="6"/>
  <c r="D206" i="6"/>
  <c r="D205" i="6"/>
  <c r="D204" i="6"/>
  <c r="D203" i="6"/>
  <c r="D202" i="6"/>
  <c r="D201" i="6"/>
  <c r="D200" i="6"/>
  <c r="D199" i="6"/>
  <c r="D198" i="6"/>
  <c r="D197" i="6"/>
  <c r="D196" i="6"/>
  <c r="D195" i="6"/>
  <c r="D194" i="6"/>
  <c r="D193" i="6"/>
  <c r="D192" i="6"/>
  <c r="D191" i="6"/>
  <c r="D190" i="6"/>
  <c r="D189" i="6"/>
  <c r="D188" i="6"/>
  <c r="D187" i="6"/>
  <c r="D186" i="6"/>
  <c r="D185" i="6"/>
  <c r="D184" i="6"/>
  <c r="D183" i="6"/>
  <c r="D182" i="6"/>
  <c r="D181" i="6"/>
  <c r="D180" i="6"/>
  <c r="D179" i="6"/>
  <c r="D178" i="6"/>
  <c r="D177" i="6"/>
  <c r="D176" i="6"/>
  <c r="D175" i="6"/>
  <c r="D174" i="6"/>
  <c r="D173" i="6"/>
  <c r="D172" i="6"/>
  <c r="D171" i="6"/>
  <c r="D170" i="6"/>
  <c r="D169" i="6"/>
  <c r="D168" i="6"/>
  <c r="D167" i="6"/>
  <c r="D166" i="6"/>
  <c r="D165" i="6"/>
  <c r="D164" i="6"/>
  <c r="D163" i="6"/>
  <c r="D162" i="6"/>
  <c r="D161" i="6"/>
  <c r="D160" i="6"/>
  <c r="D159" i="6"/>
  <c r="D158" i="6"/>
  <c r="D157" i="6"/>
  <c r="D156" i="6"/>
  <c r="D155" i="6"/>
  <c r="D154" i="6"/>
  <c r="D153" i="6"/>
  <c r="D152" i="6"/>
  <c r="D151" i="6"/>
  <c r="D150" i="6"/>
  <c r="D149" i="6"/>
  <c r="D148" i="6"/>
  <c r="D147" i="6"/>
  <c r="D146" i="6"/>
  <c r="D145" i="6"/>
  <c r="D144" i="6"/>
  <c r="D143" i="6"/>
  <c r="D142" i="6"/>
  <c r="D141" i="6"/>
  <c r="D140" i="6"/>
  <c r="D139" i="6"/>
  <c r="D138" i="6"/>
  <c r="D137" i="6"/>
  <c r="D136" i="6"/>
  <c r="D135" i="6"/>
  <c r="D134" i="6"/>
  <c r="D133" i="6"/>
  <c r="D132" i="6"/>
  <c r="D131" i="6"/>
  <c r="D130" i="6"/>
  <c r="D129" i="6"/>
  <c r="D128" i="6"/>
  <c r="D127" i="6"/>
  <c r="D126" i="6"/>
  <c r="D125" i="6"/>
  <c r="D124" i="6"/>
  <c r="D123" i="6"/>
  <c r="D122" i="6"/>
  <c r="D121" i="6"/>
  <c r="D120" i="6"/>
  <c r="D119" i="6"/>
  <c r="D118" i="6"/>
  <c r="D117" i="6"/>
  <c r="D116" i="6"/>
  <c r="D115" i="6"/>
  <c r="D114" i="6"/>
  <c r="D113" i="6"/>
  <c r="D112" i="6"/>
  <c r="D111" i="6"/>
  <c r="D110" i="6"/>
  <c r="D109" i="6"/>
  <c r="D108" i="6"/>
  <c r="D107" i="6"/>
  <c r="D106" i="6"/>
  <c r="D105" i="6"/>
  <c r="D104" i="6"/>
  <c r="D103" i="6"/>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3" i="6"/>
  <c r="D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035EDC-783C-4530-8A5C-CB3D51C05BE5}" keepAlive="1" name="Query - student_exam_results" description="Connection to the 'student_exam_results' query in the workbook." type="5" refreshedVersion="7" background="1" saveData="1">
    <dbPr connection="Provider=Microsoft.Mashup.OleDb.1;Data Source=$Workbook$;Location=student_exam_results;Extended Properties=&quot;&quot;" command="SELECT * FROM [student_exam_results]"/>
  </connection>
  <connection id="2" xr16:uid="{9192F691-39FE-4B88-8D38-F1CB667032CB}" keepAlive="1" name="Query - student_exam_survey" description="Connection to the 'student_exam_survey' query in the workbook." type="5" refreshedVersion="7" background="1" saveData="1">
    <dbPr connection="Provider=Microsoft.Mashup.OleDb.1;Data Source=$Workbook$;Location=student_exam_survey;Extended Properties=&quot;&quot;" command="SELECT * FROM [student_exam_survey]"/>
  </connection>
  <connection id="3" xr16:uid="{936B3499-F2DB-41D5-B737-D3E173E7967F}" keepAlive="1" name="Query - student_list (2)" description="Connection to the 'student_list (2)' query in the workbook." type="5" refreshedVersion="7" background="1" saveData="1">
    <dbPr connection="Provider=Microsoft.Mashup.OleDb.1;Data Source=$Workbook$;Location=&quot;student_list (2)&quot;;Extended Properties=&quot;&quot;" command="SELECT * FROM [student_list (2)]"/>
  </connection>
</connections>
</file>

<file path=xl/sharedStrings.xml><?xml version="1.0" encoding="utf-8"?>
<sst xmlns="http://schemas.openxmlformats.org/spreadsheetml/2006/main" count="4320" uniqueCount="1125">
  <si>
    <t>TestScore_ID</t>
  </si>
  <si>
    <t>Student_ID</t>
  </si>
  <si>
    <t>Math_score</t>
  </si>
  <si>
    <t>Reading_score</t>
  </si>
  <si>
    <t>Writing_score</t>
  </si>
  <si>
    <t>4C25D2D418EC</t>
  </si>
  <si>
    <t>592288068D0E</t>
  </si>
  <si>
    <t>493EFBA51280</t>
  </si>
  <si>
    <t>9508878DBECD</t>
  </si>
  <si>
    <t>B814C88DED05</t>
  </si>
  <si>
    <t>90F347125D27</t>
  </si>
  <si>
    <t>2F0C6D6AA452</t>
  </si>
  <si>
    <t>26663929B9D5</t>
  </si>
  <si>
    <t>2DF8539DE639</t>
  </si>
  <si>
    <t>6E574745ADFD</t>
  </si>
  <si>
    <t>C89576B45391</t>
  </si>
  <si>
    <t>1272940F8AEF</t>
  </si>
  <si>
    <t>9EE483033922</t>
  </si>
  <si>
    <t>1065E531486A</t>
  </si>
  <si>
    <t>E235C07F2441</t>
  </si>
  <si>
    <t>2428CA231380</t>
  </si>
  <si>
    <t>D132A9371F5A</t>
  </si>
  <si>
    <t>3049A95E9F66</t>
  </si>
  <si>
    <t>377BA9A6E418</t>
  </si>
  <si>
    <t>BE87DF6C173F</t>
  </si>
  <si>
    <t>315438036B3A</t>
  </si>
  <si>
    <t>EA35CA02E260</t>
  </si>
  <si>
    <t>C46132201669</t>
  </si>
  <si>
    <t>153D811E08FB</t>
  </si>
  <si>
    <t>00E7C83E7D03</t>
  </si>
  <si>
    <t>FDDB4FCD74E7</t>
  </si>
  <si>
    <t>9C6A00155CAC</t>
  </si>
  <si>
    <t>62475ADCE79B</t>
  </si>
  <si>
    <t>619F8FAA4668</t>
  </si>
  <si>
    <t>FC37FD84A71D</t>
  </si>
  <si>
    <t>0849A9259271</t>
  </si>
  <si>
    <t>975C897407C7</t>
  </si>
  <si>
    <t>146C5610BBF5</t>
  </si>
  <si>
    <t>338D452B1F05</t>
  </si>
  <si>
    <t>972D3C8707CB</t>
  </si>
  <si>
    <t>5E9849FC981D</t>
  </si>
  <si>
    <t>398EDC8D7360</t>
  </si>
  <si>
    <t>6B156B454D40</t>
  </si>
  <si>
    <t>52CD9A8E44CB</t>
  </si>
  <si>
    <t>F43FDFEB98FA</t>
  </si>
  <si>
    <t>A62CF1A934EB</t>
  </si>
  <si>
    <t>9825D0BC400A</t>
  </si>
  <si>
    <t>B8E247196BF6</t>
  </si>
  <si>
    <t>F3A66D61CE56</t>
  </si>
  <si>
    <t>B3FC85821768</t>
  </si>
  <si>
    <t>A2C38CA3E744</t>
  </si>
  <si>
    <t>511F8AF7443A</t>
  </si>
  <si>
    <t>40556FA30792</t>
  </si>
  <si>
    <t>7843A89BA2D0</t>
  </si>
  <si>
    <t>91171C440411</t>
  </si>
  <si>
    <t>7811A6F2B2B7</t>
  </si>
  <si>
    <t>4D766AFEF073</t>
  </si>
  <si>
    <t>EBA8709921FF</t>
  </si>
  <si>
    <t>141E27304EDF</t>
  </si>
  <si>
    <t>308CB08FF368</t>
  </si>
  <si>
    <t>F9BB6DFB6871</t>
  </si>
  <si>
    <t>4AE08C879D70</t>
  </si>
  <si>
    <t>9AB24E51F16A</t>
  </si>
  <si>
    <t>0A4DFCB22E3E</t>
  </si>
  <si>
    <t>FCD19E14F00F</t>
  </si>
  <si>
    <t>BF0DAF397AD5</t>
  </si>
  <si>
    <t>FACB636DFE8B</t>
  </si>
  <si>
    <t>3D4C08D7EE27</t>
  </si>
  <si>
    <t>5ADF231C953C</t>
  </si>
  <si>
    <t>951579EA153B</t>
  </si>
  <si>
    <t>ECFFA2F3516B</t>
  </si>
  <si>
    <t>3DDC3A3C0417</t>
  </si>
  <si>
    <t>164394D24A13</t>
  </si>
  <si>
    <t>B42989CE5DB9</t>
  </si>
  <si>
    <t>395FE2E19FE6</t>
  </si>
  <si>
    <t>4268FC1BBF04</t>
  </si>
  <si>
    <t>48547B1FCFE0</t>
  </si>
  <si>
    <t>D0B0F313C535</t>
  </si>
  <si>
    <t>4A92F11EF803</t>
  </si>
  <si>
    <t>DEFE4FA15059</t>
  </si>
  <si>
    <t>E7436BC28858</t>
  </si>
  <si>
    <t>EA94E2C3709E</t>
  </si>
  <si>
    <t>14767BD4E13A</t>
  </si>
  <si>
    <t>6AB2F507F1B1</t>
  </si>
  <si>
    <t>C8D9B82062BF</t>
  </si>
  <si>
    <t>035827F94A61</t>
  </si>
  <si>
    <t>6078960BD537</t>
  </si>
  <si>
    <t>56A440B24863</t>
  </si>
  <si>
    <t>E9C5A0CE239F</t>
  </si>
  <si>
    <t>EDE430AD39D6</t>
  </si>
  <si>
    <t>993F208CAFA0</t>
  </si>
  <si>
    <t>6129D3AA7E7F</t>
  </si>
  <si>
    <t>51A8CC09F9FF</t>
  </si>
  <si>
    <t>18F422B236A7</t>
  </si>
  <si>
    <t>2F36BFFD67B4</t>
  </si>
  <si>
    <t>AB0D7FB833BB</t>
  </si>
  <si>
    <t>707E7440EA76</t>
  </si>
  <si>
    <t>E0B7E82AB286</t>
  </si>
  <si>
    <t>8BF820548DED</t>
  </si>
  <si>
    <t>7D40083BCBC1</t>
  </si>
  <si>
    <t>224EB4ACD536</t>
  </si>
  <si>
    <t>CC1C1725F728</t>
  </si>
  <si>
    <t>E31B8A46282D</t>
  </si>
  <si>
    <t>B10E0949211E</t>
  </si>
  <si>
    <t>A94491B61F15</t>
  </si>
  <si>
    <t>EAD8E09DFA79</t>
  </si>
  <si>
    <t>93D484D71799</t>
  </si>
  <si>
    <t>BDE86DC495C6</t>
  </si>
  <si>
    <t>E18AB12AB162</t>
  </si>
  <si>
    <t>226866F9C863</t>
  </si>
  <si>
    <t>7871AA9DD084</t>
  </si>
  <si>
    <t>74B8C805F3D9</t>
  </si>
  <si>
    <t>17106B3281C1</t>
  </si>
  <si>
    <t>19D32C291DDF</t>
  </si>
  <si>
    <t>6A89E12B5DEC</t>
  </si>
  <si>
    <t>28017C810D08</t>
  </si>
  <si>
    <t>165285871EF4</t>
  </si>
  <si>
    <t>FAB8D651298F</t>
  </si>
  <si>
    <t>CF51A52CD06A</t>
  </si>
  <si>
    <t>BB3CCFB22F7B</t>
  </si>
  <si>
    <t>61A8766708E7</t>
  </si>
  <si>
    <t>00A86A3C467B</t>
  </si>
  <si>
    <t>19722F5952DD</t>
  </si>
  <si>
    <t>5F73E8A5C12D</t>
  </si>
  <si>
    <t>157D23B47BBF</t>
  </si>
  <si>
    <t>E7A6F35016F2</t>
  </si>
  <si>
    <t>C8F0B3D5312C</t>
  </si>
  <si>
    <t>3005C243B257</t>
  </si>
  <si>
    <t>D5340932D27E</t>
  </si>
  <si>
    <t>87CA803A0EA2</t>
  </si>
  <si>
    <t>EDC3ED6DC9A6</t>
  </si>
  <si>
    <t>2307B5AF2A5A</t>
  </si>
  <si>
    <t>BFAC1D129ED3</t>
  </si>
  <si>
    <t>99610D179BB1</t>
  </si>
  <si>
    <t>515A86600BEB</t>
  </si>
  <si>
    <t>36FEF26338A0</t>
  </si>
  <si>
    <t>B6216E2EADCE</t>
  </si>
  <si>
    <t>5E330507B99D</t>
  </si>
  <si>
    <t>395856098203</t>
  </si>
  <si>
    <t>A02902536932</t>
  </si>
  <si>
    <t>9E9A6347A464</t>
  </si>
  <si>
    <t>3276FF5247AB</t>
  </si>
  <si>
    <t>99658306486E</t>
  </si>
  <si>
    <t>F995C3B84455</t>
  </si>
  <si>
    <t>5EC54A3634C4</t>
  </si>
  <si>
    <t>1E4760172997</t>
  </si>
  <si>
    <t>DE272CCB97E4</t>
  </si>
  <si>
    <t>71056FB2AD17</t>
  </si>
  <si>
    <t>382B60906C52</t>
  </si>
  <si>
    <t>7CC1CEAE852E</t>
  </si>
  <si>
    <t>3BDD8AD15E95</t>
  </si>
  <si>
    <t>4EFBB6761292</t>
  </si>
  <si>
    <t>0AACB8FF24B4</t>
  </si>
  <si>
    <t>1898EAD6447B</t>
  </si>
  <si>
    <t>49B485B1DFF6</t>
  </si>
  <si>
    <t>172F932A5471</t>
  </si>
  <si>
    <t>65849BDF3E9C</t>
  </si>
  <si>
    <t>411FA5DF14A0</t>
  </si>
  <si>
    <t>B40031E14282</t>
  </si>
  <si>
    <t>6670670DE4A0</t>
  </si>
  <si>
    <t>6FD841149FEC</t>
  </si>
  <si>
    <t>BACB506B8512</t>
  </si>
  <si>
    <t>8D33C0362397</t>
  </si>
  <si>
    <t>18E9521269A3</t>
  </si>
  <si>
    <t>1F51FFB81525</t>
  </si>
  <si>
    <t>06434770BAC4</t>
  </si>
  <si>
    <t>A7522D288698</t>
  </si>
  <si>
    <t>334CD50F9DEB</t>
  </si>
  <si>
    <t>226840CABC14</t>
  </si>
  <si>
    <t>F1D0A5877494</t>
  </si>
  <si>
    <t>C91925B8883D</t>
  </si>
  <si>
    <t>7CDCD2A3CC30</t>
  </si>
  <si>
    <t>2E726A491B81</t>
  </si>
  <si>
    <t>C19CF10E0311</t>
  </si>
  <si>
    <t>4403A800FA0C</t>
  </si>
  <si>
    <t>B03A186B6F6A</t>
  </si>
  <si>
    <t>F817F2CC6CD9</t>
  </si>
  <si>
    <t>A3A5558121AA</t>
  </si>
  <si>
    <t>5C4D3C4A8FAF</t>
  </si>
  <si>
    <t>7497EC3330F0</t>
  </si>
  <si>
    <t>1EFC92B0F8CA</t>
  </si>
  <si>
    <t>24CF63F300D2</t>
  </si>
  <si>
    <t>F62CEF9005D6</t>
  </si>
  <si>
    <t>36F499DE4744</t>
  </si>
  <si>
    <t>459116B06019</t>
  </si>
  <si>
    <t>CD1065DD9120</t>
  </si>
  <si>
    <t>BFF287E77E33</t>
  </si>
  <si>
    <t>5336CCAB317E</t>
  </si>
  <si>
    <t>7835B3AF6B18</t>
  </si>
  <si>
    <t>5189121EA9A3</t>
  </si>
  <si>
    <t>15BAA7386610</t>
  </si>
  <si>
    <t>1761EAEB10A9</t>
  </si>
  <si>
    <t>75FFFC0FB397</t>
  </si>
  <si>
    <t>CED46B7954A8</t>
  </si>
  <si>
    <t>605AC17D0204</t>
  </si>
  <si>
    <t>736B4EA905FB</t>
  </si>
  <si>
    <t>ABD89FE93EC2</t>
  </si>
  <si>
    <t>C782923511BF</t>
  </si>
  <si>
    <t>7D90E0B4EBDF</t>
  </si>
  <si>
    <t>F368AD373F48</t>
  </si>
  <si>
    <t>514359F1B74D</t>
  </si>
  <si>
    <t>5231F7FC4320</t>
  </si>
  <si>
    <t>3CC1A93E1853</t>
  </si>
  <si>
    <t>278DEF78BEC1</t>
  </si>
  <si>
    <t>EF35905E7B1F</t>
  </si>
  <si>
    <t>A49C2A63E851</t>
  </si>
  <si>
    <t>8EEC776A43D9</t>
  </si>
  <si>
    <t>975B6F95D4AE</t>
  </si>
  <si>
    <t>1F1DB4F82983</t>
  </si>
  <si>
    <t>6578EB41D207</t>
  </si>
  <si>
    <t>B86511A16115</t>
  </si>
  <si>
    <t>FB2C3926D4EF</t>
  </si>
  <si>
    <t>8D0AD0B0F306</t>
  </si>
  <si>
    <t>8618601C8824</t>
  </si>
  <si>
    <t>E73A11C8FA77</t>
  </si>
  <si>
    <t>97DA59B1F1C8</t>
  </si>
  <si>
    <t>5189D8C1F336</t>
  </si>
  <si>
    <t>1BD6E6A550A1</t>
  </si>
  <si>
    <t>5E8E25E0E08D</t>
  </si>
  <si>
    <t>4CA8AC460BAD</t>
  </si>
  <si>
    <t>446C38A82833</t>
  </si>
  <si>
    <t>16DC7150CCD8</t>
  </si>
  <si>
    <t>9555F6ACDE13</t>
  </si>
  <si>
    <t>A2FFFCBD3D99</t>
  </si>
  <si>
    <t>0122E35F1919</t>
  </si>
  <si>
    <t>4322895D34FF</t>
  </si>
  <si>
    <t>62AC5143150B</t>
  </si>
  <si>
    <t>168F35937296</t>
  </si>
  <si>
    <t>D2FBBE842488</t>
  </si>
  <si>
    <t>1A9B276FB346</t>
  </si>
  <si>
    <t>589C6B138C1A</t>
  </si>
  <si>
    <t>CBF82FFD35DE</t>
  </si>
  <si>
    <t>A5A44CFE114D</t>
  </si>
  <si>
    <t>D04CD3B2E453</t>
  </si>
  <si>
    <t>C27A73C1E958</t>
  </si>
  <si>
    <t>5C6E4E772A46</t>
  </si>
  <si>
    <t>37808CD38737</t>
  </si>
  <si>
    <t>1130955A6644</t>
  </si>
  <si>
    <t>5BFE009AF2B7</t>
  </si>
  <si>
    <t>D271E08199D1</t>
  </si>
  <si>
    <t>0D61BA602316</t>
  </si>
  <si>
    <t>E26EB2269D25</t>
  </si>
  <si>
    <t>75098DACE4FD</t>
  </si>
  <si>
    <t>E0C4F7D14B55</t>
  </si>
  <si>
    <t>54200F61AF70</t>
  </si>
  <si>
    <t>38CD7CA404EF</t>
  </si>
  <si>
    <t>9DF2F5473FA8</t>
  </si>
  <si>
    <t>C9254BEBC1E0</t>
  </si>
  <si>
    <t>2397396066FF</t>
  </si>
  <si>
    <t>9051B7C03F73</t>
  </si>
  <si>
    <t>45C2B209B3B3</t>
  </si>
  <si>
    <t>61C8C5733BB5</t>
  </si>
  <si>
    <t>E7AFE8B0FC13</t>
  </si>
  <si>
    <t>B15BD476EEBC</t>
  </si>
  <si>
    <t>06F57C0CE294</t>
  </si>
  <si>
    <t>15C2005F8BE6</t>
  </si>
  <si>
    <t>E5C92545045F</t>
  </si>
  <si>
    <t>2FDB4F923A22</t>
  </si>
  <si>
    <t>E336763331F2</t>
  </si>
  <si>
    <t>07A1A2FDE3EC</t>
  </si>
  <si>
    <t>B3FC3CAE4EA9</t>
  </si>
  <si>
    <t>501A0C75823D</t>
  </si>
  <si>
    <t>B9BA665B319A</t>
  </si>
  <si>
    <t>B340B10A3EA0</t>
  </si>
  <si>
    <t>74512218FBE9</t>
  </si>
  <si>
    <t>C81E93B1C0AC</t>
  </si>
  <si>
    <t>14B7CC4AEB5B</t>
  </si>
  <si>
    <t>4473581D28E3</t>
  </si>
  <si>
    <t>27C73E600CC0</t>
  </si>
  <si>
    <t>58F192B5E015</t>
  </si>
  <si>
    <t>91B34C69D0A6</t>
  </si>
  <si>
    <t>267964940168</t>
  </si>
  <si>
    <t>932F0D2360F8</t>
  </si>
  <si>
    <t>C3D918FD62E0</t>
  </si>
  <si>
    <t>45D15C5E203A</t>
  </si>
  <si>
    <t>402093B50F07</t>
  </si>
  <si>
    <t>C995E6225DB5</t>
  </si>
  <si>
    <t>544662C2A4EE</t>
  </si>
  <si>
    <t>C3061BF79477</t>
  </si>
  <si>
    <t>9478F8191330</t>
  </si>
  <si>
    <t>920E90292BFF</t>
  </si>
  <si>
    <t>1526707671A1</t>
  </si>
  <si>
    <t>3D8DC159614F</t>
  </si>
  <si>
    <t>1A0A099A44C9</t>
  </si>
  <si>
    <t>6C0FC39AFD0F</t>
  </si>
  <si>
    <t>4739DDD476DC</t>
  </si>
  <si>
    <t>77E4A818DBC7</t>
  </si>
  <si>
    <t>7C711505EC7E</t>
  </si>
  <si>
    <t>90110B2C38E6</t>
  </si>
  <si>
    <t>F09D1FCF3966</t>
  </si>
  <si>
    <t>6F91658B6649</t>
  </si>
  <si>
    <t>157A83960377</t>
  </si>
  <si>
    <t>86E3CAC49AB9</t>
  </si>
  <si>
    <t>ADEA1A9BDA25</t>
  </si>
  <si>
    <t>F7CFBA05F4A7</t>
  </si>
  <si>
    <t>B22935154156</t>
  </si>
  <si>
    <t>95FE8B6700A3</t>
  </si>
  <si>
    <t>2BB66599B20D</t>
  </si>
  <si>
    <t>52C681C4BB58</t>
  </si>
  <si>
    <t>1C1ADA4E9E7F</t>
  </si>
  <si>
    <t>D38F05E656BA</t>
  </si>
  <si>
    <t>9A1460731552</t>
  </si>
  <si>
    <t>45FE852B31C8</t>
  </si>
  <si>
    <t>4F1D3DD077AD</t>
  </si>
  <si>
    <t>D11B4FDCE6FC</t>
  </si>
  <si>
    <t>7F5A13CFBDA0</t>
  </si>
  <si>
    <t>F61EF2F86206</t>
  </si>
  <si>
    <t>4802DCF935A0</t>
  </si>
  <si>
    <t>305E9F1AA67D</t>
  </si>
  <si>
    <t>F3003375BB3D</t>
  </si>
  <si>
    <t>E9A4A3D1A455</t>
  </si>
  <si>
    <t>2FF132E08CA3</t>
  </si>
  <si>
    <t>FC51978DBF62</t>
  </si>
  <si>
    <t>9E11F1395DE2</t>
  </si>
  <si>
    <t>D9FCACCA0258</t>
  </si>
  <si>
    <t>A9CCF5316DB5</t>
  </si>
  <si>
    <t>92CFA0704F8C</t>
  </si>
  <si>
    <t>198BC28F4C79</t>
  </si>
  <si>
    <t>DF7E31538559</t>
  </si>
  <si>
    <t>29D5420C7B8E</t>
  </si>
  <si>
    <t>56814287F614</t>
  </si>
  <si>
    <t>FB92FD5CDD33</t>
  </si>
  <si>
    <t>1AD236703C0A</t>
  </si>
  <si>
    <t>270901840C45</t>
  </si>
  <si>
    <t>59981EEA96CE</t>
  </si>
  <si>
    <t>F407302B4506</t>
  </si>
  <si>
    <t>3720461F4483</t>
  </si>
  <si>
    <t>96330EDCA9EC</t>
  </si>
  <si>
    <t>0627DDC78F2B</t>
  </si>
  <si>
    <t>8C95992C1D85</t>
  </si>
  <si>
    <t>451048AA3C25</t>
  </si>
  <si>
    <t>5DF8FAAFB299</t>
  </si>
  <si>
    <t>4B059F14F68D</t>
  </si>
  <si>
    <t>E6B17B9C62AB</t>
  </si>
  <si>
    <t>C99E2A998253</t>
  </si>
  <si>
    <t>8CC38609E32B</t>
  </si>
  <si>
    <t>6D564E40A439</t>
  </si>
  <si>
    <t>9F4D737752D8</t>
  </si>
  <si>
    <t>1036AB4B89A5</t>
  </si>
  <si>
    <t>3369487B6030</t>
  </si>
  <si>
    <t>1329C72D8787</t>
  </si>
  <si>
    <t>D370FD74A8D1</t>
  </si>
  <si>
    <t>6C4962F3F175</t>
  </si>
  <si>
    <t>832D9942C6B8</t>
  </si>
  <si>
    <t>FDA4D0DDDE7F</t>
  </si>
  <si>
    <t>9E1BAE3EFE7D</t>
  </si>
  <si>
    <t>E982335D6BCA</t>
  </si>
  <si>
    <t>DAF574DC1DCC</t>
  </si>
  <si>
    <t>38A756689D01</t>
  </si>
  <si>
    <t>48BDB417D917</t>
  </si>
  <si>
    <t>22568EDE52C4</t>
  </si>
  <si>
    <t>EBFF21605CC6</t>
  </si>
  <si>
    <t>1AAE34AE28EB</t>
  </si>
  <si>
    <t>E9442F4653E3</t>
  </si>
  <si>
    <t>CD62C0037B30</t>
  </si>
  <si>
    <t>BEEF12C482D0</t>
  </si>
  <si>
    <t>DA4A1D845E53</t>
  </si>
  <si>
    <t>145B74D5CDD6</t>
  </si>
  <si>
    <t>240766E80C3D</t>
  </si>
  <si>
    <t>2387ECDB2D21</t>
  </si>
  <si>
    <t>D297CAC662B1</t>
  </si>
  <si>
    <t>C0E6B3F5D132</t>
  </si>
  <si>
    <t>8F6780D2A492</t>
  </si>
  <si>
    <t>A09DB2B3F507</t>
  </si>
  <si>
    <t>03C440C5199C</t>
  </si>
  <si>
    <t>8CC9C9B495DD</t>
  </si>
  <si>
    <t>8BC7D3CA2209</t>
  </si>
  <si>
    <t>394A549666A0</t>
  </si>
  <si>
    <t>00A29B9734B4</t>
  </si>
  <si>
    <t>F54D045537F4</t>
  </si>
  <si>
    <t>2885445CF71F</t>
  </si>
  <si>
    <t>1F1950AD9E3C</t>
  </si>
  <si>
    <t>D40F05782253</t>
  </si>
  <si>
    <t>75B650A5FA2E</t>
  </si>
  <si>
    <t>D4FFA9CDD071</t>
  </si>
  <si>
    <t>BD9E59C0DC39</t>
  </si>
  <si>
    <t>84AD2EBE3EB3</t>
  </si>
  <si>
    <t>81767BB9205A</t>
  </si>
  <si>
    <t>67986BFFBF51</t>
  </si>
  <si>
    <t>84A35900FBAB</t>
  </si>
  <si>
    <t>61FAA8D38819</t>
  </si>
  <si>
    <t>35AF11AEA790</t>
  </si>
  <si>
    <t>1032999DACF8</t>
  </si>
  <si>
    <t>0ED9E08A488F</t>
  </si>
  <si>
    <t>EE9D165109EA</t>
  </si>
  <si>
    <t>6470DBE6EB35</t>
  </si>
  <si>
    <t>E958CBC5FFF7</t>
  </si>
  <si>
    <t>6CD0DF673D58</t>
  </si>
  <si>
    <t>DC16EE01489C</t>
  </si>
  <si>
    <t>D834CCCC7EAE</t>
  </si>
  <si>
    <t>41D102A9B781</t>
  </si>
  <si>
    <t>CB0BA8AFDD70</t>
  </si>
  <si>
    <t>ACE9A55708FE</t>
  </si>
  <si>
    <t>760EE84C6AA7</t>
  </si>
  <si>
    <t>FEF58C35727E</t>
  </si>
  <si>
    <t>254077DBC4D5</t>
  </si>
  <si>
    <t>BCAD2AF6F5E7</t>
  </si>
  <si>
    <t>27F80CDA66D5</t>
  </si>
  <si>
    <t>5D962802996C</t>
  </si>
  <si>
    <t>8A952A2D7D1A</t>
  </si>
  <si>
    <t>A2D8C0C04E1E</t>
  </si>
  <si>
    <t>ACCB4E96A23C</t>
  </si>
  <si>
    <t>BD5932B3BD71</t>
  </si>
  <si>
    <t>1A13D6CCAE8E</t>
  </si>
  <si>
    <t>3806A01744EC</t>
  </si>
  <si>
    <t>E1E4E56C0276</t>
  </si>
  <si>
    <t>9C340292AC83</t>
  </si>
  <si>
    <t>E93F19AAA1E1</t>
  </si>
  <si>
    <t>078C9D6C7846</t>
  </si>
  <si>
    <t>0B93C820D727</t>
  </si>
  <si>
    <t>63188317312F</t>
  </si>
  <si>
    <t>C1FE5D19F013</t>
  </si>
  <si>
    <t>CD9944E34A1B</t>
  </si>
  <si>
    <t>922109685F29</t>
  </si>
  <si>
    <t>F0D469E44A0F</t>
  </si>
  <si>
    <t>2E3EA6868028</t>
  </si>
  <si>
    <t>A599129D0F26</t>
  </si>
  <si>
    <t>233208F4FE32</t>
  </si>
  <si>
    <t>321E963F5D2A</t>
  </si>
  <si>
    <t>6609C7960EAA</t>
  </si>
  <si>
    <t>17DEC51E5DFC</t>
  </si>
  <si>
    <t>05A1EBB67463</t>
  </si>
  <si>
    <t>4A333A23C5D0</t>
  </si>
  <si>
    <t>BA9D19F0E1C1</t>
  </si>
  <si>
    <t>D3B75D5A27F7</t>
  </si>
  <si>
    <t>2C2CADABA5B9</t>
  </si>
  <si>
    <t>1B88E8DF360F</t>
  </si>
  <si>
    <t>A21613612F0D</t>
  </si>
  <si>
    <t>39FA45B7DC20</t>
  </si>
  <si>
    <t>9ABD506FE024</t>
  </si>
  <si>
    <t>2A8732C4F5C2</t>
  </si>
  <si>
    <t>9495216FD8AA</t>
  </si>
  <si>
    <t>87F427094745</t>
  </si>
  <si>
    <t>1D6A51BCD702</t>
  </si>
  <si>
    <t>49BA5F7B8BCA</t>
  </si>
  <si>
    <t>8F98FAED8372</t>
  </si>
  <si>
    <t>F5221FAF3D22</t>
  </si>
  <si>
    <t>B79537E22F9F</t>
  </si>
  <si>
    <t>0304022FC741</t>
  </si>
  <si>
    <t>0D2E9EB0A950</t>
  </si>
  <si>
    <t>685E2F3C546D</t>
  </si>
  <si>
    <t>7AC55AD8DB89</t>
  </si>
  <si>
    <t>B0EEAAF4FAEF</t>
  </si>
  <si>
    <t>47391A9A8ACD</t>
  </si>
  <si>
    <t>C4EE54CE9551</t>
  </si>
  <si>
    <t>36D5545BFA4D</t>
  </si>
  <si>
    <t>EFC8DCB1139C</t>
  </si>
  <si>
    <t>CD8FB8898D24</t>
  </si>
  <si>
    <t>35587BE80172</t>
  </si>
  <si>
    <t>4221B685538D</t>
  </si>
  <si>
    <t>00286B0CC7E8</t>
  </si>
  <si>
    <t>7BB547276B1E</t>
  </si>
  <si>
    <t>ECC06C13AD29</t>
  </si>
  <si>
    <t>48308204DEAB</t>
  </si>
  <si>
    <t>22DD464BA2AB</t>
  </si>
  <si>
    <t>A5FB48C78B4B</t>
  </si>
  <si>
    <t>E898000312DC</t>
  </si>
  <si>
    <t>033D1D1734FE</t>
  </si>
  <si>
    <t>A4FD384F7256</t>
  </si>
  <si>
    <t>DCBC3F1A9843</t>
  </si>
  <si>
    <t>001F77FB52EB</t>
  </si>
  <si>
    <t>9CE51413C045</t>
  </si>
  <si>
    <t>098D3CC1683B</t>
  </si>
  <si>
    <t>C0FFC751B751</t>
  </si>
  <si>
    <t>5450C151A48E</t>
  </si>
  <si>
    <t>08295C79993F</t>
  </si>
  <si>
    <t>D489D7FD445B</t>
  </si>
  <si>
    <t>85D341012F75</t>
  </si>
  <si>
    <t>D128D6CBA66A</t>
  </si>
  <si>
    <t>FEE71DB64712</t>
  </si>
  <si>
    <t>22E7A1158638</t>
  </si>
  <si>
    <t>23498828DBAD</t>
  </si>
  <si>
    <t>434FE647F2B5</t>
  </si>
  <si>
    <t>77CBC1086423</t>
  </si>
  <si>
    <t>2071184615A3</t>
  </si>
  <si>
    <t>F2D1D7DBD65F</t>
  </si>
  <si>
    <t>2E57E622CA59</t>
  </si>
  <si>
    <t>76BB9D890DD5</t>
  </si>
  <si>
    <t>DD07CD125535</t>
  </si>
  <si>
    <t>FABB79BBEF58</t>
  </si>
  <si>
    <t>CC2F443C5C99</t>
  </si>
  <si>
    <t>81F77091A590</t>
  </si>
  <si>
    <t>54750234029D</t>
  </si>
  <si>
    <t>3F8284ED2793</t>
  </si>
  <si>
    <t>F83EBC9F4C13</t>
  </si>
  <si>
    <t>7676195ABF74</t>
  </si>
  <si>
    <t>BD27CE6F9E0E</t>
  </si>
  <si>
    <t>AA4108492775</t>
  </si>
  <si>
    <t>7547755F36C2</t>
  </si>
  <si>
    <t>77F5F1800B95</t>
  </si>
  <si>
    <t>C184023552D8</t>
  </si>
  <si>
    <t>A5BFA723B10C</t>
  </si>
  <si>
    <t>67408F770515</t>
  </si>
  <si>
    <t>6D3F608FE710</t>
  </si>
  <si>
    <t>32B495DE2EE2</t>
  </si>
  <si>
    <t>15105D5AE66F</t>
  </si>
  <si>
    <t>8B1B5F3FDEB2</t>
  </si>
  <si>
    <t>64EDA4262789</t>
  </si>
  <si>
    <t>89F994C48FD1</t>
  </si>
  <si>
    <t>43E1519F2042</t>
  </si>
  <si>
    <t>FCF0690076CC</t>
  </si>
  <si>
    <t>45066AC412F5</t>
  </si>
  <si>
    <t>934D314D8F45</t>
  </si>
  <si>
    <t>80EB2329985A</t>
  </si>
  <si>
    <t>60258D646DDB</t>
  </si>
  <si>
    <t>64A37879240B</t>
  </si>
  <si>
    <t>6FC0071A7924</t>
  </si>
  <si>
    <t>D39427F2F8C2</t>
  </si>
  <si>
    <t>B56E329AAA43</t>
  </si>
  <si>
    <t>F584055FF5BB</t>
  </si>
  <si>
    <t>EF5CF3F7F42E</t>
  </si>
  <si>
    <t>82940E318886</t>
  </si>
  <si>
    <t>D6B2B541E861</t>
  </si>
  <si>
    <t>74FBBB154C39</t>
  </si>
  <si>
    <t>4A1ABE7D39C9</t>
  </si>
  <si>
    <t>964AAAB6B273</t>
  </si>
  <si>
    <t>6481B5D6B762</t>
  </si>
  <si>
    <t>CA5AEBCB2524</t>
  </si>
  <si>
    <t>FDC96A87583F</t>
  </si>
  <si>
    <t>8B0D05E5DFAB</t>
  </si>
  <si>
    <t>D856824B08C5</t>
  </si>
  <si>
    <t>7F0F1226035E</t>
  </si>
  <si>
    <t>D63633E80D95</t>
  </si>
  <si>
    <t>C742FB8EA4AB</t>
  </si>
  <si>
    <t>550757E1C0B3</t>
  </si>
  <si>
    <t>E64E600928E1</t>
  </si>
  <si>
    <t>621B0AA39775</t>
  </si>
  <si>
    <t>F2A04EFE2C04</t>
  </si>
  <si>
    <t>94234B8A48F4</t>
  </si>
  <si>
    <t>E38759EE6B1A</t>
  </si>
  <si>
    <t>43E44C1EBD17</t>
  </si>
  <si>
    <t>A3CCABFB4B5C</t>
  </si>
  <si>
    <t>32FA3310B17C</t>
  </si>
  <si>
    <t>CD18750B1755</t>
  </si>
  <si>
    <t>6ABE33B6BD9E</t>
  </si>
  <si>
    <t>C123348C8D52</t>
  </si>
  <si>
    <t>FDF6FE283A49</t>
  </si>
  <si>
    <t>BBA2B77408F2</t>
  </si>
  <si>
    <t>9DDCF587CCEB</t>
  </si>
  <si>
    <t>4FEF1470383C</t>
  </si>
  <si>
    <t>3D9017734B99</t>
  </si>
  <si>
    <t>DA5D0EE8390E</t>
  </si>
  <si>
    <t>FD9405EDC3A4</t>
  </si>
  <si>
    <t>5A8AE4B9B146</t>
  </si>
  <si>
    <t>DA30D2997CD0</t>
  </si>
  <si>
    <t>1AF90CE789E2</t>
  </si>
  <si>
    <t>DB9A0DC0BED4</t>
  </si>
  <si>
    <t>352996286170</t>
  </si>
  <si>
    <t>1A41D5CC16B9</t>
  </si>
  <si>
    <t>419BAB44F9B4</t>
  </si>
  <si>
    <t>67E87F36DDEC</t>
  </si>
  <si>
    <t>5E47FD12696B</t>
  </si>
  <si>
    <t>ED1F7DB9F62E</t>
  </si>
  <si>
    <t>79409BE1102D</t>
  </si>
  <si>
    <t>4A5D8A4FD2B4</t>
  </si>
  <si>
    <t>9B5005FD8A1B</t>
  </si>
  <si>
    <t>619D49540715</t>
  </si>
  <si>
    <t>8539A389EC5D</t>
  </si>
  <si>
    <t>F4835D2A718B</t>
  </si>
  <si>
    <t>48DAABACAE14</t>
  </si>
  <si>
    <t>F5BF6241319E</t>
  </si>
  <si>
    <t>4E013FE63B70</t>
  </si>
  <si>
    <t>723E537F641E</t>
  </si>
  <si>
    <t>1FE8E2345AEC</t>
  </si>
  <si>
    <t>12B92F8CBA64</t>
  </si>
  <si>
    <t>CF98716BC4C6</t>
  </si>
  <si>
    <t>50FF5F86E68D</t>
  </si>
  <si>
    <t>79C116F98641</t>
  </si>
  <si>
    <t>E2258E4F09CA</t>
  </si>
  <si>
    <t>211BCA3E5FEE</t>
  </si>
  <si>
    <t>EA1892100CDF</t>
  </si>
  <si>
    <t>2A238AE66A67</t>
  </si>
  <si>
    <t>DB0C9DBC1132</t>
  </si>
  <si>
    <t>57C7975F7905</t>
  </si>
  <si>
    <t>30B694BB28A7</t>
  </si>
  <si>
    <t>78DE1881B331</t>
  </si>
  <si>
    <t>AA7E547E96F1</t>
  </si>
  <si>
    <t>C109B259FCA1</t>
  </si>
  <si>
    <t>9DBF6C7E95C5</t>
  </si>
  <si>
    <t>9DD832A8F1AA</t>
  </si>
  <si>
    <t>CDD5C84A6CFC</t>
  </si>
  <si>
    <t>ABD6FC557089</t>
  </si>
  <si>
    <t>FBAC0A9BF036</t>
  </si>
  <si>
    <t>92CF2A874655</t>
  </si>
  <si>
    <t>B944854DBA45</t>
  </si>
  <si>
    <t>A10DAD7189E6</t>
  </si>
  <si>
    <t>89F1B077BA34</t>
  </si>
  <si>
    <t>7AA894032868</t>
  </si>
  <si>
    <t>7854354FFC63</t>
  </si>
  <si>
    <t>F707B7C6FBC0</t>
  </si>
  <si>
    <t>72E5D0E6DA12</t>
  </si>
  <si>
    <t>B77EDAA37689</t>
  </si>
  <si>
    <t>21D6F8F21AA2</t>
  </si>
  <si>
    <t>C9D5EA88E5F8</t>
  </si>
  <si>
    <t>FE6802584ED3</t>
  </si>
  <si>
    <t>40AC24919374</t>
  </si>
  <si>
    <t>EA4D0B05736A</t>
  </si>
  <si>
    <t>762DE13EC60E</t>
  </si>
  <si>
    <t>35458460B846</t>
  </si>
  <si>
    <t>9DA62A96796F</t>
  </si>
  <si>
    <t>A6F110D43D3E</t>
  </si>
  <si>
    <t>8FA43DD771B2</t>
  </si>
  <si>
    <t>8238B886DBAC</t>
  </si>
  <si>
    <t>86E579B6A0FB</t>
  </si>
  <si>
    <t>950C36E7E880</t>
  </si>
  <si>
    <t>AE6DD4190E1A</t>
  </si>
  <si>
    <t>4058B111F4FF</t>
  </si>
  <si>
    <t>7586562AAF7E</t>
  </si>
  <si>
    <t>51D6F3E69095</t>
  </si>
  <si>
    <t>6CE52C7A48DE</t>
  </si>
  <si>
    <t>AA8CD3D4EF3A</t>
  </si>
  <si>
    <t>FD0C41A0A1D0</t>
  </si>
  <si>
    <t>BA0433D8A643</t>
  </si>
  <si>
    <t>2D41B37D0255</t>
  </si>
  <si>
    <t>0E53E811B61E</t>
  </si>
  <si>
    <t>20D059A58CAA</t>
  </si>
  <si>
    <t>DB000515888C</t>
  </si>
  <si>
    <t>7AF8D2A3201F</t>
  </si>
  <si>
    <t>888DAF19A48E</t>
  </si>
  <si>
    <t>8438496CD8B9</t>
  </si>
  <si>
    <t>3C533912A0FA</t>
  </si>
  <si>
    <t>F27D5FAAB689</t>
  </si>
  <si>
    <t>BB7035BF4ADA</t>
  </si>
  <si>
    <t>339F9AA99514</t>
  </si>
  <si>
    <t>F0714931CC06</t>
  </si>
  <si>
    <t>AA7288A8359C</t>
  </si>
  <si>
    <t>D2FFDDE96F7B</t>
  </si>
  <si>
    <t>94975EB1D5FF</t>
  </si>
  <si>
    <t>B0F3DAF53680</t>
  </si>
  <si>
    <t>22AF361EB8BC</t>
  </si>
  <si>
    <t>8A4C29C07972</t>
  </si>
  <si>
    <t>C13AC580A790</t>
  </si>
  <si>
    <t>5C998F62377E</t>
  </si>
  <si>
    <t>11773EC36EC1</t>
  </si>
  <si>
    <t>61713BB4AFCE</t>
  </si>
  <si>
    <t>630BB8BB6794</t>
  </si>
  <si>
    <t>92F0728236CC</t>
  </si>
  <si>
    <t>C29BC720D6C6</t>
  </si>
  <si>
    <t>76FF6E4F240C</t>
  </si>
  <si>
    <t>C138FF071BC1</t>
  </si>
  <si>
    <t>8DD3D758A61A</t>
  </si>
  <si>
    <t>CD06AE4F3639</t>
  </si>
  <si>
    <t>771D0BC4FB5E</t>
  </si>
  <si>
    <t>4F8E13C5777B</t>
  </si>
  <si>
    <t>EF10567A6D03</t>
  </si>
  <si>
    <t>9C50571B35D7</t>
  </si>
  <si>
    <t>4CC92A9ECFD3</t>
  </si>
  <si>
    <t>738618B83B57</t>
  </si>
  <si>
    <t>680CF5F7AEEF</t>
  </si>
  <si>
    <t>2ED3BCFBF98E</t>
  </si>
  <si>
    <t>0C2C7A7D9F06</t>
  </si>
  <si>
    <t>C3A1689DC962</t>
  </si>
  <si>
    <t>98C57B1D2E5C</t>
  </si>
  <si>
    <t>1C0C676F6404</t>
  </si>
  <si>
    <t>F9994998CC67</t>
  </si>
  <si>
    <t>C2719A2BC6E0</t>
  </si>
  <si>
    <t>6165661F1FD3</t>
  </si>
  <si>
    <t>57789A1110EB</t>
  </si>
  <si>
    <t>DBF6650049AE</t>
  </si>
  <si>
    <t>029F2F46E208</t>
  </si>
  <si>
    <t>CE3C4FE15187</t>
  </si>
  <si>
    <t>563ADEA2D777</t>
  </si>
  <si>
    <t>A94B66617C21</t>
  </si>
  <si>
    <t>7286040E7974</t>
  </si>
  <si>
    <t>52A74FEAFA2B</t>
  </si>
  <si>
    <t>66F1CCAB0182</t>
  </si>
  <si>
    <t>F50EFA167C35</t>
  </si>
  <si>
    <t>A2F665623C4F</t>
  </si>
  <si>
    <t>C956E9858E3E</t>
  </si>
  <si>
    <t>ABAD74B3A465</t>
  </si>
  <si>
    <t>74D18C5B476A</t>
  </si>
  <si>
    <t>F62BA0EBE1F4</t>
  </si>
  <si>
    <t>BDB1E4A411D2</t>
  </si>
  <si>
    <t>869A0ACEB1DE</t>
  </si>
  <si>
    <t>B303BB730654</t>
  </si>
  <si>
    <t>7D39374EC805</t>
  </si>
  <si>
    <t>2E217CBBFD14</t>
  </si>
  <si>
    <t>BA41D2DBD884</t>
  </si>
  <si>
    <t>0409A342D107</t>
  </si>
  <si>
    <t>E955849C4B86</t>
  </si>
  <si>
    <t>E4D35FFFEE48</t>
  </si>
  <si>
    <t>03E9B1593CBA</t>
  </si>
  <si>
    <t>6EE9A7526F8F</t>
  </si>
  <si>
    <t>E4D12A1EC897</t>
  </si>
  <si>
    <t>C47F958ADF64</t>
  </si>
  <si>
    <t>B8C8AA0F6A72</t>
  </si>
  <si>
    <t>35A31E2FB72F</t>
  </si>
  <si>
    <t>0A2F3D1EAC79</t>
  </si>
  <si>
    <t>C1F066AD475D</t>
  </si>
  <si>
    <t>325C2D277D3F</t>
  </si>
  <si>
    <t>E513901FA3C6</t>
  </si>
  <si>
    <t>7EDBB8F1D71C</t>
  </si>
  <si>
    <t>FF22679D9BC8</t>
  </si>
  <si>
    <t>782682A38E93</t>
  </si>
  <si>
    <t>62E4CAED39FD</t>
  </si>
  <si>
    <t>FDFB401FB111</t>
  </si>
  <si>
    <t>8436CBC3C15C</t>
  </si>
  <si>
    <t>CBDFAF9B7616</t>
  </si>
  <si>
    <t>5E2828C74273</t>
  </si>
  <si>
    <t>82B43EA3DA70</t>
  </si>
  <si>
    <t>7B3C7D120C7A</t>
  </si>
  <si>
    <t>F70C456BED4E</t>
  </si>
  <si>
    <t>1C12888E215A</t>
  </si>
  <si>
    <t>4948C2745C80</t>
  </si>
  <si>
    <t>3DAA4AA75CB6</t>
  </si>
  <si>
    <t>933F864098BB</t>
  </si>
  <si>
    <t>CB25069087C9</t>
  </si>
  <si>
    <t>83D31445FEF4</t>
  </si>
  <si>
    <t>3B399EA04CF2</t>
  </si>
  <si>
    <t>C616172759E8</t>
  </si>
  <si>
    <t>6794DCBE9181</t>
  </si>
  <si>
    <t>CB6391C19F30</t>
  </si>
  <si>
    <t>F8E503B20A19</t>
  </si>
  <si>
    <t>2B3E643FA766</t>
  </si>
  <si>
    <t>E99ED75412EA</t>
  </si>
  <si>
    <t>37519D30A333</t>
  </si>
  <si>
    <t>1419793DEED9</t>
  </si>
  <si>
    <t>0A715CA3393F</t>
  </si>
  <si>
    <t>A547CBA4D950</t>
  </si>
  <si>
    <t>1F5C0DB56347</t>
  </si>
  <si>
    <t>AD59DD156E95</t>
  </si>
  <si>
    <t>5E84F1380970</t>
  </si>
  <si>
    <t>0E5CF28C44E4</t>
  </si>
  <si>
    <t>B92F5B2EFB11</t>
  </si>
  <si>
    <t>39719261D1BF</t>
  </si>
  <si>
    <t>3E802BC8F946</t>
  </si>
  <si>
    <t>84B769FB0573</t>
  </si>
  <si>
    <t>274622CB9E2B</t>
  </si>
  <si>
    <t>CC3F9DA412EB</t>
  </si>
  <si>
    <t>9EF30BB08016</t>
  </si>
  <si>
    <t>F14C07566C13</t>
  </si>
  <si>
    <t>CBFFD6EA6552</t>
  </si>
  <si>
    <t>B3852DFAC7E0</t>
  </si>
  <si>
    <t>8F0644B7C78E</t>
  </si>
  <si>
    <t>539454A178CB</t>
  </si>
  <si>
    <t>EB60210EBD43</t>
  </si>
  <si>
    <t>CFA5E0229773</t>
  </si>
  <si>
    <t>60B7C15BF23C</t>
  </si>
  <si>
    <t>8B3A9E1DC751</t>
  </si>
  <si>
    <t>C23B5A073A81</t>
  </si>
  <si>
    <t>F1421799A6B3</t>
  </si>
  <si>
    <t>CDF2F698C392</t>
  </si>
  <si>
    <t>6B188C86D3BB</t>
  </si>
  <si>
    <t>A1099A67BA1C</t>
  </si>
  <si>
    <t>E977EE1D149C</t>
  </si>
  <si>
    <t>930AAA9B8074</t>
  </si>
  <si>
    <t>A37DB832B74A</t>
  </si>
  <si>
    <t>D80CEC6DAF4C</t>
  </si>
  <si>
    <t>81EA5AACAE62</t>
  </si>
  <si>
    <t>D3A656E62F7B</t>
  </si>
  <si>
    <t>A16B78F7FB62</t>
  </si>
  <si>
    <t>6D90AC5C0251</t>
  </si>
  <si>
    <t>0C88704B3A92</t>
  </si>
  <si>
    <t>D2CD4A9C4E2C</t>
  </si>
  <si>
    <t>2125640ECC02</t>
  </si>
  <si>
    <t>41A28855086B</t>
  </si>
  <si>
    <t>F3114277CE37</t>
  </si>
  <si>
    <t>D0ADAEEBDA9F</t>
  </si>
  <si>
    <t>9AC3A9DEE300</t>
  </si>
  <si>
    <t>75B5503ACB0F</t>
  </si>
  <si>
    <t>C44DAB2103DD</t>
  </si>
  <si>
    <t>D3FB1811A60B</t>
  </si>
  <si>
    <t>A804470B0878</t>
  </si>
  <si>
    <t>2A3EFCBB1621</t>
  </si>
  <si>
    <t>BF55A2C58A1B</t>
  </si>
  <si>
    <t>772F18D7EF4A</t>
  </si>
  <si>
    <t>28AC86821ED4</t>
  </si>
  <si>
    <t>8E1E147D6666</t>
  </si>
  <si>
    <t>CA030BFFD583</t>
  </si>
  <si>
    <t>44D1D8189B94</t>
  </si>
  <si>
    <t>09583E86500A</t>
  </si>
  <si>
    <t>B530265E2540</t>
  </si>
  <si>
    <t>B5762A3F177E</t>
  </si>
  <si>
    <t>B0F071BE0C1D</t>
  </si>
  <si>
    <t>CCFC6B4B6798</t>
  </si>
  <si>
    <t>8A8F66A1F44A</t>
  </si>
  <si>
    <t>21D71B2E128A</t>
  </si>
  <si>
    <t>9E51BE31D56D</t>
  </si>
  <si>
    <t>CE48DF40E321</t>
  </si>
  <si>
    <t>13BE594AEFDB</t>
  </si>
  <si>
    <t>3EEA16DB60B1</t>
  </si>
  <si>
    <t>A49A7C8E020F</t>
  </si>
  <si>
    <t>25EDF5FE7661</t>
  </si>
  <si>
    <t>C1951B0A66DE</t>
  </si>
  <si>
    <t>AF844C87F237</t>
  </si>
  <si>
    <t>C8744326ED44</t>
  </si>
  <si>
    <t>B4252DADA10F</t>
  </si>
  <si>
    <t>1C9DDA9C4CBB</t>
  </si>
  <si>
    <t>921550861CAA</t>
  </si>
  <si>
    <t>F0E46D5B7AF1</t>
  </si>
  <si>
    <t>33E7E16B6081</t>
  </si>
  <si>
    <t>2DA879154519</t>
  </si>
  <si>
    <t>784EF86B34E7</t>
  </si>
  <si>
    <t>358CEF526D9E</t>
  </si>
  <si>
    <t>0E13F6C2C762</t>
  </si>
  <si>
    <t>5696B5A4EE70</t>
  </si>
  <si>
    <t>5735592E2F04</t>
  </si>
  <si>
    <t>16649925C023</t>
  </si>
  <si>
    <t>23EC1BD20ABE</t>
  </si>
  <si>
    <t>959495040897</t>
  </si>
  <si>
    <t>6FFE4CE605E7</t>
  </si>
  <si>
    <t>F73D7D73A788</t>
  </si>
  <si>
    <t>D8041D85C9AC</t>
  </si>
  <si>
    <t>B68618EBE61A</t>
  </si>
  <si>
    <t>1C6E72EE226E</t>
  </si>
  <si>
    <t>5DFC51D3BB3C</t>
  </si>
  <si>
    <t>A7C2EE515FB8</t>
  </si>
  <si>
    <t>320181ACE77A</t>
  </si>
  <si>
    <t>42EAD879A019</t>
  </si>
  <si>
    <t>35F14201AF59</t>
  </si>
  <si>
    <t>BAC092D4164D</t>
  </si>
  <si>
    <t>885AFA4179F4</t>
  </si>
  <si>
    <t>4196D5803C25</t>
  </si>
  <si>
    <t>850118A768B7</t>
  </si>
  <si>
    <t>31590F7B7763</t>
  </si>
  <si>
    <t>F9E063FA0533</t>
  </si>
  <si>
    <t>746053366BAE</t>
  </si>
  <si>
    <t>E243123D40A3</t>
  </si>
  <si>
    <t>B11DB932EAF4</t>
  </si>
  <si>
    <t>5A45CFCB4819</t>
  </si>
  <si>
    <t>A72A4B827F1F</t>
  </si>
  <si>
    <t>7A26BADAAED8</t>
  </si>
  <si>
    <t>37A85E7A9749</t>
  </si>
  <si>
    <t>535324A831C9</t>
  </si>
  <si>
    <t>42F0AA2F9D91</t>
  </si>
  <si>
    <t>3BFA1D44412E</t>
  </si>
  <si>
    <t>18CBFA9D3A9F</t>
  </si>
  <si>
    <t>B9D6C7F5FF5A</t>
  </si>
  <si>
    <t>F9B0DC5C7DF1</t>
  </si>
  <si>
    <t>77AF04C9984F</t>
  </si>
  <si>
    <t>AE79A2647B1A</t>
  </si>
  <si>
    <t>FE3AA8261DD9</t>
  </si>
  <si>
    <t>7B093209362E</t>
  </si>
  <si>
    <t>F5298C3969C6</t>
  </si>
  <si>
    <t>08E6DDE2B401</t>
  </si>
  <si>
    <t>E5A602A9BE24</t>
  </si>
  <si>
    <t>2096CE6C860C</t>
  </si>
  <si>
    <t>9F97989FCF38</t>
  </si>
  <si>
    <t>B7B4ACCB8AFF</t>
  </si>
  <si>
    <t>3C28706699FF</t>
  </si>
  <si>
    <t>E0648B7ECCC1</t>
  </si>
  <si>
    <t>56B21BB78916</t>
  </si>
  <si>
    <t>796D385FDBF8</t>
  </si>
  <si>
    <t>8AEB22EA9D82</t>
  </si>
  <si>
    <t>E8450AABFAE0</t>
  </si>
  <si>
    <t>7379CFC3AC91</t>
  </si>
  <si>
    <t>743680BE1054</t>
  </si>
  <si>
    <t>4A660B4E1D12</t>
  </si>
  <si>
    <t>C01EAFEA58A1</t>
  </si>
  <si>
    <t>42FB56EC8C78</t>
  </si>
  <si>
    <t>C5B96B45072B</t>
  </si>
  <si>
    <t>B3B622408D13</t>
  </si>
  <si>
    <t>A0E856172798</t>
  </si>
  <si>
    <t>5E739E6D8A2E</t>
  </si>
  <si>
    <t>A9A1C46CCD43</t>
  </si>
  <si>
    <t>22A3124CE238</t>
  </si>
  <si>
    <t>0DED9F9A8E71</t>
  </si>
  <si>
    <t>94C322D12EAA</t>
  </si>
  <si>
    <t>D9CC11ECB4CD</t>
  </si>
  <si>
    <t>70318659DA49</t>
  </si>
  <si>
    <t>28C179918559</t>
  </si>
  <si>
    <t>F4B18EB4652C</t>
  </si>
  <si>
    <t>788605FA78E3</t>
  </si>
  <si>
    <t>5A1249CDF04E</t>
  </si>
  <si>
    <t>484AE33D75C2</t>
  </si>
  <si>
    <t>2EACDC900E12</t>
  </si>
  <si>
    <t>7286421C667B</t>
  </si>
  <si>
    <t>714CD6449C5A</t>
  </si>
  <si>
    <t>C0D9D57CDFB5</t>
  </si>
  <si>
    <t>4A4F86CD223A</t>
  </si>
  <si>
    <t>2628B6C73823</t>
  </si>
  <si>
    <t>C6CC75D21FD5</t>
  </si>
  <si>
    <t>A4DDF2611E1B</t>
  </si>
  <si>
    <t>A68B565F7563</t>
  </si>
  <si>
    <t>494F29C45DCC</t>
  </si>
  <si>
    <t>B0F469323C07</t>
  </si>
  <si>
    <t>F373F78C6D5F</t>
  </si>
  <si>
    <t>94BE06351E17</t>
  </si>
  <si>
    <t>0B184DE679DF</t>
  </si>
  <si>
    <t>70FF58B9C7DD</t>
  </si>
  <si>
    <t>6E39B11464EC</t>
  </si>
  <si>
    <t>16B945B4F6A3</t>
  </si>
  <si>
    <t>5DA75D60A08F</t>
  </si>
  <si>
    <t>0CAC5F6B3996</t>
  </si>
  <si>
    <t>AC24B8F7F056</t>
  </si>
  <si>
    <t>A70181EB606E</t>
  </si>
  <si>
    <t>2F413E4EE22D</t>
  </si>
  <si>
    <t>4FE1456322D6</t>
  </si>
  <si>
    <t>DE33DEC4FDCD</t>
  </si>
  <si>
    <t>0B7376C9C407</t>
  </si>
  <si>
    <t>FCF3BECE85DB</t>
  </si>
  <si>
    <t>6442CBCC4037</t>
  </si>
  <si>
    <t>F21905D7B85A</t>
  </si>
  <si>
    <t>C8574C60065B</t>
  </si>
  <si>
    <t>850F8A790B75</t>
  </si>
  <si>
    <t>DAFE21A78436</t>
  </si>
  <si>
    <t>10A59A9DEFE2</t>
  </si>
  <si>
    <t>5A61416FBF21</t>
  </si>
  <si>
    <t>3767E44F3D48</t>
  </si>
  <si>
    <t>EA97055B693D</t>
  </si>
  <si>
    <t>2A5EA8897879</t>
  </si>
  <si>
    <t>0059A6F2ADF5</t>
  </si>
  <si>
    <t>5588DD6C0456</t>
  </si>
  <si>
    <t>57F3F42BD944</t>
  </si>
  <si>
    <t>B5A0C46A7724</t>
  </si>
  <si>
    <t>47FBC06F7B7E</t>
  </si>
  <si>
    <t>0C108BF0169F</t>
  </si>
  <si>
    <t>CCFB414E82E8</t>
  </si>
  <si>
    <t>F69A0BA4F672</t>
  </si>
  <si>
    <t>CB23C2947084</t>
  </si>
  <si>
    <t>6F065B77DFD5</t>
  </si>
  <si>
    <t>24B89DBFFA60</t>
  </si>
  <si>
    <t>CC2F6B0D91F4</t>
  </si>
  <si>
    <t>1AB55D32677B</t>
  </si>
  <si>
    <t>ED0E37CE9935</t>
  </si>
  <si>
    <t>1243543B5EFD</t>
  </si>
  <si>
    <t>755F04082BAB</t>
  </si>
  <si>
    <t>3FDAB6F305D8</t>
  </si>
  <si>
    <t>A93879718E9D</t>
  </si>
  <si>
    <t>6E62EDEEC905</t>
  </si>
  <si>
    <t>DAADC4661AC4</t>
  </si>
  <si>
    <t>44A085BE590E</t>
  </si>
  <si>
    <t>20C92DB730F1</t>
  </si>
  <si>
    <t>0161F5927B78</t>
  </si>
  <si>
    <t>8790EA6B8CDE</t>
  </si>
  <si>
    <t>FF22577E45D8</t>
  </si>
  <si>
    <t>DCF9EF4295F6</t>
  </si>
  <si>
    <t>033172297292</t>
  </si>
  <si>
    <t>0EF3C5297A89</t>
  </si>
  <si>
    <t>D345B1BE6187</t>
  </si>
  <si>
    <t>AB4746B271B3</t>
  </si>
  <si>
    <t>C3CD4332FA2E</t>
  </si>
  <si>
    <t>A722B4A41DA5</t>
  </si>
  <si>
    <t>E6685CBEABBA</t>
  </si>
  <si>
    <t>7E12EF45845C</t>
  </si>
  <si>
    <t>2CA5D66C2B57</t>
  </si>
  <si>
    <t>7CF1A68E71B8</t>
  </si>
  <si>
    <t>94D4574C3B0D</t>
  </si>
  <si>
    <t>8A94506388C0</t>
  </si>
  <si>
    <t>0445FC9B4632</t>
  </si>
  <si>
    <t>38C241BD0FED</t>
  </si>
  <si>
    <t>1AA86235A6D3</t>
  </si>
  <si>
    <t>5F8BCBBE8780</t>
  </si>
  <si>
    <t>C158F8DC25B8</t>
  </si>
  <si>
    <t>B6EA96E03FF2</t>
  </si>
  <si>
    <t>2A28170EA799</t>
  </si>
  <si>
    <t>62CB56474A7A</t>
  </si>
  <si>
    <t>87F1C2D9475D</t>
  </si>
  <si>
    <t>9D0F9CA02EE7</t>
  </si>
  <si>
    <t>56747CA55ADC</t>
  </si>
  <si>
    <t>A3CDEB58BAA6</t>
  </si>
  <si>
    <t>DBAAC7297A6A</t>
  </si>
  <si>
    <t>B085E265E830</t>
  </si>
  <si>
    <t>5C43B9A2C33B</t>
  </si>
  <si>
    <t>573BC4E4E417</t>
  </si>
  <si>
    <t>AF3AD9493150</t>
  </si>
  <si>
    <t>B374656E7427</t>
  </si>
  <si>
    <t>344AA8D3FA25</t>
  </si>
  <si>
    <t>A04586F90A7E</t>
  </si>
  <si>
    <t>6EE914FC1236</t>
  </si>
  <si>
    <t>4C6303134A1E</t>
  </si>
  <si>
    <t>8E407B81CF7E</t>
  </si>
  <si>
    <t>347250BD864D</t>
  </si>
  <si>
    <t>04495CEFE495</t>
  </si>
  <si>
    <t>5AF08359EDB6</t>
  </si>
  <si>
    <t>694905FF027C</t>
  </si>
  <si>
    <t>71C6C7E89DB8</t>
  </si>
  <si>
    <t>D34FAAA5668C</t>
  </si>
  <si>
    <t>AABDA9BE3390</t>
  </si>
  <si>
    <t>9010C0B8DDBD</t>
  </si>
  <si>
    <t>C9211E914C49</t>
  </si>
  <si>
    <t>332285B6EBDC</t>
  </si>
  <si>
    <t>73DB180358CD</t>
  </si>
  <si>
    <t>2E7E5693DF2B</t>
  </si>
  <si>
    <t>04C3C0632C23</t>
  </si>
  <si>
    <t>12F1FE1AF216</t>
  </si>
  <si>
    <t>677C00429B6D</t>
  </si>
  <si>
    <t>9B1A3F4C18BD</t>
  </si>
  <si>
    <t>432269DF3FF6</t>
  </si>
  <si>
    <t>7949C5218FD5</t>
  </si>
  <si>
    <t>03CCCA86CF64</t>
  </si>
  <si>
    <t>845B9B607D99</t>
  </si>
  <si>
    <t>7A89D7197A23</t>
  </si>
  <si>
    <t>B9908308D2A4</t>
  </si>
  <si>
    <t>3DBCE4CA0A9C</t>
  </si>
  <si>
    <t>B55DE8FD219E</t>
  </si>
  <si>
    <t>738FFAD6D082</t>
  </si>
  <si>
    <t>B875D6F4F4B3</t>
  </si>
  <si>
    <t>2F3AFBD37AF5</t>
  </si>
  <si>
    <t>51EE8B706538</t>
  </si>
  <si>
    <t>6806D8C56948</t>
  </si>
  <si>
    <t>BC3151E8C08B</t>
  </si>
  <si>
    <t>00924D20099D</t>
  </si>
  <si>
    <t>78B70E4F2601</t>
  </si>
  <si>
    <t>8B22437CACFD</t>
  </si>
  <si>
    <t>60D2154DAB86</t>
  </si>
  <si>
    <t>6C6C51C7790D</t>
  </si>
  <si>
    <t>BB0F6ABDD3BF</t>
  </si>
  <si>
    <t>F00D3F11BCFE</t>
  </si>
  <si>
    <t>81B7756E2D7C</t>
  </si>
  <si>
    <t>585A3A9258FD</t>
  </si>
  <si>
    <t>539B36A54321</t>
  </si>
  <si>
    <t>0DB4F0C08BD8</t>
  </si>
  <si>
    <t>947C271E8FDC</t>
  </si>
  <si>
    <t>0B34820D8833</t>
  </si>
  <si>
    <t>Survey_ID</t>
  </si>
  <si>
    <t>Parent_Education</t>
  </si>
  <si>
    <t>Lunch_Plan</t>
  </si>
  <si>
    <t>Test_Preparation</t>
  </si>
  <si>
    <t>Demographics_ID</t>
  </si>
  <si>
    <t>Gender</t>
  </si>
  <si>
    <t>Year_Group</t>
  </si>
  <si>
    <t>M</t>
  </si>
  <si>
    <t>Group D</t>
  </si>
  <si>
    <t>F</t>
  </si>
  <si>
    <t>Group C</t>
  </si>
  <si>
    <t>Group E</t>
  </si>
  <si>
    <t>Group B</t>
  </si>
  <si>
    <t>Group A</t>
  </si>
  <si>
    <t>Average</t>
  </si>
  <si>
    <t>Average_Score</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</si>
  <si>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</si>
  <si>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</si>
  <si>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</si>
  <si>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</si>
  <si>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</si>
  <si>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</si>
  <si>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</si>
  <si>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</si>
  <si>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</si>
  <si>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</si>
  <si>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</si>
  <si>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</si>
  <si>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</si>
  <si>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</si>
  <si>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</si>
  <si>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Significance F</t>
  </si>
  <si>
    <t>Coefficients</t>
  </si>
  <si>
    <t>t Stat</t>
  </si>
  <si>
    <t>P-value</t>
  </si>
  <si>
    <t>Lower 95%</t>
  </si>
  <si>
    <t>Upper 95%</t>
  </si>
  <si>
    <t>Lower 95.0%</t>
  </si>
  <si>
    <t>Upper 95.0%</t>
  </si>
  <si>
    <t>correlation coefficient, how strong the linear relaitionship is</t>
  </si>
  <si>
    <t>Mean</t>
  </si>
  <si>
    <t>Median</t>
  </si>
  <si>
    <t>Mode</t>
  </si>
  <si>
    <t>Standard Deviation</t>
  </si>
  <si>
    <t>Sample Variance</t>
  </si>
  <si>
    <t>Kurtosis</t>
  </si>
  <si>
    <t>Skewness</t>
  </si>
  <si>
    <t>Range</t>
  </si>
  <si>
    <t>Minimum</t>
  </si>
  <si>
    <t>Maximum</t>
  </si>
  <si>
    <t>Sum</t>
  </si>
  <si>
    <t>Count</t>
  </si>
  <si>
    <t>Mean (Average): 68.93</t>
  </si>
  <si>
    <t>It represents the arithmetic average of the dataset.</t>
  </si>
  <si>
    <t>Standard Error: 0.45</t>
  </si>
  <si>
    <t>It measures the accuracy of the sample mean as an estimate of the population mean.</t>
  </si>
  <si>
    <t>Median (Middle Value): 69</t>
  </si>
  <si>
    <t>It represents the middle value of the dataset when arranged in numerical order.</t>
  </si>
  <si>
    <t>Mode (Most Common Value): 72</t>
  </si>
  <si>
    <t>It represents the most frequently occurring value in the dataset.</t>
  </si>
  <si>
    <t>Standard Deviation: 14.32</t>
  </si>
  <si>
    <t>It measures the amount of variation or dispersion in a set of values. A higher standard deviation indicates greater spread.</t>
  </si>
  <si>
    <t>Sample Variance: 204.92</t>
  </si>
  <si>
    <t>It is the squared standard deviation and provides a measure of how spread out the values are.</t>
  </si>
  <si>
    <t>Kurtosis: -0.35</t>
  </si>
  <si>
    <t>It measures the "tailedness" or sharpness of the peak in a frequency distribution.</t>
  </si>
  <si>
    <t>Skewness: -0.23</t>
  </si>
  <si>
    <t>It measures the asymmetry of the distribution. A negative skewness indicates a distribution that is skewed to the left.</t>
  </si>
  <si>
    <t>Range: 75.33</t>
  </si>
  <si>
    <t>It is the difference between the maximum and minimum values in the dataset.</t>
  </si>
  <si>
    <t>Minimum: 24.67</t>
  </si>
  <si>
    <t>The smallest value in the dataset.</t>
  </si>
  <si>
    <t>Maximum: 100</t>
  </si>
  <si>
    <t>The largest value in the dataset.</t>
  </si>
  <si>
    <t>Sum: 68928</t>
  </si>
  <si>
    <t>The total sum of all values in the dataset.</t>
  </si>
  <si>
    <t>Count: 1000</t>
  </si>
  <si>
    <t>The number of data points in the dataset.</t>
  </si>
  <si>
    <t>Relative to Total</t>
  </si>
  <si>
    <t>Males</t>
  </si>
  <si>
    <t>Females</t>
  </si>
  <si>
    <t>Gender2</t>
  </si>
  <si>
    <t>Year Group</t>
  </si>
  <si>
    <t># of Males</t>
  </si>
  <si>
    <t># of Females</t>
  </si>
  <si>
    <t>% Males</t>
  </si>
  <si>
    <t>% Females</t>
  </si>
  <si>
    <t xml:space="preserve">Completed </t>
  </si>
  <si>
    <t>None</t>
  </si>
  <si>
    <t xml:space="preserve">Number of Students </t>
  </si>
  <si>
    <t xml:space="preserve">Relative Frequency </t>
  </si>
  <si>
    <t>Standard</t>
  </si>
  <si>
    <t>FREE/REDUCED</t>
  </si>
  <si>
    <t>Row Labels</t>
  </si>
  <si>
    <t>Grand Total</t>
  </si>
  <si>
    <t>Average of Math_score</t>
  </si>
  <si>
    <t>Average of Reading_score</t>
  </si>
  <si>
    <t>Average of Writing_score</t>
  </si>
  <si>
    <t>Standard Lunch</t>
  </si>
  <si>
    <t>No Prep</t>
  </si>
  <si>
    <t>Test Prep</t>
  </si>
  <si>
    <t>Fee/Reduced</t>
  </si>
  <si>
    <t>Average per Student</t>
  </si>
  <si>
    <t>(I)Parent eductaion vs (D)Average Test Score of each Student</t>
  </si>
  <si>
    <t>(I)Lunch Plan vs (D)Average Test Score of each Student</t>
  </si>
  <si>
    <t>(I)Test Preparation vs (D)Average Test Score of each Student</t>
  </si>
  <si>
    <t>Some High School</t>
  </si>
  <si>
    <t>High School</t>
  </si>
  <si>
    <t>Some College</t>
  </si>
  <si>
    <t>Associate's Degree</t>
  </si>
  <si>
    <t>Bachelor's Degree</t>
  </si>
  <si>
    <t>Master's Degree</t>
  </si>
  <si>
    <t xml:space="preserve">Relative </t>
  </si>
  <si>
    <t>(I)ParentEd/Test Preparation/LunchPlan vs (D)Average Test Score of each Student</t>
  </si>
  <si>
    <t>44.6-2.04*edl +9.18*1+7.54 *1</t>
  </si>
  <si>
    <t>44.6+2.04*1 +9.18*1+7.54 *1</t>
  </si>
  <si>
    <t>44.6+2.04*6 +9.18*1+7.54 *1</t>
  </si>
  <si>
    <t>LOW</t>
  </si>
  <si>
    <t>HIGH</t>
  </si>
  <si>
    <t>44.6+2.04*1 +9.18*0+7.54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</si>
</sst>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b/>
      <sz val="11"/>
      <color theme="0"/>
      <name val="Calibri"/>
      <family val="2"/>
      <scheme val="minor"/>
    </font>
    <font>
      <i/>
      <sz val="11"/>
      <color theme="1"/>
      <name val="Calibri"/>
      <family val="2"/>
      <scheme val="minor"/>
    </font>
    <font>
      <i/>
      <sz val="14"/>
      <color theme="1"/>
      <name val="Calibri"/>
      <family val="2"/>
      <scheme val="minor"/>
    </font>
    <font>
      <sz val="14"/>
      <color theme="1"/>
      <name val="Calibri"/>
      <family val="2"/>
      <scheme val="minor"/>
    </font>
    <font>
      <b/>
      <sz val="12"/>
      <color theme="3"/>
      <name val="Calibri"/>
      <family val="2"/>
      <scheme val="minor"/>
    </font>
    <font>
      <sz val="11"/>
      <name val="Calibri"/>
      <family val="2"/>
      <scheme val="minor"/>
    </font>
  </fonts>
  <fills count="15">
    <fill>
      <patternFill patternType="none"/>
    </fill>
    <fill>
      <patternFill patternType="gray125"/>
    </fill>
    <fill>
      <patternFill patternType="solid">
        <fgColor rgb="FFC6EFCE"/>
      </patternFill>
    </fill>
    <fill>
      <patternFill patternType="solid">
        <fgColor rgb="FFFFCC99"/>
      </patternFill>
    </fill>
    <fill>
      <patternFill patternType="solid">
        <fgColor rgb="FFFFFFCC"/>
      </patternFill>
    </fill>
    <fill>
      <patternFill patternType="solid">
        <fgColor theme="5" tint="0.79998168889431442"/>
        <bgColor indexed="65"/>
      </patternFill>
    </fill>
    <fill>
      <patternFill patternType="solid">
        <fgColor theme="9"/>
        <bgColor theme="9"/>
      </patternFill>
    </fill>
    <fill>
      <patternFill patternType="solid">
        <fgColor theme="9" tint="0.79998168889431442"/>
        <bgColor theme="9" tint="0.79998168889431442"/>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79998168889431442"/>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style="thick">
        <color theme="4" tint="0.499984740745262"/>
      </bottom>
      <diagonal/>
    </border>
    <border>
      <left/>
      <right style="thin">
        <color indexed="64"/>
      </right>
      <top style="thin">
        <color indexed="64"/>
      </top>
      <bottom style="thick">
        <color theme="4" tint="0.499984740745262"/>
      </bottom>
      <diagonal/>
    </border>
    <border>
      <left style="thin">
        <color indexed="64"/>
      </left>
      <right/>
      <top/>
      <bottom style="medium">
        <color theme="4" tint="0.39997558519241921"/>
      </bottom>
      <diagonal/>
    </border>
    <border>
      <left style="thin">
        <color indexed="64"/>
      </left>
      <right/>
      <top style="thin">
        <color indexed="64"/>
      </top>
      <bottom style="medium">
        <color theme="4" tint="0.39997558519241921"/>
      </bottom>
      <diagonal/>
    </border>
    <border>
      <left/>
      <right/>
      <top style="thin">
        <color indexed="64"/>
      </top>
      <bottom style="medium">
        <color theme="4" tint="0.39997558519241921"/>
      </bottom>
      <diagonal/>
    </border>
    <border>
      <left/>
      <right style="thin">
        <color indexed="64"/>
      </right>
      <top style="thin">
        <color indexed="64"/>
      </top>
      <bottom style="medium">
        <color theme="4" tint="0.39997558519241921"/>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B2B2B2"/>
      </left>
      <right/>
      <top/>
      <bottom/>
      <diagonal/>
    </border>
  </borders>
  <cellStyleXfs count="8">
    <xf numFmtId="0" fontId="0" fillId="0" borderId="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5" fillId="3" borderId="4" applyNumberFormat="0" applyAlignment="0" applyProtection="0"/>
    <xf numFmtId="0" fontId="1" fillId="4" borderId="5" applyNumberFormat="0" applyFont="0" applyAlignment="0" applyProtection="0"/>
    <xf numFmtId="0" fontId="1" fillId="5" borderId="0" applyNumberFormat="0" applyBorder="0" applyAlignment="0" applyProtection="0"/>
  </cellStyleXfs>
  <cellXfs count="77">
    <xf numFmtId="0" fontId="0" fillId="0" borderId="0" xfId="0"/>
    <xf numFmtId="1" fontId="0" fillId="0" borderId="0" xfId="0" applyNumberFormat="1"/>
    <xf numFmtId="0" fontId="6" fillId="6" borderId="6" xfId="0" applyFont="1" applyFill="1" applyBorder="1"/>
    <xf numFmtId="0" fontId="6" fillId="6" borderId="7" xfId="0" applyFont="1" applyFill="1" applyBorder="1"/>
    <xf numFmtId="0" fontId="0" fillId="7" borderId="6" xfId="0" applyFont="1" applyFill="1" applyBorder="1"/>
    <xf numFmtId="0" fontId="0" fillId="7" borderId="7" xfId="0" applyFont="1" applyFill="1" applyBorder="1"/>
    <xf numFmtId="0" fontId="0" fillId="0" borderId="6" xfId="0" applyFont="1" applyBorder="1"/>
    <xf numFmtId="0" fontId="0" fillId="0" borderId="7" xfId="0" applyFont="1" applyBorder="1"/>
    <xf numFmtId="1" fontId="0" fillId="7" borderId="7" xfId="0" applyNumberFormat="1" applyFont="1" applyFill="1" applyBorder="1"/>
    <xf numFmtId="1" fontId="0" fillId="0" borderId="7" xfId="0" applyNumberFormat="1" applyFont="1" applyBorder="1"/>
    <xf numFmtId="2" fontId="0" fillId="0" borderId="0" xfId="0" applyNumberFormat="1"/>
    <xf numFmtId="9" fontId="0" fillId="0" borderId="0" xfId="1" applyFont="1"/>
    <xf numFmtId="0" fontId="0" fillId="0" borderId="0" xfId="0" applyFill="1" applyBorder="1" applyAlignment="1"/>
    <xf numFmtId="0" fontId="0" fillId="0" borderId="8" xfId="0" applyFill="1" applyBorder="1" applyAlignment="1"/>
    <xf numFmtId="0" fontId="7" fillId="0" borderId="9" xfId="0" applyFont="1" applyFill="1" applyBorder="1" applyAlignment="1">
      <alignment horizontal="center"/>
    </xf>
    <xf numFmtId="0" fontId="7" fillId="0" borderId="9" xfId="0" applyFont="1" applyFill="1" applyBorder="1" applyAlignment="1">
      <alignment horizontal="centerContinuous"/>
    </xf>
    <xf numFmtId="2" fontId="0" fillId="0" borderId="0" xfId="0" applyNumberFormat="1" applyFill="1" applyBorder="1" applyAlignment="1"/>
    <xf numFmtId="2" fontId="0" fillId="0" borderId="14" xfId="0" applyNumberFormat="1" applyFill="1" applyBorder="1" applyAlignment="1"/>
    <xf numFmtId="2" fontId="0" fillId="0" borderId="15" xfId="0" applyNumberFormat="1" applyFill="1" applyBorder="1" applyAlignment="1"/>
    <xf numFmtId="0" fontId="0" fillId="0" borderId="18" xfId="0" applyBorder="1"/>
    <xf numFmtId="0" fontId="0" fillId="0" borderId="10" xfId="0" applyBorder="1"/>
    <xf numFmtId="2" fontId="7" fillId="0" borderId="15" xfId="0" applyNumberFormat="1" applyFont="1" applyFill="1" applyBorder="1" applyAlignment="1"/>
    <xf numFmtId="2" fontId="0" fillId="0" borderId="14" xfId="0" applyNumberFormat="1" applyFill="1" applyBorder="1" applyAlignment="1">
      <alignment horizontal="right"/>
    </xf>
    <xf numFmtId="1" fontId="0" fillId="0" borderId="14" xfId="0" applyNumberFormat="1" applyFill="1" applyBorder="1" applyAlignment="1">
      <alignment horizontal="right"/>
    </xf>
    <xf numFmtId="1" fontId="0" fillId="0" borderId="16" xfId="0" applyNumberFormat="1" applyFill="1" applyBorder="1" applyAlignment="1">
      <alignment horizontal="right"/>
    </xf>
    <xf numFmtId="2" fontId="7" fillId="0" borderId="15" xfId="0" applyNumberFormat="1" applyFont="1" applyFill="1" applyBorder="1" applyAlignment="1">
      <alignment horizontal="left"/>
    </xf>
    <xf numFmtId="1" fontId="7" fillId="0" borderId="15" xfId="0" applyNumberFormat="1" applyFont="1" applyFill="1" applyBorder="1" applyAlignment="1">
      <alignment horizontal="left"/>
    </xf>
    <xf numFmtId="1" fontId="7" fillId="0" borderId="17" xfId="0" applyNumberFormat="1" applyFont="1" applyFill="1" applyBorder="1" applyAlignment="1">
      <alignment horizontal="left"/>
    </xf>
    <xf numFmtId="2" fontId="8" fillId="0" borderId="15" xfId="0" applyNumberFormat="1" applyFont="1" applyFill="1" applyBorder="1" applyAlignment="1">
      <alignment horizontal="left"/>
    </xf>
    <xf numFmtId="1" fontId="8" fillId="0" borderId="15" xfId="0" applyNumberFormat="1" applyFont="1" applyFill="1" applyBorder="1" applyAlignment="1">
      <alignment horizontal="left"/>
    </xf>
    <xf numFmtId="0" fontId="9" fillId="0" borderId="0" xfId="0" applyFont="1" applyAlignment="1">
      <alignment horizontal="right" vertical="center"/>
    </xf>
    <xf numFmtId="0" fontId="0" fillId="0" borderId="0" xfId="0" applyNumberFormat="1"/>
    <xf numFmtId="0" fontId="0" fillId="8" borderId="0" xfId="0" applyNumberFormat="1" applyFill="1"/>
    <xf numFmtId="2" fontId="0" fillId="8" borderId="0" xfId="0" applyNumberFormat="1" applyFill="1"/>
    <xf numFmtId="0" fontId="0" fillId="9" borderId="0" xfId="0" applyFill="1" applyBorder="1" applyAlignment="1"/>
    <xf numFmtId="0" fontId="0" fillId="9" borderId="8" xfId="0" applyFill="1" applyBorder="1" applyAlignment="1"/>
    <xf numFmtId="0" fontId="3" fillId="0" borderId="19" xfId="3" applyBorder="1"/>
    <xf numFmtId="0" fontId="3" fillId="0" borderId="20" xfId="3" applyBorder="1"/>
    <xf numFmtId="0" fontId="4" fillId="0" borderId="21" xfId="4" applyBorder="1"/>
    <xf numFmtId="0" fontId="0" fillId="0" borderId="0" xfId="0" applyBorder="1"/>
    <xf numFmtId="0" fontId="4" fillId="0" borderId="16" xfId="4" applyBorder="1"/>
    <xf numFmtId="9" fontId="0" fillId="0" borderId="0" xfId="1" applyFont="1" applyBorder="1"/>
    <xf numFmtId="9" fontId="0" fillId="0" borderId="15" xfId="1" applyFont="1" applyBorder="1"/>
    <xf numFmtId="9" fontId="0" fillId="0" borderId="10" xfId="1" applyFont="1" applyBorder="1"/>
    <xf numFmtId="9" fontId="0" fillId="0" borderId="17" xfId="1" applyFont="1" applyBorder="1"/>
    <xf numFmtId="0" fontId="4" fillId="0" borderId="22" xfId="4" applyBorder="1"/>
    <xf numFmtId="0" fontId="4" fillId="0" borderId="23" xfId="4" applyBorder="1" applyAlignment="1">
      <alignment horizontal="center"/>
    </xf>
    <xf numFmtId="0" fontId="4" fillId="0" borderId="24" xfId="4" applyBorder="1" applyAlignment="1">
      <alignment horizontal="center"/>
    </xf>
    <xf numFmtId="0" fontId="4" fillId="0" borderId="21" xfId="4" applyBorder="1" applyAlignment="1">
      <alignment horizontal="right"/>
    </xf>
    <xf numFmtId="0" fontId="4" fillId="0" borderId="16" xfId="4" applyBorder="1" applyAlignment="1">
      <alignment horizontal="right"/>
    </xf>
    <xf numFmtId="0" fontId="0" fillId="0" borderId="0" xfId="0" applyAlignment="1">
      <alignment horizontal="left"/>
    </xf>
    <xf numFmtId="0" fontId="0" fillId="0" borderId="0" xfId="0" applyAlignment="1">
      <alignment horizontal="left" indent="1"/>
    </xf>
    <xf numFmtId="0" fontId="10" fillId="10" borderId="11" xfId="0" applyFont="1" applyFill="1" applyBorder="1" applyAlignment="1">
      <alignment horizontal="center" vertical="center"/>
    </xf>
    <xf numFmtId="2" fontId="11" fillId="11" borderId="0" xfId="0" applyNumberFormat="1" applyFont="1" applyFill="1"/>
    <xf numFmtId="2" fontId="11" fillId="2" borderId="0" xfId="0" applyNumberFormat="1" applyFont="1" applyFill="1"/>
    <xf numFmtId="0" fontId="4" fillId="0" borderId="23" xfId="4" applyBorder="1"/>
    <xf numFmtId="0" fontId="4" fillId="0" borderId="24" xfId="4" applyBorder="1"/>
    <xf numFmtId="0" fontId="1" fillId="5" borderId="0" xfId="7" applyBorder="1"/>
    <xf numFmtId="9" fontId="1" fillId="5" borderId="15" xfId="7" applyNumberFormat="1" applyBorder="1"/>
    <xf numFmtId="0" fontId="1" fillId="5" borderId="10" xfId="7" applyBorder="1"/>
    <xf numFmtId="9" fontId="1" fillId="5" borderId="17" xfId="7" applyNumberFormat="1" applyBorder="1"/>
    <xf numFmtId="0" fontId="7" fillId="12" borderId="9" xfId="0" applyFont="1" applyFill="1" applyBorder="1" applyAlignment="1">
      <alignment horizontal="center"/>
    </xf>
    <xf numFmtId="0" fontId="0" fillId="12" borderId="0" xfId="0" applyFill="1" applyBorder="1" applyAlignment="1"/>
    <xf numFmtId="0" fontId="0" fillId="12" borderId="8" xfId="0" applyFill="1" applyBorder="1" applyAlignment="1"/>
    <xf numFmtId="0" fontId="0" fillId="13" borderId="0" xfId="0" applyFill="1" applyBorder="1" applyAlignment="1"/>
    <xf numFmtId="0" fontId="0" fillId="13" borderId="8" xfId="0" applyFill="1" applyBorder="1" applyAlignment="1"/>
    <xf numFmtId="0" fontId="0" fillId="14" borderId="0" xfId="0" applyFill="1"/>
    <xf numFmtId="2" fontId="2" fillId="0" borderId="1" xfId="2" applyNumberFormat="1" applyFill="1" applyAlignment="1">
      <alignment horizontal="center"/>
    </xf>
    <xf numFmtId="2" fontId="2" fillId="0" borderId="12" xfId="2" applyNumberFormat="1" applyFill="1" applyBorder="1" applyAlignment="1">
      <alignment horizontal="center"/>
    </xf>
    <xf numFmtId="2" fontId="2" fillId="0" borderId="13" xfId="2" applyNumberFormat="1" applyFill="1" applyBorder="1" applyAlignment="1">
      <alignment horizontal="center"/>
    </xf>
    <xf numFmtId="0" fontId="5" fillId="3" borderId="25" xfId="5" applyBorder="1" applyAlignment="1">
      <alignment horizontal="center"/>
    </xf>
    <xf numFmtId="0" fontId="5" fillId="3" borderId="26" xfId="5" applyBorder="1" applyAlignment="1">
      <alignment horizontal="center"/>
    </xf>
    <xf numFmtId="0" fontId="0" fillId="4" borderId="5" xfId="6" applyFont="1" applyAlignment="1">
      <alignment horizontal="center"/>
    </xf>
    <xf numFmtId="0" fontId="0" fillId="0" borderId="0" xfId="0" applyAlignment="1">
      <alignment horizontal="center" vertical="top"/>
    </xf>
    <xf numFmtId="0" fontId="0" fillId="4" borderId="27" xfId="6" applyFont="1" applyBorder="1" applyAlignment="1">
      <alignment horizontal="center"/>
    </xf>
    <xf numFmtId="0" fontId="0" fillId="4" borderId="0" xfId="6" applyFont="1" applyBorder="1" applyAlignment="1">
      <alignment horizontal="center"/>
    </xf>
    <xf numFmtId="0" fontId="0" fillId="14" borderId="0" xfId="0" applyFill="1" applyAlignment="1">
      <alignment horizontal="center"/>
    </xf>
  </cellXfs>
  <cellStyles count="8">
    <cellStyle name="20% - Accent2" xfId="7" builtinId="34"/>
    <cellStyle name="Heading 1" xfId="2" builtinId="16"/>
    <cellStyle name="Heading 2" xfId="3" builtinId="17"/>
    <cellStyle name="Heading 3" xfId="4" builtinId="18"/>
    <cellStyle name="Input" xfId="5" builtinId="20"/>
    <cellStyle name="Normal" xfId="0" builtinId="0"/>
    <cellStyle name="Note" xfId="6" builtinId="10"/>
    <cellStyle name="Percent" xfId="1" builtinId="5"/>
  </cellStyles>
  <dxfs count="83">
    <dxf>
      <font>
        <color auto="1"/>
      </font>
    </dxf>
    <dxf>
      <font>
        <color auto="1"/>
      </font>
    </dxf>
    <dxf>
      <fill>
        <patternFill>
          <bgColor theme="5" tint="0.79998168889431442"/>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center"/>
    </dxf>
    <dxf>
      <alignment vertical="center"/>
    </dxf>
    <dxf>
      <alignment horizontal="center"/>
    </dxf>
    <dxf>
      <alignment horizontal="center"/>
    </dxf>
    <dxf>
      <font>
        <sz val="12"/>
      </font>
    </dxf>
    <dxf>
      <font>
        <sz val="12"/>
      </font>
    </dxf>
    <dxf>
      <fill>
        <patternFill patternType="solid">
          <bgColor theme="0"/>
        </patternFill>
      </fill>
    </dxf>
    <dxf>
      <fill>
        <patternFill patternType="solid">
          <bgColor theme="0"/>
        </patternFill>
      </fill>
    </dxf>
    <dxf>
      <font>
        <b/>
        <i val="0"/>
        <strike val="0"/>
        <condense val="0"/>
        <extend val="0"/>
        <outline val="0"/>
        <shadow val="0"/>
        <u val="none"/>
        <vertAlign val="baseline"/>
        <sz val="11"/>
        <color theme="3"/>
        <name val="Calibri"/>
        <family val="2"/>
        <scheme val="minor"/>
      </font>
      <border diagonalUp="0" diagonalDown="0" outline="0">
        <left/>
        <right/>
        <top/>
        <bottom style="medium">
          <color theme="4" tint="0.39997558519241921"/>
        </bottom>
      </border>
    </dxf>
    <dxf>
      <font>
        <b/>
        <i val="0"/>
        <strike val="0"/>
        <condense val="0"/>
        <extend val="0"/>
        <outline val="0"/>
        <shadow val="0"/>
        <u val="none"/>
        <vertAlign val="baseline"/>
        <sz val="11"/>
        <color theme="3"/>
        <name val="Calibri"/>
        <family val="2"/>
        <scheme val="minor"/>
      </font>
      <border diagonalUp="0" diagonalDown="0" outline="0">
        <left/>
        <right/>
        <top/>
        <bottom style="medium">
          <color theme="4" tint="0.39997558519241921"/>
        </bottom>
      </border>
    </dxf>
    <dxf>
      <numFmt numFmtId="2" formatCode="0.00"/>
    </dxf>
    <dxf>
      <numFmt numFmtId="171" formatCode="0.0"/>
    </dxf>
    <dxf>
      <numFmt numFmtId="171" formatCode="0.0"/>
    </dxf>
    <dxf>
      <numFmt numFmtId="171" formatCode="0.0"/>
    </dxf>
    <dxf>
      <numFmt numFmtId="171" formatCode="0.0"/>
    </dxf>
    <dxf>
      <numFmt numFmtId="2" formatCode="0.00"/>
    </dxf>
    <dxf>
      <numFmt numFmtId="13" formatCode="0%"/>
    </dxf>
    <dxf>
      <numFmt numFmtId="13" formatCode="0%"/>
    </dxf>
    <dxf>
      <numFmt numFmtId="1" formatCode="0"/>
    </dxf>
    <dxf>
      <numFmt numFmtId="171" formatCode="0.0"/>
    </dxf>
    <dxf>
      <numFmt numFmtId="171" formatCode="0.0"/>
    </dxf>
    <dxf>
      <numFmt numFmtId="171" formatCode="0.0"/>
    </dxf>
    <dxf>
      <numFmt numFmtId="171" formatCode="0.0"/>
    </dxf>
    <dxf>
      <numFmt numFmtId="2" formatCode="0.00"/>
    </dxf>
    <dxf>
      <numFmt numFmtId="2" formatCode="0.00"/>
    </dxf>
    <dxf>
      <numFmt numFmtId="2" formatCode="0.00"/>
    </dxf>
    <dxf>
      <numFmt numFmtId="2" formatCode="0.00"/>
    </dxf>
    <dxf>
      <numFmt numFmtId="170" formatCode="0.000"/>
    </dxf>
    <dxf>
      <numFmt numFmtId="170" formatCode="0.000"/>
    </dxf>
    <dxf>
      <numFmt numFmtId="170" formatCode="0.000"/>
    </dxf>
    <dxf>
      <numFmt numFmtId="170" formatCode="0.000"/>
    </dxf>
    <dxf>
      <numFmt numFmtId="169" formatCode="0.0000"/>
    </dxf>
    <dxf>
      <numFmt numFmtId="169" formatCode="0.0000"/>
    </dxf>
    <dxf>
      <numFmt numFmtId="169" formatCode="0.0000"/>
    </dxf>
    <dxf>
      <numFmt numFmtId="169" formatCode="0.0000"/>
    </dxf>
    <dxf>
      <numFmt numFmtId="168" formatCode="0.00000"/>
    </dxf>
    <dxf>
      <numFmt numFmtId="168" formatCode="0.00000"/>
    </dxf>
    <dxf>
      <numFmt numFmtId="168" formatCode="0.00000"/>
    </dxf>
    <dxf>
      <numFmt numFmtId="168" formatCode="0.00000"/>
    </dxf>
    <dxf>
      <numFmt numFmtId="167" formatCode="0.000000"/>
    </dxf>
    <dxf>
      <numFmt numFmtId="167" formatCode="0.000000"/>
    </dxf>
    <dxf>
      <numFmt numFmtId="167" formatCode="0.000000"/>
    </dxf>
    <dxf>
      <numFmt numFmtId="167" formatCode="0.000000"/>
    </dxf>
    <dxf>
      <numFmt numFmtId="166" formatCode="0.0000000"/>
    </dxf>
    <dxf>
      <numFmt numFmtId="166" formatCode="0.0000000"/>
    </dxf>
    <dxf>
      <numFmt numFmtId="166" formatCode="0.0000000"/>
    </dxf>
    <dxf>
      <numFmt numFmtId="166" formatCode="0.0000000"/>
    </dxf>
    <dxf>
      <numFmt numFmtId="165" formatCode="0.00000000"/>
    </dxf>
    <dxf>
      <numFmt numFmtId="165" formatCode="0.00000000"/>
    </dxf>
    <dxf>
      <numFmt numFmtId="165" formatCode="0.00000000"/>
    </dxf>
    <dxf>
      <numFmt numFmtId="165" formatCode="0.00000000"/>
    </dxf>
    <dxf>
      <numFmt numFmtId="164" formatCode="0.000000000"/>
    </dxf>
    <dxf>
      <numFmt numFmtId="164" formatCode="0.000000000"/>
    </dxf>
    <dxf>
      <numFmt numFmtId="164" formatCode="0.000000000"/>
    </dxf>
    <dxf>
      <numFmt numFmtId="164" formatCode="0.000000000"/>
    </dxf>
    <dxf>
      <numFmt numFmtId="13" formatCode="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fill>
        <patternFill>
          <bgColor theme="5" tint="0.79998168889431442"/>
        </patternFill>
      </fill>
    </dxf>
    <dxf>
      <fill>
        <patternFill>
          <bgColor theme="5" tint="0.39994506668294322"/>
        </patternFill>
      </fill>
    </dxf>
    <dxf>
      <numFmt numFmtId="1" formatCode="0"/>
    </dxf>
    <dxf>
      <numFmt numFmtId="0" formatCode="General"/>
    </dxf>
    <dxf>
      <numFmt numFmtId="0" formatCode="Genera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Relative Frequency of </a:t>
            </a:r>
          </a:p>
          <a:p>
            <a:pPr>
              <a:defRPr/>
            </a:pPr>
            <a:r>
              <a:rPr lang="en-US" sz="1600" u="sng"/>
              <a:t>Test Preparation</a:t>
            </a:r>
          </a:p>
        </c:rich>
      </c:tx>
      <c:layout>
        <c:manualLayout>
          <c:xMode val="edge"/>
          <c:yMode val="edge"/>
          <c:x val="0.40206349206349207"/>
          <c:y val="5.649104714419108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F52B-4307-BEDE-D16F9548780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52B-4307-BEDE-D16F9548780A}"/>
              </c:ext>
            </c:extLst>
          </c:dPt>
          <c:dLbls>
            <c:dLbl>
              <c:idx val="0"/>
              <c:tx>
                <c:rich>
                  <a:bodyPr/>
                  <a:lstStyle/>
                  <a:p>
                    <a:fld id="{FACE4053-E2FD-4839-998F-24664D7BBEB7}" type="VALUE">
                      <a:rPr lang="en-US"/>
                      <a:pPr/>
                      <a:t>[VALUE]</a:t>
                    </a:fld>
                    <a:endParaRPr lang="en-US"/>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F52B-4307-BEDE-D16F9548780A}"/>
                </c:ext>
              </c:extLst>
            </c:dLbl>
            <c:dLbl>
              <c:idx val="1"/>
              <c:tx>
                <c:rich>
                  <a:bodyPr/>
                  <a:lstStyle/>
                  <a:p>
                    <a:fld id="{647C18C1-375F-45AA-BD65-7E592A41012F}" type="VALUE">
                      <a:rPr lang="en-US"/>
                      <a:pPr/>
                      <a:t>[VALUE]</a:t>
                    </a:fld>
                    <a:endParaRPr lang="en-US"/>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52B-4307-BEDE-D16F9548780A}"/>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Survey!$F$4:$F$5</c:f>
              <c:strCache>
                <c:ptCount val="2"/>
                <c:pt idx="0">
                  <c:v>Completed </c:v>
                </c:pt>
                <c:pt idx="1">
                  <c:v>None</c:v>
                </c:pt>
              </c:strCache>
            </c:strRef>
          </c:cat>
          <c:val>
            <c:numRef>
              <c:f>Survey!$H$4:$H$5</c:f>
              <c:numCache>
                <c:formatCode>0%</c:formatCode>
                <c:ptCount val="2"/>
                <c:pt idx="0">
                  <c:v>0.35399999999999998</c:v>
                </c:pt>
                <c:pt idx="1">
                  <c:v>0.64600000000000002</c:v>
                </c:pt>
              </c:numCache>
            </c:numRef>
          </c:val>
          <c:extLst>
            <c:ext xmlns:c16="http://schemas.microsoft.com/office/drawing/2014/chart" uri="{C3380CC4-5D6E-409C-BE32-E72D297353CC}">
              <c16:uniqueId val="{00000000-F52B-4307-BEDE-D16F9548780A}"/>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Entry>
      <c:layout>
        <c:manualLayout>
          <c:xMode val="edge"/>
          <c:yMode val="edge"/>
          <c:x val="0.63282794990112068"/>
          <c:y val="0.68451991335074025"/>
          <c:w val="0.27702262217222839"/>
          <c:h val="0.2990773035587641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Relative Frequency</a:t>
            </a:r>
          </a:p>
          <a:p>
            <a:pPr>
              <a:defRPr/>
            </a:pPr>
            <a:r>
              <a:rPr lang="en-US" sz="1600"/>
              <a:t>of </a:t>
            </a:r>
            <a:r>
              <a:rPr lang="en-US" sz="1600" u="sng"/>
              <a:t>Lunch Type</a:t>
            </a:r>
          </a:p>
        </c:rich>
      </c:tx>
      <c:layout>
        <c:manualLayout>
          <c:xMode val="edge"/>
          <c:yMode val="edge"/>
          <c:x val="0.48636604890408108"/>
          <c:y val="8.314087759815241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418-4130-B74E-0E034123FDC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418-4130-B74E-0E034123FDC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Survey!$F$9:$F$10</c:f>
              <c:strCache>
                <c:ptCount val="2"/>
                <c:pt idx="0">
                  <c:v>Standard</c:v>
                </c:pt>
                <c:pt idx="1">
                  <c:v>FREE/REDUCED</c:v>
                </c:pt>
              </c:strCache>
            </c:strRef>
          </c:cat>
          <c:val>
            <c:numRef>
              <c:f>Survey!$H$9:$H$10</c:f>
              <c:numCache>
                <c:formatCode>0%</c:formatCode>
                <c:ptCount val="2"/>
                <c:pt idx="0">
                  <c:v>0.34100000000000003</c:v>
                </c:pt>
                <c:pt idx="1">
                  <c:v>0.65900000000000003</c:v>
                </c:pt>
              </c:numCache>
            </c:numRef>
          </c:val>
          <c:extLst>
            <c:ext xmlns:c16="http://schemas.microsoft.com/office/drawing/2014/chart" uri="{C3380CC4-5D6E-409C-BE32-E72D297353CC}">
              <c16:uniqueId val="{00000000-B9E3-4F18-AE5A-40D95B40F63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0422947131608551"/>
          <c:y val="0.65592388154198733"/>
          <c:w val="0.31037392201510605"/>
          <c:h val="0.2437691834387066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400" b="0" i="0" u="none" strike="noStrike" cap="all" baseline="0">
                <a:effectLst/>
              </a:rPr>
              <a:t>relative frequency distribution</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953-404F-BEF3-11A720281CA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953-404F-BEF3-11A720281CA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Demographics!$G$3:$G$4</c:f>
              <c:strCache>
                <c:ptCount val="2"/>
                <c:pt idx="0">
                  <c:v>Males</c:v>
                </c:pt>
                <c:pt idx="1">
                  <c:v>Females</c:v>
                </c:pt>
              </c:strCache>
            </c:strRef>
          </c:cat>
          <c:val>
            <c:numRef>
              <c:f>Demographics!$I$3:$I$4</c:f>
              <c:numCache>
                <c:formatCode>0%</c:formatCode>
                <c:ptCount val="2"/>
                <c:pt idx="0">
                  <c:v>0.48</c:v>
                </c:pt>
                <c:pt idx="1">
                  <c:v>0.52</c:v>
                </c:pt>
              </c:numCache>
            </c:numRef>
          </c:val>
          <c:extLst>
            <c:ext xmlns:c16="http://schemas.microsoft.com/office/drawing/2014/chart" uri="{C3380CC4-5D6E-409C-BE32-E72D297353CC}">
              <c16:uniqueId val="{00000000-50BF-431A-8098-B06A07510A1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Relative Frequency by Year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Demographics!$O$2</c:f>
              <c:strCache>
                <c:ptCount val="1"/>
                <c:pt idx="0">
                  <c:v>% Males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Demographics!$L$3:$L$7</c:f>
              <c:strCache>
                <c:ptCount val="5"/>
                <c:pt idx="0">
                  <c:v>Group A</c:v>
                </c:pt>
                <c:pt idx="1">
                  <c:v>Group B</c:v>
                </c:pt>
                <c:pt idx="2">
                  <c:v>Group C</c:v>
                </c:pt>
                <c:pt idx="3">
                  <c:v>Group D</c:v>
                </c:pt>
                <c:pt idx="4">
                  <c:v>Group E</c:v>
                </c:pt>
              </c:strCache>
            </c:strRef>
          </c:cat>
          <c:val>
            <c:numRef>
              <c:f>Demographics!$O$3:$O$7</c:f>
              <c:numCache>
                <c:formatCode>0%</c:formatCode>
                <c:ptCount val="5"/>
                <c:pt idx="0">
                  <c:v>0.38240000000000002</c:v>
                </c:pt>
                <c:pt idx="1">
                  <c:v>0.47620000000000001</c:v>
                </c:pt>
                <c:pt idx="2">
                  <c:v>0.51790000000000003</c:v>
                </c:pt>
                <c:pt idx="3">
                  <c:v>0.4355</c:v>
                </c:pt>
                <c:pt idx="4">
                  <c:v>0.52170000000000005</c:v>
                </c:pt>
              </c:numCache>
            </c:numRef>
          </c:val>
          <c:extLst>
            <c:ext xmlns:c16="http://schemas.microsoft.com/office/drawing/2014/chart" uri="{C3380CC4-5D6E-409C-BE32-E72D297353CC}">
              <c16:uniqueId val="{00000000-DB4B-4B38-A8AC-42C781ACCFE6}"/>
            </c:ext>
          </c:extLst>
        </c:ser>
        <c:ser>
          <c:idx val="1"/>
          <c:order val="1"/>
          <c:tx>
            <c:strRef>
              <c:f>Demographics!$P$2</c:f>
              <c:strCache>
                <c:ptCount val="1"/>
                <c:pt idx="0">
                  <c:v>% Females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Demographics!$L$3:$L$7</c:f>
              <c:strCache>
                <c:ptCount val="5"/>
                <c:pt idx="0">
                  <c:v>Group A</c:v>
                </c:pt>
                <c:pt idx="1">
                  <c:v>Group B</c:v>
                </c:pt>
                <c:pt idx="2">
                  <c:v>Group C</c:v>
                </c:pt>
                <c:pt idx="3">
                  <c:v>Group D</c:v>
                </c:pt>
                <c:pt idx="4">
                  <c:v>Group E</c:v>
                </c:pt>
              </c:strCache>
            </c:strRef>
          </c:cat>
          <c:val>
            <c:numRef>
              <c:f>Demographics!$P$3:$P$7</c:f>
              <c:numCache>
                <c:formatCode>0%</c:formatCode>
                <c:ptCount val="5"/>
                <c:pt idx="0">
                  <c:v>0.61760000000000004</c:v>
                </c:pt>
                <c:pt idx="1">
                  <c:v>0.52380000000000004</c:v>
                </c:pt>
                <c:pt idx="2">
                  <c:v>0.48209999999999997</c:v>
                </c:pt>
                <c:pt idx="3">
                  <c:v>0.5645</c:v>
                </c:pt>
                <c:pt idx="4">
                  <c:v>0.4783</c:v>
                </c:pt>
              </c:numCache>
            </c:numRef>
          </c:val>
          <c:extLst>
            <c:ext xmlns:c16="http://schemas.microsoft.com/office/drawing/2014/chart" uri="{C3380CC4-5D6E-409C-BE32-E72D297353CC}">
              <c16:uniqueId val="{00000001-DB4B-4B38-A8AC-42C781ACCFE6}"/>
            </c:ext>
          </c:extLst>
        </c:ser>
        <c:dLbls>
          <c:dLblPos val="outEnd"/>
          <c:showLegendKey val="0"/>
          <c:showVal val="1"/>
          <c:showCatName val="0"/>
          <c:showSerName val="0"/>
          <c:showPercent val="0"/>
          <c:showBubbleSize val="0"/>
        </c:dLbls>
        <c:gapWidth val="219"/>
        <c:overlap val="-27"/>
        <c:axId val="1279225744"/>
        <c:axId val="1279226992"/>
      </c:barChart>
      <c:catAx>
        <c:axId val="127922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226992"/>
        <c:crosses val="autoZero"/>
        <c:auto val="1"/>
        <c:lblAlgn val="ctr"/>
        <c:lblOffset val="100"/>
        <c:noMultiLvlLbl val="0"/>
      </c:catAx>
      <c:valAx>
        <c:axId val="1279226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225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Parents' Degrees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Combined!$I$4:$I$9</c:f>
              <c:strCache>
                <c:ptCount val="6"/>
                <c:pt idx="0">
                  <c:v>Some High School</c:v>
                </c:pt>
                <c:pt idx="1">
                  <c:v>High School</c:v>
                </c:pt>
                <c:pt idx="2">
                  <c:v>Some College</c:v>
                </c:pt>
                <c:pt idx="3">
                  <c:v>Associate's Degree</c:v>
                </c:pt>
                <c:pt idx="4">
                  <c:v>Bachelor's Degree</c:v>
                </c:pt>
                <c:pt idx="5">
                  <c:v>Master's Degree</c:v>
                </c:pt>
              </c:strCache>
            </c:strRef>
          </c:cat>
          <c:val>
            <c:numRef>
              <c:f>Combined!$K$4:$K$9</c:f>
              <c:numCache>
                <c:formatCode>0%</c:formatCode>
                <c:ptCount val="6"/>
                <c:pt idx="0">
                  <c:v>0.18099999999999999</c:v>
                </c:pt>
                <c:pt idx="1">
                  <c:v>0.186</c:v>
                </c:pt>
                <c:pt idx="2">
                  <c:v>0.23599999999999999</c:v>
                </c:pt>
                <c:pt idx="3">
                  <c:v>0.19700000000000001</c:v>
                </c:pt>
                <c:pt idx="4">
                  <c:v>0.13500000000000001</c:v>
                </c:pt>
                <c:pt idx="5">
                  <c:v>6.5000000000000002E-2</c:v>
                </c:pt>
              </c:numCache>
            </c:numRef>
          </c:val>
          <c:extLst>
            <c:ext xmlns:c16="http://schemas.microsoft.com/office/drawing/2014/chart" uri="{C3380CC4-5D6E-409C-BE32-E72D297353CC}">
              <c16:uniqueId val="{00000000-E103-495A-93FA-9DF21A4FEBA9}"/>
            </c:ext>
          </c:extLst>
        </c:ser>
        <c:dLbls>
          <c:dLblPos val="outEnd"/>
          <c:showLegendKey val="0"/>
          <c:showVal val="1"/>
          <c:showCatName val="0"/>
          <c:showSerName val="0"/>
          <c:showPercent val="0"/>
          <c:showBubbleSize val="0"/>
        </c:dLbls>
        <c:gapWidth val="219"/>
        <c:overlap val="-27"/>
        <c:axId val="1382886736"/>
        <c:axId val="1382881328"/>
      </c:barChart>
      <c:catAx>
        <c:axId val="138288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881328"/>
        <c:crosses val="autoZero"/>
        <c:auto val="1"/>
        <c:lblAlgn val="ctr"/>
        <c:lblOffset val="100"/>
        <c:noMultiLvlLbl val="0"/>
      </c:catAx>
      <c:valAx>
        <c:axId val="1382881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886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Math Score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Math Score Histogram</a:t>
          </a:r>
        </a:p>
      </cx:txPr>
    </cx:title>
    <cx:plotArea>
      <cx:plotAreaRegion>
        <cx:series layoutId="clusteredColumn" uniqueId="{770BDED7-5527-4169-825F-272BCEDAFF5A}">
          <cx:tx>
            <cx:txData>
              <cx:f>_xlchart.v1.8</cx:f>
              <cx:v>Math_score</cx:v>
            </cx:txData>
          </cx:tx>
          <cx:dataId val="0"/>
          <cx:layoutPr>
            <cx:binning intervalClosed="r">
              <cx:binSize val="5"/>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Reading Score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Reading Score Histogram</a:t>
          </a:r>
        </a:p>
      </cx:txPr>
    </cx:title>
    <cx:plotArea>
      <cx:plotAreaRegion>
        <cx:series layoutId="clusteredColumn" uniqueId="{A02751B3-4698-4504-B938-290218CDF9E2}">
          <cx:tx>
            <cx:txData>
              <cx:f>_xlchart.v1.10</cx:f>
              <cx:v>Reading_score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Writing Score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Writing Score Histogram</a:t>
          </a:r>
        </a:p>
      </cx:txPr>
    </cx:title>
    <cx:plotArea>
      <cx:plotAreaRegion>
        <cx:series layoutId="clusteredColumn" uniqueId="{4F89D1CB-42CD-41F1-8877-FFD07041CF6B}">
          <cx:tx>
            <cx:txData>
              <cx:f>_xlchart.v1.2</cx:f>
              <cx:v>Writing_score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Math Score </a:t>
            </a:r>
          </a:p>
          <a:p>
            <a:pPr algn="ctr" rtl="0">
              <a:defRPr/>
            </a:pPr>
            <a:r>
              <a:rPr lang="en-US" sz="1400" b="0" i="0" u="none" strike="noStrike" baseline="0">
                <a:solidFill>
                  <a:sysClr val="windowText" lastClr="000000">
                    <a:lumMod val="65000"/>
                    <a:lumOff val="35000"/>
                  </a:sysClr>
                </a:solidFill>
                <a:latin typeface="Calibri" panose="020F0502020204030204"/>
              </a:rPr>
              <a:t>Box &amp; Whicker Plot </a:t>
            </a:r>
          </a:p>
        </cx:rich>
      </cx:tx>
    </cx:title>
    <cx:plotArea>
      <cx:plotAreaRegion>
        <cx:series layoutId="boxWhisker" uniqueId="{9A534E52-0368-4D3C-A5A9-A240E473C6A5}">
          <cx:tx>
            <cx:txData>
              <cx:f>_xlchart.v1.4</cx:f>
              <cx:v>Math_score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0" i="0" u="none" strike="noStrike" baseline="0">
                <a:solidFill>
                  <a:sysClr val="windowText" lastClr="000000">
                    <a:lumMod val="65000"/>
                    <a:lumOff val="35000"/>
                  </a:sysClr>
                </a:solidFill>
                <a:latin typeface="Calibri" panose="020F0502020204030204"/>
              </a:rPr>
              <a:t>Reading Score </a:t>
            </a:r>
          </a:p>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Box &amp; Whicker Plot </a:t>
            </a:r>
            <a:endParaRPr lang="en-US">
              <a:effectLst/>
            </a:endParaRPr>
          </a:p>
        </cx:rich>
      </cx:tx>
    </cx:title>
    <cx:plotArea>
      <cx:plotAreaRegion>
        <cx:series layoutId="boxWhisker" uniqueId="{48FFC1C3-FBF2-4158-A073-951892E6C4F0}">
          <cx:tx>
            <cx:txData>
              <cx:f>_xlchart.v1.6</cx:f>
              <cx:v>Reading_score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Writing Score </a:t>
            </a:r>
          </a:p>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Box &amp; Whicker Plot </a:t>
            </a:r>
            <a:endParaRPr lang="en-US">
              <a:effectLst/>
            </a:endParaRPr>
          </a:p>
        </cx:rich>
      </cx:tx>
    </cx:title>
    <cx:plotArea>
      <cx:plotAreaRegion>
        <cx:series layoutId="boxWhisker" uniqueId="{D7294DA1-5D37-4922-BFAE-D8782A80681E}">
          <cx:tx>
            <cx:txData>
              <cx:f>_xlchart.v1.0</cx:f>
              <cx:v>Writing_score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txData>
          <cx:v>Writing Score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Writing Score Histogram</a:t>
          </a:r>
        </a:p>
      </cx:txPr>
    </cx:title>
    <cx:plotArea>
      <cx:plotAreaRegion>
        <cx:series layoutId="clusteredColumn" uniqueId="{4F89D1CB-42CD-41F1-8877-FFD07041CF6B}">
          <cx:tx>
            <cx:txData>
              <cx:f>_xlchart.v1.12</cx:f>
              <cx:v>Writing_score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tx>
        <cx:txData>
          <cx:v>Average TestScore for Each Student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Average TestScore for Each Student</a:t>
          </a:r>
        </a:p>
      </cx:txPr>
    </cx:title>
    <cx:plotArea>
      <cx:plotAreaRegion>
        <cx:plotSurface>
          <cx:spPr>
            <a:solidFill>
              <a:schemeClr val="accent2">
                <a:lumMod val="20000"/>
                <a:lumOff val="80000"/>
              </a:schemeClr>
            </a:solidFill>
          </cx:spPr>
        </cx:plotSurface>
        <cx:series layoutId="boxWhisker" uniqueId="{1ADEEB8D-7CE1-4F04-B94A-28C539F7D765}">
          <cx:tx>
            <cx:txData>
              <cx:f>_xlchart.v1.14</cx:f>
              <cx:v>Average per Student</cx:v>
            </cx:txData>
          </cx:tx>
          <cx:dataLabels>
            <cx:txPr>
              <a:bodyPr spcFirstLastPara="1" vertOverflow="ellipsis" horzOverflow="overflow" wrap="square" lIns="0" tIns="0" rIns="0" bIns="0" anchor="ctr" anchorCtr="1"/>
              <a:lstStyle/>
              <a:p>
                <a:pPr algn="ctr" rtl="0">
                  <a:defRPr sz="1050"/>
                </a:pPr>
                <a:endParaRPr lang="en-US" sz="1050" b="0"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7" Type="http://schemas.microsoft.com/office/2014/relationships/chartEx" Target="../charts/chartEx7.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5.xml"/><Relationship Id="rId1" Type="http://schemas.microsoft.com/office/2014/relationships/chartEx" Target="../charts/chartEx8.xml"/></Relationships>
</file>

<file path=xl/drawings/drawing1.xml><?xml version="1.0" encoding="utf-8"?>
<xdr:wsDr xmlns:xdr="http://schemas.openxmlformats.org/drawingml/2006/spreadsheetDrawing" xmlns:a="http://schemas.openxmlformats.org/drawingml/2006/main">
  <xdr:twoCellAnchor>
    <xdr:from>
      <xdr:col>7</xdr:col>
      <xdr:colOff>184150</xdr:colOff>
      <xdr:row>1</xdr:row>
      <xdr:rowOff>123825</xdr:rowOff>
    </xdr:from>
    <xdr:to>
      <xdr:col>14</xdr:col>
      <xdr:colOff>488950</xdr:colOff>
      <xdr:row>16</xdr:row>
      <xdr:rowOff>104775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4B595B2-BCF8-4ADB-84F9-2A58D139B9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64300" y="3079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92075</xdr:colOff>
      <xdr:row>18</xdr:row>
      <xdr:rowOff>76200</xdr:rowOff>
    </xdr:from>
    <xdr:to>
      <xdr:col>14</xdr:col>
      <xdr:colOff>396875</xdr:colOff>
      <xdr:row>33</xdr:row>
      <xdr:rowOff>57150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8F33A26F-2F15-401E-AA4C-3097FAAEAF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372225" y="33909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339725</xdr:colOff>
      <xdr:row>48</xdr:row>
      <xdr:rowOff>107950</xdr:rowOff>
    </xdr:from>
    <xdr:to>
      <xdr:col>27</xdr:col>
      <xdr:colOff>79375</xdr:colOff>
      <xdr:row>63</xdr:row>
      <xdr:rowOff>88900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B55260B0-58E0-4499-84F4-99D6AE7252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3935075" y="8947150"/>
              <a:ext cx="46164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158750</xdr:colOff>
      <xdr:row>2</xdr:row>
      <xdr:rowOff>113290</xdr:rowOff>
    </xdr:from>
    <xdr:to>
      <xdr:col>27</xdr:col>
      <xdr:colOff>463550</xdr:colOff>
      <xdr:row>17</xdr:row>
      <xdr:rowOff>121672</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993CC94A-C290-4333-9DB7-5D99FA752E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4363700" y="481590"/>
              <a:ext cx="4572000" cy="277063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130175</xdr:colOff>
      <xdr:row>18</xdr:row>
      <xdr:rowOff>9525</xdr:rowOff>
    </xdr:from>
    <xdr:to>
      <xdr:col>27</xdr:col>
      <xdr:colOff>434975</xdr:colOff>
      <xdr:row>32</xdr:row>
      <xdr:rowOff>174625</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F4325700-8BAE-49A6-95C1-AF9138DCE3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4335125" y="33242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168275</xdr:colOff>
      <xdr:row>33</xdr:row>
      <xdr:rowOff>53975</xdr:rowOff>
    </xdr:from>
    <xdr:to>
      <xdr:col>27</xdr:col>
      <xdr:colOff>473075</xdr:colOff>
      <xdr:row>48</xdr:row>
      <xdr:rowOff>34925</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1A79F83-D35F-4B22-ADCC-2A8A32C97B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4373225" y="61309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0</xdr:colOff>
      <xdr:row>36</xdr:row>
      <xdr:rowOff>0</xdr:rowOff>
    </xdr:from>
    <xdr:to>
      <xdr:col>15</xdr:col>
      <xdr:colOff>304800</xdr:colOff>
      <xdr:row>50</xdr:row>
      <xdr:rowOff>165100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7D318AA1-F958-4FEA-A0B6-79D2477E63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889750" y="66294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866776</xdr:colOff>
      <xdr:row>13</xdr:row>
      <xdr:rowOff>133351</xdr:rowOff>
    </xdr:from>
    <xdr:to>
      <xdr:col>11</xdr:col>
      <xdr:colOff>371476</xdr:colOff>
      <xdr:row>29</xdr:row>
      <xdr:rowOff>9525</xdr:rowOff>
    </xdr:to>
    <xdr:graphicFrame macro="">
      <xdr:nvGraphicFramePr>
        <xdr:cNvPr id="2" name="Chart 1">
          <a:extLst>
            <a:ext uri="{FF2B5EF4-FFF2-40B4-BE49-F238E27FC236}">
              <a16:creationId xmlns:a16="http://schemas.microsoft.com/office/drawing/2014/main" id="{CFFF1F7D-8C38-4312-A9FF-568F4D402E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427037</xdr:colOff>
      <xdr:row>13</xdr:row>
      <xdr:rowOff>131762</xdr:rowOff>
    </xdr:from>
    <xdr:to>
      <xdr:col>18</xdr:col>
      <xdr:colOff>149225</xdr:colOff>
      <xdr:row>28</xdr:row>
      <xdr:rowOff>173037</xdr:rowOff>
    </xdr:to>
    <xdr:graphicFrame macro="">
      <xdr:nvGraphicFramePr>
        <xdr:cNvPr id="3" name="Chart 2">
          <a:extLst>
            <a:ext uri="{FF2B5EF4-FFF2-40B4-BE49-F238E27FC236}">
              <a16:creationId xmlns:a16="http://schemas.microsoft.com/office/drawing/2014/main" id="{1D094807-61B6-43CF-8BA9-E41A6DC985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171450</xdr:colOff>
      <xdr:row>9</xdr:row>
      <xdr:rowOff>133350</xdr:rowOff>
    </xdr:from>
    <xdr:to>
      <xdr:col>11</xdr:col>
      <xdr:colOff>247650</xdr:colOff>
      <xdr:row>24</xdr:row>
      <xdr:rowOff>158750</xdr:rowOff>
    </xdr:to>
    <xdr:graphicFrame macro="">
      <xdr:nvGraphicFramePr>
        <xdr:cNvPr id="2" name="Chart 1">
          <a:extLst>
            <a:ext uri="{FF2B5EF4-FFF2-40B4-BE49-F238E27FC236}">
              <a16:creationId xmlns:a16="http://schemas.microsoft.com/office/drawing/2014/main" id="{C2AFBF77-4927-4F0C-BDE8-52128562B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687387</xdr:colOff>
      <xdr:row>9</xdr:row>
      <xdr:rowOff>139700</xdr:rowOff>
    </xdr:from>
    <xdr:to>
      <xdr:col>18</xdr:col>
      <xdr:colOff>26987</xdr:colOff>
      <xdr:row>24</xdr:row>
      <xdr:rowOff>168275</xdr:rowOff>
    </xdr:to>
    <xdr:graphicFrame macro="">
      <xdr:nvGraphicFramePr>
        <xdr:cNvPr id="3" name="Chart 2">
          <a:extLst>
            <a:ext uri="{FF2B5EF4-FFF2-40B4-BE49-F238E27FC236}">
              <a16:creationId xmlns:a16="http://schemas.microsoft.com/office/drawing/2014/main" id="{01B4E2F8-A72C-4163-99EB-DF383B9451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47625</xdr:colOff>
      <xdr:row>12</xdr:row>
      <xdr:rowOff>9525</xdr:rowOff>
    </xdr:from>
    <xdr:to>
      <xdr:col>7</xdr:col>
      <xdr:colOff>142875</xdr:colOff>
      <xdr:row>17</xdr:row>
      <xdr:rowOff>104775</xdr:rowOff>
    </xdr:to>
    <xdr:sp macro="" textlink="">
      <xdr:nvSpPr>
        <xdr:cNvPr id="2" name="TextBox 1">
          <a:extLst>
            <a:ext uri="{FF2B5EF4-FFF2-40B4-BE49-F238E27FC236}">
              <a16:creationId xmlns:a16="http://schemas.microsoft.com/office/drawing/2014/main" id="{B63C47CB-63BC-48BF-B3D0-5E691F9E5299}"/>
            </a:ext>
          </a:extLst>
        </xdr:cNvPr>
        <xdr:cNvSpPr txBox="1"/>
      </xdr:nvSpPr>
      <xdr:spPr>
        <a:xfrm>
          <a:off x="1143000" y="2190750"/>
          <a:ext cx="5686425" cy="100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Positive Correlation (0 to 1):</a:t>
          </a:r>
          <a:r>
            <a:rPr lang="en-US" sz="1100" b="0" i="0">
              <a:solidFill>
                <a:schemeClr val="dk1"/>
              </a:solidFill>
              <a:effectLst/>
              <a:latin typeface="+mn-lt"/>
              <a:ea typeface="+mn-ea"/>
              <a:cs typeface="+mn-cs"/>
            </a:rPr>
            <a:t> A value closer to 1 indicates a strong positive correlation, meaning that as one variable increases, the other variable tends to increase as well.</a:t>
          </a:r>
        </a:p>
        <a:p>
          <a:r>
            <a:rPr lang="en-US" sz="1100" b="1" i="0">
              <a:solidFill>
                <a:schemeClr val="dk1"/>
              </a:solidFill>
              <a:effectLst/>
              <a:latin typeface="+mn-lt"/>
              <a:ea typeface="+mn-ea"/>
              <a:cs typeface="+mn-cs"/>
            </a:rPr>
            <a:t>Negative Correlation (0 to -1):</a:t>
          </a:r>
          <a:r>
            <a:rPr lang="en-US" sz="1100" b="0" i="0">
              <a:solidFill>
                <a:schemeClr val="dk1"/>
              </a:solidFill>
              <a:effectLst/>
              <a:latin typeface="+mn-lt"/>
              <a:ea typeface="+mn-ea"/>
              <a:cs typeface="+mn-cs"/>
            </a:rPr>
            <a:t> A value closer to -1 indicates a strong negative correlation, meaning that as one variable increases, the other variable tends to decrease.</a:t>
          </a:r>
        </a:p>
        <a:p>
          <a:r>
            <a:rPr lang="en-US" sz="1100" b="1" i="0">
              <a:solidFill>
                <a:schemeClr val="dk1"/>
              </a:solidFill>
              <a:effectLst/>
              <a:latin typeface="+mn-lt"/>
              <a:ea typeface="+mn-ea"/>
              <a:cs typeface="+mn-cs"/>
            </a:rPr>
            <a:t>No Correlation (around 0):</a:t>
          </a:r>
          <a:r>
            <a:rPr lang="en-US" sz="1100" b="0" i="0">
              <a:solidFill>
                <a:schemeClr val="dk1"/>
              </a:solidFill>
              <a:effectLst/>
              <a:latin typeface="+mn-lt"/>
              <a:ea typeface="+mn-ea"/>
              <a:cs typeface="+mn-cs"/>
            </a:rPr>
            <a:t> A correlation coefficient around 0 suggests little to no linear relationship between the variables.</a:t>
          </a:r>
        </a:p>
        <a:p>
          <a:endParaRPr lang="en-US" sz="1100"/>
        </a:p>
      </xdr:txBody>
    </xdr:sp>
    <xdr:clientData/>
  </xdr:twoCellAnchor>
  <xdr:twoCellAnchor>
    <xdr:from>
      <xdr:col>8</xdr:col>
      <xdr:colOff>444500</xdr:colOff>
      <xdr:row>9</xdr:row>
      <xdr:rowOff>165099</xdr:rowOff>
    </xdr:from>
    <xdr:to>
      <xdr:col>16</xdr:col>
      <xdr:colOff>215900</xdr:colOff>
      <xdr:row>17</xdr:row>
      <xdr:rowOff>95250</xdr:rowOff>
    </xdr:to>
    <xdr:sp macro="" textlink="">
      <xdr:nvSpPr>
        <xdr:cNvPr id="3" name="TextBox 2">
          <a:extLst>
            <a:ext uri="{FF2B5EF4-FFF2-40B4-BE49-F238E27FC236}">
              <a16:creationId xmlns:a16="http://schemas.microsoft.com/office/drawing/2014/main" id="{2A0E6484-F82B-4F89-9459-9763ACCE222C}"/>
            </a:ext>
          </a:extLst>
        </xdr:cNvPr>
        <xdr:cNvSpPr txBox="1"/>
      </xdr:nvSpPr>
      <xdr:spPr>
        <a:xfrm>
          <a:off x="8226425" y="1803399"/>
          <a:ext cx="4648200" cy="1377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Parent Educaiton (indep)</a:t>
          </a:r>
          <a:r>
            <a:rPr lang="en-US" sz="1100" b="1" i="0" baseline="0">
              <a:solidFill>
                <a:schemeClr val="dk1"/>
              </a:solidFill>
              <a:effectLst/>
              <a:latin typeface="+mn-lt"/>
              <a:ea typeface="+mn-ea"/>
              <a:cs typeface="+mn-cs"/>
            </a:rPr>
            <a:t> and Average_Score (dep)</a:t>
          </a:r>
          <a:endParaRPr lang="en-US" sz="1100" b="1" i="0">
            <a:solidFill>
              <a:schemeClr val="dk1"/>
            </a:solidFill>
            <a:effectLst/>
            <a:latin typeface="+mn-lt"/>
            <a:ea typeface="+mn-ea"/>
            <a:cs typeface="+mn-cs"/>
          </a:endParaRPr>
        </a:p>
        <a:p>
          <a:pPr lvl="1"/>
          <a:r>
            <a:rPr lang="en-US" sz="1100" b="1" i="0">
              <a:solidFill>
                <a:schemeClr val="dk1"/>
              </a:solidFill>
              <a:effectLst/>
              <a:latin typeface="+mn-lt"/>
              <a:ea typeface="+mn-ea"/>
              <a:cs typeface="+mn-cs"/>
            </a:rPr>
            <a:t>Positive Correlation:</a:t>
          </a:r>
          <a:r>
            <a:rPr lang="en-US" sz="1100" b="0" i="0">
              <a:solidFill>
                <a:schemeClr val="dk1"/>
              </a:solidFill>
              <a:effectLst/>
              <a:latin typeface="+mn-lt"/>
              <a:ea typeface="+mn-ea"/>
              <a:cs typeface="+mn-cs"/>
            </a:rPr>
            <a:t> The positive sign indicates that, on average, as the level of parent education increases, the average test score tends to increase slightly.</a:t>
          </a:r>
        </a:p>
        <a:p>
          <a:pPr lvl="1"/>
          <a:r>
            <a:rPr lang="en-US" sz="1100" b="1" i="0">
              <a:solidFill>
                <a:schemeClr val="dk1"/>
              </a:solidFill>
              <a:effectLst/>
              <a:latin typeface="+mn-lt"/>
              <a:ea typeface="+mn-ea"/>
              <a:cs typeface="+mn-cs"/>
            </a:rPr>
            <a:t>Weak Correlation:</a:t>
          </a:r>
          <a:r>
            <a:rPr lang="en-US" sz="1100" b="0" i="0">
              <a:solidFill>
                <a:schemeClr val="dk1"/>
              </a:solidFill>
              <a:effectLst/>
              <a:latin typeface="+mn-lt"/>
              <a:ea typeface="+mn-ea"/>
              <a:cs typeface="+mn-cs"/>
            </a:rPr>
            <a:t> The correlation coefficient is close to 0, suggesting a weak relationship. This means that the change in parent education explains only a small portion of the variation in average test scores.</a:t>
          </a: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539750</xdr:colOff>
      <xdr:row>22</xdr:row>
      <xdr:rowOff>31749</xdr:rowOff>
    </xdr:from>
    <xdr:to>
      <xdr:col>10</xdr:col>
      <xdr:colOff>168275</xdr:colOff>
      <xdr:row>23</xdr:row>
      <xdr:rowOff>161925</xdr:rowOff>
    </xdr:to>
    <xdr:sp macro="" textlink="">
      <xdr:nvSpPr>
        <xdr:cNvPr id="2" name="TextBox 1">
          <a:extLst>
            <a:ext uri="{FF2B5EF4-FFF2-40B4-BE49-F238E27FC236}">
              <a16:creationId xmlns:a16="http://schemas.microsoft.com/office/drawing/2014/main" id="{B36D956F-5488-4B2E-B80D-3BE401CEA33D}"/>
            </a:ext>
          </a:extLst>
        </xdr:cNvPr>
        <xdr:cNvSpPr txBox="1"/>
      </xdr:nvSpPr>
      <xdr:spPr>
        <a:xfrm>
          <a:off x="8588375" y="4022724"/>
          <a:ext cx="1704975" cy="3111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 Count in each is 1000</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177800</xdr:colOff>
      <xdr:row>1</xdr:row>
      <xdr:rowOff>50800</xdr:rowOff>
    </xdr:from>
    <xdr:to>
      <xdr:col>12</xdr:col>
      <xdr:colOff>762000</xdr:colOff>
      <xdr:row>12</xdr:row>
      <xdr:rowOff>12700</xdr:rowOff>
    </xdr:to>
    <xdr:sp macro="" textlink="">
      <xdr:nvSpPr>
        <xdr:cNvPr id="2" name="TextBox 1">
          <a:extLst>
            <a:ext uri="{FF2B5EF4-FFF2-40B4-BE49-F238E27FC236}">
              <a16:creationId xmlns:a16="http://schemas.microsoft.com/office/drawing/2014/main" id="{B2E0AA0B-EAD2-4635-9274-3FF6C40B7FC9}"/>
            </a:ext>
          </a:extLst>
        </xdr:cNvPr>
        <xdr:cNvSpPr txBox="1"/>
      </xdr:nvSpPr>
      <xdr:spPr>
        <a:xfrm>
          <a:off x="6426200" y="234950"/>
          <a:ext cx="4089400" cy="2000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 H0: no signifciant relationship between (I) and (D)</a:t>
          </a:r>
        </a:p>
        <a:p>
          <a:r>
            <a:rPr lang="en-US" sz="1100"/>
            <a:t>2. Signficance of F: a lot smaller than .05,</a:t>
          </a:r>
          <a:r>
            <a:rPr lang="en-US" sz="1100" baseline="0"/>
            <a:t> which is very strong evidence against null hypothesis. </a:t>
          </a:r>
        </a:p>
        <a:p>
          <a:r>
            <a:rPr lang="en-US" sz="1100" baseline="0"/>
            <a:t>3. The p-value is significantly smaller than 0.05 which means that there is a strong relationship between the parentED and test scores. </a:t>
          </a:r>
        </a:p>
        <a:p>
          <a:r>
            <a:rPr lang="en-US" sz="1100" baseline="0"/>
            <a:t>4. </a:t>
          </a:r>
          <a:r>
            <a:rPr lang="en-US" sz="1100" b="0" i="0" u="none" strike="noStrike" baseline="0">
              <a:solidFill>
                <a:schemeClr val="dk1"/>
              </a:solidFill>
              <a:latin typeface="+mn-lt"/>
              <a:ea typeface="+mn-ea"/>
              <a:cs typeface="+mn-cs"/>
            </a:rPr>
            <a:t>Coefficient is 1.89. Thus, as ed level is increased by one unit (1 ed level), the scores will “increase” by 1.89 units.</a:t>
          </a:r>
        </a:p>
        <a:p>
          <a:endParaRPr lang="en-US" sz="1100" b="0" i="0" u="none" strike="noStrike" baseline="0">
            <a:solidFill>
              <a:schemeClr val="dk1"/>
            </a:solidFill>
            <a:latin typeface="+mn-lt"/>
            <a:ea typeface="+mn-ea"/>
            <a:cs typeface="+mn-cs"/>
          </a:endParaRPr>
        </a:p>
        <a:p>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158750</xdr:colOff>
      <xdr:row>3</xdr:row>
      <xdr:rowOff>95250</xdr:rowOff>
    </xdr:from>
    <xdr:to>
      <xdr:col>14</xdr:col>
      <xdr:colOff>273050</xdr:colOff>
      <xdr:row>14</xdr:row>
      <xdr:rowOff>82550</xdr:rowOff>
    </xdr:to>
    <xdr:sp macro="" textlink="">
      <xdr:nvSpPr>
        <xdr:cNvPr id="2" name="TextBox 1">
          <a:extLst>
            <a:ext uri="{FF2B5EF4-FFF2-40B4-BE49-F238E27FC236}">
              <a16:creationId xmlns:a16="http://schemas.microsoft.com/office/drawing/2014/main" id="{01BADD20-F8AD-4BB2-9256-1AA4932E2E81}"/>
            </a:ext>
          </a:extLst>
        </xdr:cNvPr>
        <xdr:cNvSpPr txBox="1"/>
      </xdr:nvSpPr>
      <xdr:spPr>
        <a:xfrm>
          <a:off x="5441950" y="654050"/>
          <a:ext cx="5664200" cy="203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 H0: no signifciant relationship between (I) and (D) vs H1: there is a significant relationship</a:t>
          </a:r>
          <a:r>
            <a:rPr lang="en-US" sz="1100" baseline="0"/>
            <a:t> between (I) and (D)</a:t>
          </a:r>
          <a:endParaRPr lang="en-US" sz="1100"/>
        </a:p>
        <a:p>
          <a:r>
            <a:rPr lang="en-US" sz="1100"/>
            <a:t>2. Signficance of F: a lot smaller than .05,</a:t>
          </a:r>
          <a:r>
            <a:rPr lang="en-US" sz="1100" baseline="0"/>
            <a:t> which is very strong evidence against null hypothesis. </a:t>
          </a:r>
        </a:p>
        <a:p>
          <a:r>
            <a:rPr lang="en-US" sz="1100" baseline="0"/>
            <a:t>3. The p-value is significantly smaller than 0.05 which means that there is a strong relationship between the (I) and the test scores. </a:t>
          </a:r>
        </a:p>
        <a:p>
          <a:r>
            <a:rPr lang="en-US" sz="1100" baseline="0"/>
            <a:t>4. </a:t>
          </a:r>
          <a:r>
            <a:rPr lang="en-US" sz="1100" b="0" i="0" u="none" strike="noStrike" baseline="0">
              <a:solidFill>
                <a:schemeClr val="dk1"/>
              </a:solidFill>
              <a:latin typeface="+mn-lt"/>
              <a:ea typeface="+mn-ea"/>
              <a:cs typeface="+mn-cs"/>
            </a:rPr>
            <a:t>Coefficients are 2.04, 9.18, and 7.54. Thus, as ed level is increased by one unit (1 ed level), the scores will “increase” by 2.04 points. Same logic for the rest of them. </a:t>
          </a:r>
        </a:p>
        <a:p>
          <a:r>
            <a:rPr lang="en-US" sz="1100" b="0" i="0" u="none" strike="noStrike" baseline="0">
              <a:solidFill>
                <a:schemeClr val="dk1"/>
              </a:solidFill>
              <a:latin typeface="+mn-lt"/>
              <a:ea typeface="+mn-ea"/>
              <a:cs typeface="+mn-cs"/>
            </a:rPr>
            <a:t>5. R-square is 0.20 - 20% is a low so the model does not fit the data very well, and low Adjusted R square (for the # of (I) variables) also support it. </a:t>
          </a:r>
        </a:p>
        <a:p>
          <a:r>
            <a:rPr lang="en-US" sz="1100"/>
            <a:t>6. Multiple R: shows that there is a moderate correlation (0.44)</a:t>
          </a:r>
          <a:r>
            <a:rPr lang="en-US" sz="1100" baseline="0"/>
            <a:t> between the (I) variables and the Test Scores (D). </a:t>
          </a:r>
          <a:endParaRPr lang="en-US" sz="1100"/>
        </a:p>
      </xdr:txBody>
    </xdr:sp>
    <xdr:clientData/>
  </xdr:twoCellAnchor>
  <xdr:twoCellAnchor>
    <xdr:from>
      <xdr:col>2</xdr:col>
      <xdr:colOff>406400</xdr:colOff>
      <xdr:row>3</xdr:row>
      <xdr:rowOff>177800</xdr:rowOff>
    </xdr:from>
    <xdr:to>
      <xdr:col>5</xdr:col>
      <xdr:colOff>241300</xdr:colOff>
      <xdr:row>9</xdr:row>
      <xdr:rowOff>69850</xdr:rowOff>
    </xdr:to>
    <xdr:sp macro="" textlink="">
      <xdr:nvSpPr>
        <xdr:cNvPr id="3" name="TextBox 2">
          <a:extLst>
            <a:ext uri="{FF2B5EF4-FFF2-40B4-BE49-F238E27FC236}">
              <a16:creationId xmlns:a16="http://schemas.microsoft.com/office/drawing/2014/main" id="{E7306D20-1896-4E2E-A68A-2F31766D4DE2}"/>
            </a:ext>
          </a:extLst>
        </xdr:cNvPr>
        <xdr:cNvSpPr txBox="1"/>
      </xdr:nvSpPr>
      <xdr:spPr>
        <a:xfrm>
          <a:off x="2438400" y="736600"/>
          <a:ext cx="2216150" cy="100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Prediction Formula: </a:t>
          </a:r>
        </a:p>
        <a:p>
          <a:r>
            <a:rPr lang="en-US" sz="1100" b="1" i="0" u="none" strike="noStrike">
              <a:solidFill>
                <a:schemeClr val="dk1"/>
              </a:solidFill>
              <a:effectLst/>
              <a:latin typeface="+mn-lt"/>
              <a:ea typeface="+mn-ea"/>
              <a:cs typeface="+mn-cs"/>
            </a:rPr>
            <a:t>44.6-2.04*EDL +9.18*LP+7.54 *TP</a:t>
          </a:r>
        </a:p>
        <a:p>
          <a:r>
            <a:rPr lang="en-US" sz="1100" b="0" i="0" u="none" strike="noStrike">
              <a:solidFill>
                <a:schemeClr val="dk1"/>
              </a:solidFill>
              <a:effectLst/>
              <a:latin typeface="+mn-lt"/>
              <a:ea typeface="+mn-ea"/>
              <a:cs typeface="+mn-cs"/>
            </a:rPr>
            <a:t>EDL</a:t>
          </a:r>
          <a:r>
            <a:rPr lang="en-US" sz="1100" b="0" i="0" u="none" strike="noStrike" baseline="0">
              <a:solidFill>
                <a:schemeClr val="dk1"/>
              </a:solidFill>
              <a:effectLst/>
              <a:latin typeface="+mn-lt"/>
              <a:ea typeface="+mn-ea"/>
              <a:cs typeface="+mn-cs"/>
            </a:rPr>
            <a:t> - education level (1-6) </a:t>
          </a:r>
        </a:p>
        <a:p>
          <a:r>
            <a:rPr lang="en-US" b="0"/>
            <a:t> LP - lunch plan (0 or 1)</a:t>
          </a:r>
        </a:p>
        <a:p>
          <a:r>
            <a:rPr lang="en-US" sz="1100" b="0"/>
            <a:t>TP - test</a:t>
          </a:r>
          <a:r>
            <a:rPr lang="en-US" sz="1100" b="0" baseline="0"/>
            <a:t> preparation (0 or 1)</a:t>
          </a:r>
          <a:endParaRPr lang="en-US" sz="11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581025</xdr:colOff>
      <xdr:row>15</xdr:row>
      <xdr:rowOff>57150</xdr:rowOff>
    </xdr:from>
    <xdr:to>
      <xdr:col>15</xdr:col>
      <xdr:colOff>276225</xdr:colOff>
      <xdr:row>30</xdr:row>
      <xdr:rowOff>38100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5CCF1E9-2FAE-456A-A558-A71F229B08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324725" y="2857500"/>
              <a:ext cx="51054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282575</xdr:colOff>
      <xdr:row>1</xdr:row>
      <xdr:rowOff>6350</xdr:rowOff>
    </xdr:from>
    <xdr:to>
      <xdr:col>18</xdr:col>
      <xdr:colOff>587375</xdr:colOff>
      <xdr:row>15</xdr:row>
      <xdr:rowOff>133350</xdr:rowOff>
    </xdr:to>
    <xdr:graphicFrame macro="">
      <xdr:nvGraphicFramePr>
        <xdr:cNvPr id="3" name="Chart 2">
          <a:extLst>
            <a:ext uri="{FF2B5EF4-FFF2-40B4-BE49-F238E27FC236}">
              <a16:creationId xmlns:a16="http://schemas.microsoft.com/office/drawing/2014/main" id="{A56ECB93-C232-4456-BDC9-EE2784C9C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stSco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Score"/>
    </sheetNames>
    <sheetDataSet>
      <sheetData sheetId="0">
        <row r="1">
          <cell r="E1" t="str">
            <v>Writing_score</v>
          </cell>
        </row>
        <row r="2">
          <cell r="E2">
            <v>68</v>
          </cell>
        </row>
        <row r="3">
          <cell r="E3">
            <v>67</v>
          </cell>
        </row>
        <row r="4">
          <cell r="E4">
            <v>89</v>
          </cell>
        </row>
        <row r="5">
          <cell r="E5">
            <v>100</v>
          </cell>
        </row>
        <row r="6">
          <cell r="E6">
            <v>64</v>
          </cell>
        </row>
        <row r="7">
          <cell r="E7">
            <v>50</v>
          </cell>
        </row>
        <row r="8">
          <cell r="E8">
            <v>38</v>
          </cell>
        </row>
        <row r="9">
          <cell r="E9">
            <v>57</v>
          </cell>
        </row>
        <row r="10">
          <cell r="E10">
            <v>90</v>
          </cell>
        </row>
        <row r="11">
          <cell r="E11">
            <v>76</v>
          </cell>
        </row>
        <row r="12">
          <cell r="E12">
            <v>67</v>
          </cell>
        </row>
        <row r="13">
          <cell r="E13">
            <v>91</v>
          </cell>
        </row>
        <row r="14">
          <cell r="E14">
            <v>67</v>
          </cell>
        </row>
        <row r="15">
          <cell r="E15">
            <v>46</v>
          </cell>
        </row>
        <row r="16">
          <cell r="E16">
            <v>64</v>
          </cell>
        </row>
        <row r="17">
          <cell r="E17">
            <v>98</v>
          </cell>
        </row>
        <row r="18">
          <cell r="E18">
            <v>77</v>
          </cell>
        </row>
        <row r="19">
          <cell r="E19">
            <v>76</v>
          </cell>
        </row>
        <row r="20">
          <cell r="E20">
            <v>92</v>
          </cell>
        </row>
        <row r="21">
          <cell r="E21">
            <v>95</v>
          </cell>
        </row>
        <row r="22">
          <cell r="E22">
            <v>97</v>
          </cell>
        </row>
        <row r="23">
          <cell r="E23">
            <v>66</v>
          </cell>
        </row>
        <row r="24">
          <cell r="E24">
            <v>63</v>
          </cell>
        </row>
        <row r="25">
          <cell r="E25">
            <v>54</v>
          </cell>
        </row>
        <row r="26">
          <cell r="E26">
            <v>59</v>
          </cell>
        </row>
        <row r="27">
          <cell r="E27">
            <v>66</v>
          </cell>
        </row>
        <row r="28">
          <cell r="E28">
            <v>60</v>
          </cell>
        </row>
        <row r="29">
          <cell r="E29">
            <v>68</v>
          </cell>
        </row>
        <row r="30">
          <cell r="E30">
            <v>39</v>
          </cell>
        </row>
        <row r="31">
          <cell r="E31">
            <v>84</v>
          </cell>
        </row>
        <row r="32">
          <cell r="E32">
            <v>81</v>
          </cell>
        </row>
        <row r="33">
          <cell r="E33">
            <v>68</v>
          </cell>
        </row>
        <row r="34">
          <cell r="E34">
            <v>77</v>
          </cell>
        </row>
        <row r="35">
          <cell r="E35">
            <v>43</v>
          </cell>
        </row>
        <row r="36">
          <cell r="E36">
            <v>78</v>
          </cell>
        </row>
        <row r="37">
          <cell r="E37">
            <v>53</v>
          </cell>
        </row>
        <row r="38">
          <cell r="E38">
            <v>87</v>
          </cell>
        </row>
        <row r="39">
          <cell r="E39">
            <v>100</v>
          </cell>
        </row>
        <row r="40">
          <cell r="E40">
            <v>88</v>
          </cell>
        </row>
        <row r="41">
          <cell r="E41">
            <v>66</v>
          </cell>
        </row>
        <row r="42">
          <cell r="E42">
            <v>89</v>
          </cell>
        </row>
        <row r="43">
          <cell r="E43">
            <v>75</v>
          </cell>
        </row>
        <row r="44">
          <cell r="E44">
            <v>80</v>
          </cell>
        </row>
        <row r="45">
          <cell r="E45">
            <v>88</v>
          </cell>
        </row>
        <row r="46">
          <cell r="E46">
            <v>67</v>
          </cell>
        </row>
        <row r="47">
          <cell r="E47">
            <v>58</v>
          </cell>
        </row>
        <row r="48">
          <cell r="E48">
            <v>100</v>
          </cell>
        </row>
        <row r="49">
          <cell r="E49">
            <v>86</v>
          </cell>
        </row>
        <row r="50">
          <cell r="E50">
            <v>82</v>
          </cell>
        </row>
        <row r="51">
          <cell r="E51">
            <v>74</v>
          </cell>
        </row>
        <row r="52">
          <cell r="E52">
            <v>79</v>
          </cell>
        </row>
        <row r="53">
          <cell r="E53">
            <v>65</v>
          </cell>
        </row>
        <row r="54">
          <cell r="E54">
            <v>91</v>
          </cell>
        </row>
        <row r="55">
          <cell r="E55">
            <v>65</v>
          </cell>
        </row>
        <row r="56">
          <cell r="E56">
            <v>63</v>
          </cell>
        </row>
        <row r="57">
          <cell r="E57">
            <v>35</v>
          </cell>
        </row>
        <row r="58">
          <cell r="E58">
            <v>89</v>
          </cell>
        </row>
        <row r="59">
          <cell r="E59">
            <v>58</v>
          </cell>
        </row>
        <row r="60">
          <cell r="E60">
            <v>75</v>
          </cell>
        </row>
        <row r="61">
          <cell r="E61">
            <v>90</v>
          </cell>
        </row>
        <row r="62">
          <cell r="E62">
            <v>35</v>
          </cell>
        </row>
        <row r="63">
          <cell r="E63">
            <v>72</v>
          </cell>
        </row>
        <row r="64">
          <cell r="E64">
            <v>97</v>
          </cell>
        </row>
        <row r="65">
          <cell r="E65">
            <v>63</v>
          </cell>
        </row>
        <row r="66">
          <cell r="E66">
            <v>81</v>
          </cell>
        </row>
        <row r="67">
          <cell r="E67">
            <v>78</v>
          </cell>
        </row>
        <row r="68">
          <cell r="E68">
            <v>42</v>
          </cell>
        </row>
        <row r="69">
          <cell r="E69">
            <v>64</v>
          </cell>
        </row>
        <row r="70">
          <cell r="E70">
            <v>40</v>
          </cell>
        </row>
        <row r="71">
          <cell r="E71">
            <v>45</v>
          </cell>
        </row>
        <row r="72">
          <cell r="E72">
            <v>60</v>
          </cell>
        </row>
        <row r="73">
          <cell r="E73">
            <v>69</v>
          </cell>
        </row>
        <row r="74">
          <cell r="E74">
            <v>61</v>
          </cell>
        </row>
        <row r="75">
          <cell r="E75">
            <v>38</v>
          </cell>
        </row>
        <row r="76">
          <cell r="E76">
            <v>61</v>
          </cell>
        </row>
        <row r="77">
          <cell r="E77">
            <v>50</v>
          </cell>
        </row>
        <row r="78">
          <cell r="E78">
            <v>55</v>
          </cell>
        </row>
        <row r="79">
          <cell r="E79">
            <v>59</v>
          </cell>
        </row>
        <row r="80">
          <cell r="E80">
            <v>45</v>
          </cell>
        </row>
        <row r="81">
          <cell r="E81">
            <v>49</v>
          </cell>
        </row>
        <row r="82">
          <cell r="E82">
            <v>82</v>
          </cell>
        </row>
        <row r="83">
          <cell r="E83">
            <v>57</v>
          </cell>
        </row>
        <row r="84">
          <cell r="E84">
            <v>87</v>
          </cell>
        </row>
        <row r="85">
          <cell r="E85">
            <v>57</v>
          </cell>
        </row>
        <row r="86">
          <cell r="E86">
            <v>49</v>
          </cell>
        </row>
        <row r="87">
          <cell r="E87">
            <v>53</v>
          </cell>
        </row>
        <row r="88">
          <cell r="E88">
            <v>56</v>
          </cell>
        </row>
        <row r="89">
          <cell r="E89">
            <v>66</v>
          </cell>
        </row>
        <row r="90">
          <cell r="E90">
            <v>53</v>
          </cell>
        </row>
        <row r="91">
          <cell r="E91">
            <v>84</v>
          </cell>
        </row>
        <row r="92">
          <cell r="E92">
            <v>54</v>
          </cell>
        </row>
        <row r="93">
          <cell r="E93">
            <v>47</v>
          </cell>
        </row>
        <row r="94">
          <cell r="E94">
            <v>50</v>
          </cell>
        </row>
        <row r="95">
          <cell r="E95">
            <v>62</v>
          </cell>
        </row>
        <row r="96">
          <cell r="E96">
            <v>49</v>
          </cell>
        </row>
        <row r="97">
          <cell r="E97">
            <v>61</v>
          </cell>
        </row>
        <row r="98">
          <cell r="E98">
            <v>65</v>
          </cell>
        </row>
        <row r="99">
          <cell r="E99">
            <v>71</v>
          </cell>
        </row>
        <row r="100">
          <cell r="E100">
            <v>58</v>
          </cell>
        </row>
        <row r="101">
          <cell r="E101">
            <v>92</v>
          </cell>
        </row>
        <row r="102">
          <cell r="E102">
            <v>64</v>
          </cell>
        </row>
        <row r="103">
          <cell r="E103">
            <v>90</v>
          </cell>
        </row>
        <row r="104">
          <cell r="E104">
            <v>63</v>
          </cell>
        </row>
        <row r="105">
          <cell r="E105">
            <v>71</v>
          </cell>
        </row>
        <row r="106">
          <cell r="E106">
            <v>66</v>
          </cell>
        </row>
        <row r="107">
          <cell r="E107">
            <v>57</v>
          </cell>
        </row>
        <row r="108">
          <cell r="E108">
            <v>75</v>
          </cell>
        </row>
        <row r="109">
          <cell r="E109">
            <v>78</v>
          </cell>
        </row>
        <row r="110">
          <cell r="E110">
            <v>62</v>
          </cell>
        </row>
        <row r="111">
          <cell r="E111">
            <v>83</v>
          </cell>
        </row>
        <row r="112">
          <cell r="E112">
            <v>82</v>
          </cell>
        </row>
        <row r="113">
          <cell r="E113">
            <v>66</v>
          </cell>
        </row>
        <row r="114">
          <cell r="E114">
            <v>53</v>
          </cell>
        </row>
        <row r="115">
          <cell r="E115">
            <v>55</v>
          </cell>
        </row>
        <row r="116">
          <cell r="E116">
            <v>64</v>
          </cell>
        </row>
        <row r="117">
          <cell r="E117">
            <v>57</v>
          </cell>
        </row>
        <row r="118">
          <cell r="E118">
            <v>54</v>
          </cell>
        </row>
        <row r="119">
          <cell r="E119">
            <v>78</v>
          </cell>
        </row>
        <row r="120">
          <cell r="E120">
            <v>72</v>
          </cell>
        </row>
        <row r="121">
          <cell r="E121">
            <v>69</v>
          </cell>
        </row>
        <row r="122">
          <cell r="E122">
            <v>84</v>
          </cell>
        </row>
        <row r="123">
          <cell r="E123">
            <v>90</v>
          </cell>
        </row>
        <row r="124">
          <cell r="E124">
            <v>74</v>
          </cell>
        </row>
        <row r="125">
          <cell r="E125">
            <v>72</v>
          </cell>
        </row>
        <row r="126">
          <cell r="E126">
            <v>80</v>
          </cell>
        </row>
        <row r="127">
          <cell r="E127">
            <v>73</v>
          </cell>
        </row>
        <row r="128">
          <cell r="E128">
            <v>81</v>
          </cell>
        </row>
        <row r="129">
          <cell r="E129">
            <v>47</v>
          </cell>
        </row>
        <row r="130">
          <cell r="E130">
            <v>64</v>
          </cell>
        </row>
        <row r="131">
          <cell r="E131">
            <v>54</v>
          </cell>
        </row>
        <row r="132">
          <cell r="E132">
            <v>48</v>
          </cell>
        </row>
        <row r="133">
          <cell r="E133">
            <v>86</v>
          </cell>
        </row>
        <row r="134">
          <cell r="E134">
            <v>75</v>
          </cell>
        </row>
        <row r="135">
          <cell r="E135">
            <v>67</v>
          </cell>
        </row>
        <row r="136">
          <cell r="E136">
            <v>68</v>
          </cell>
        </row>
        <row r="137">
          <cell r="E137">
            <v>51</v>
          </cell>
        </row>
        <row r="138">
          <cell r="E138">
            <v>66</v>
          </cell>
        </row>
        <row r="139">
          <cell r="E139">
            <v>68</v>
          </cell>
        </row>
        <row r="140">
          <cell r="E140">
            <v>64</v>
          </cell>
        </row>
        <row r="141">
          <cell r="E141">
            <v>59</v>
          </cell>
        </row>
        <row r="142">
          <cell r="E142">
            <v>82</v>
          </cell>
        </row>
        <row r="143">
          <cell r="E143">
            <v>64</v>
          </cell>
        </row>
        <row r="144">
          <cell r="E144">
            <v>36</v>
          </cell>
        </row>
        <row r="145">
          <cell r="E145">
            <v>90</v>
          </cell>
        </row>
        <row r="146">
          <cell r="E146">
            <v>55</v>
          </cell>
        </row>
        <row r="147">
          <cell r="E147">
            <v>65</v>
          </cell>
        </row>
        <row r="148">
          <cell r="E148">
            <v>82</v>
          </cell>
        </row>
        <row r="149">
          <cell r="E149">
            <v>87</v>
          </cell>
        </row>
        <row r="150">
          <cell r="E150">
            <v>32</v>
          </cell>
        </row>
        <row r="151">
          <cell r="E151">
            <v>60</v>
          </cell>
        </row>
        <row r="152">
          <cell r="E152">
            <v>63</v>
          </cell>
        </row>
        <row r="153">
          <cell r="E153">
            <v>79</v>
          </cell>
        </row>
        <row r="154">
          <cell r="E154">
            <v>56</v>
          </cell>
        </row>
        <row r="155">
          <cell r="E155">
            <v>60</v>
          </cell>
        </row>
        <row r="156">
          <cell r="E156">
            <v>65</v>
          </cell>
        </row>
        <row r="157">
          <cell r="E157">
            <v>49</v>
          </cell>
        </row>
        <row r="158">
          <cell r="E158">
            <v>64</v>
          </cell>
        </row>
        <row r="159">
          <cell r="E159">
            <v>81</v>
          </cell>
        </row>
        <row r="160">
          <cell r="E160">
            <v>86</v>
          </cell>
        </row>
        <row r="161">
          <cell r="E161">
            <v>62</v>
          </cell>
        </row>
        <row r="162">
          <cell r="E162">
            <v>72</v>
          </cell>
        </row>
        <row r="163">
          <cell r="E163">
            <v>93</v>
          </cell>
        </row>
        <row r="164">
          <cell r="E164">
            <v>81</v>
          </cell>
        </row>
        <row r="165">
          <cell r="E165">
            <v>89</v>
          </cell>
        </row>
        <row r="166">
          <cell r="E166">
            <v>66</v>
          </cell>
        </row>
        <row r="167">
          <cell r="E167">
            <v>78</v>
          </cell>
        </row>
        <row r="168">
          <cell r="E168">
            <v>62</v>
          </cell>
        </row>
        <row r="169">
          <cell r="E169">
            <v>66</v>
          </cell>
        </row>
        <row r="170">
          <cell r="E170">
            <v>92</v>
          </cell>
        </row>
        <row r="171">
          <cell r="E171">
            <v>74</v>
          </cell>
        </row>
        <row r="172">
          <cell r="E172">
            <v>82</v>
          </cell>
        </row>
        <row r="173">
          <cell r="E173">
            <v>34</v>
          </cell>
        </row>
        <row r="174">
          <cell r="E174">
            <v>76</v>
          </cell>
        </row>
        <row r="175">
          <cell r="E175">
            <v>66</v>
          </cell>
        </row>
        <row r="176">
          <cell r="E176">
            <v>69</v>
          </cell>
        </row>
        <row r="177">
          <cell r="E177">
            <v>55</v>
          </cell>
        </row>
        <row r="178">
          <cell r="E178">
            <v>96</v>
          </cell>
        </row>
        <row r="179">
          <cell r="E179">
            <v>87</v>
          </cell>
        </row>
        <row r="180">
          <cell r="E180">
            <v>75</v>
          </cell>
        </row>
        <row r="181">
          <cell r="E181">
            <v>30</v>
          </cell>
        </row>
        <row r="182">
          <cell r="E182">
            <v>47</v>
          </cell>
        </row>
        <row r="183">
          <cell r="E183">
            <v>100</v>
          </cell>
        </row>
        <row r="184">
          <cell r="E184">
            <v>88</v>
          </cell>
        </row>
        <row r="185">
          <cell r="E185">
            <v>60</v>
          </cell>
        </row>
        <row r="186">
          <cell r="E186">
            <v>62</v>
          </cell>
        </row>
        <row r="187">
          <cell r="E187">
            <v>50</v>
          </cell>
        </row>
        <row r="188">
          <cell r="E188">
            <v>36</v>
          </cell>
        </row>
        <row r="189">
          <cell r="E189">
            <v>62</v>
          </cell>
        </row>
        <row r="190">
          <cell r="E190">
            <v>42</v>
          </cell>
        </row>
        <row r="191">
          <cell r="E191">
            <v>72</v>
          </cell>
        </row>
        <row r="192">
          <cell r="E192">
            <v>37</v>
          </cell>
        </row>
        <row r="193">
          <cell r="E193">
            <v>83</v>
          </cell>
        </row>
        <row r="194">
          <cell r="E194">
            <v>83</v>
          </cell>
        </row>
        <row r="195">
          <cell r="E195">
            <v>66</v>
          </cell>
        </row>
        <row r="196">
          <cell r="E196">
            <v>77</v>
          </cell>
        </row>
        <row r="197">
          <cell r="E197">
            <v>52</v>
          </cell>
        </row>
        <row r="198">
          <cell r="E198">
            <v>69</v>
          </cell>
        </row>
        <row r="199">
          <cell r="E199">
            <v>70</v>
          </cell>
        </row>
        <row r="200">
          <cell r="E200">
            <v>96</v>
          </cell>
        </row>
        <row r="201">
          <cell r="E201">
            <v>54</v>
          </cell>
        </row>
        <row r="202">
          <cell r="E202">
            <v>63</v>
          </cell>
        </row>
        <row r="203">
          <cell r="E203">
            <v>40</v>
          </cell>
        </row>
        <row r="204">
          <cell r="E204">
            <v>74</v>
          </cell>
        </row>
        <row r="205">
          <cell r="E205">
            <v>82</v>
          </cell>
        </row>
        <row r="206">
          <cell r="E206">
            <v>94</v>
          </cell>
        </row>
        <row r="207">
          <cell r="E207">
            <v>95</v>
          </cell>
        </row>
        <row r="208">
          <cell r="E208">
            <v>71</v>
          </cell>
        </row>
        <row r="209">
          <cell r="E209">
            <v>73</v>
          </cell>
        </row>
        <row r="210">
          <cell r="E210">
            <v>67</v>
          </cell>
        </row>
        <row r="211">
          <cell r="E211">
            <v>82</v>
          </cell>
        </row>
        <row r="212">
          <cell r="E212">
            <v>77</v>
          </cell>
        </row>
        <row r="213">
          <cell r="E213">
            <v>65</v>
          </cell>
        </row>
        <row r="214">
          <cell r="E214">
            <v>83</v>
          </cell>
        </row>
        <row r="215">
          <cell r="E215">
            <v>67</v>
          </cell>
        </row>
        <row r="216">
          <cell r="E216">
            <v>55</v>
          </cell>
        </row>
        <row r="217">
          <cell r="E217">
            <v>51</v>
          </cell>
        </row>
        <row r="218">
          <cell r="E218">
            <v>63</v>
          </cell>
        </row>
        <row r="219">
          <cell r="E219">
            <v>78</v>
          </cell>
        </row>
        <row r="220">
          <cell r="E220">
            <v>89</v>
          </cell>
        </row>
        <row r="221">
          <cell r="E221">
            <v>36</v>
          </cell>
        </row>
        <row r="222">
          <cell r="E222">
            <v>58</v>
          </cell>
        </row>
        <row r="223">
          <cell r="E223">
            <v>84</v>
          </cell>
        </row>
        <row r="224">
          <cell r="E224">
            <v>65</v>
          </cell>
        </row>
        <row r="225">
          <cell r="E225">
            <v>53</v>
          </cell>
        </row>
        <row r="226">
          <cell r="E226">
            <v>64</v>
          </cell>
        </row>
        <row r="227">
          <cell r="E227">
            <v>92</v>
          </cell>
        </row>
        <row r="228">
          <cell r="E228">
            <v>59</v>
          </cell>
        </row>
        <row r="229">
          <cell r="E229">
            <v>64</v>
          </cell>
        </row>
        <row r="230">
          <cell r="E230">
            <v>52</v>
          </cell>
        </row>
        <row r="231">
          <cell r="E231">
            <v>45</v>
          </cell>
        </row>
        <row r="232">
          <cell r="E232">
            <v>79</v>
          </cell>
        </row>
        <row r="233">
          <cell r="E233">
            <v>40</v>
          </cell>
        </row>
        <row r="234">
          <cell r="E234">
            <v>66</v>
          </cell>
        </row>
        <row r="235">
          <cell r="E235">
            <v>78</v>
          </cell>
        </row>
        <row r="236">
          <cell r="E236">
            <v>53</v>
          </cell>
        </row>
        <row r="237">
          <cell r="E237">
            <v>84</v>
          </cell>
        </row>
        <row r="238">
          <cell r="E238">
            <v>85</v>
          </cell>
        </row>
        <row r="239">
          <cell r="E239">
            <v>74</v>
          </cell>
        </row>
        <row r="240">
          <cell r="E240">
            <v>56</v>
          </cell>
        </row>
        <row r="241">
          <cell r="E241">
            <v>44</v>
          </cell>
        </row>
        <row r="242">
          <cell r="E242">
            <v>61</v>
          </cell>
        </row>
        <row r="243">
          <cell r="E243">
            <v>71</v>
          </cell>
        </row>
        <row r="244">
          <cell r="E244">
            <v>78</v>
          </cell>
        </row>
        <row r="245">
          <cell r="E245">
            <v>99</v>
          </cell>
        </row>
        <row r="246">
          <cell r="E246">
            <v>45</v>
          </cell>
        </row>
        <row r="247">
          <cell r="E247">
            <v>79</v>
          </cell>
        </row>
        <row r="248">
          <cell r="E248">
            <v>82</v>
          </cell>
        </row>
        <row r="249">
          <cell r="E249">
            <v>69</v>
          </cell>
        </row>
        <row r="250">
          <cell r="E250">
            <v>90</v>
          </cell>
        </row>
        <row r="251">
          <cell r="E251">
            <v>60</v>
          </cell>
        </row>
        <row r="252">
          <cell r="E252">
            <v>42</v>
          </cell>
        </row>
        <row r="253">
          <cell r="E253">
            <v>74</v>
          </cell>
        </row>
        <row r="254">
          <cell r="E254">
            <v>73</v>
          </cell>
        </row>
        <row r="255">
          <cell r="E255">
            <v>54</v>
          </cell>
        </row>
        <row r="256">
          <cell r="E256">
            <v>83</v>
          </cell>
        </row>
        <row r="257">
          <cell r="E257">
            <v>71</v>
          </cell>
        </row>
        <row r="258">
          <cell r="E258">
            <v>80</v>
          </cell>
        </row>
        <row r="259">
          <cell r="E259">
            <v>65</v>
          </cell>
        </row>
        <row r="260">
          <cell r="E260">
            <v>67</v>
          </cell>
        </row>
        <row r="261">
          <cell r="E261">
            <v>45</v>
          </cell>
        </row>
        <row r="262">
          <cell r="E262">
            <v>83</v>
          </cell>
        </row>
        <row r="263">
          <cell r="E263">
            <v>84</v>
          </cell>
        </row>
        <row r="264">
          <cell r="E264">
            <v>85</v>
          </cell>
        </row>
        <row r="265">
          <cell r="E265">
            <v>98</v>
          </cell>
        </row>
        <row r="266">
          <cell r="E266">
            <v>57</v>
          </cell>
        </row>
        <row r="267">
          <cell r="E267">
            <v>68</v>
          </cell>
        </row>
        <row r="268">
          <cell r="E268">
            <v>69</v>
          </cell>
        </row>
        <row r="269">
          <cell r="E269">
            <v>70</v>
          </cell>
        </row>
        <row r="270">
          <cell r="E270">
            <v>55</v>
          </cell>
        </row>
        <row r="271">
          <cell r="E271">
            <v>57</v>
          </cell>
        </row>
        <row r="272">
          <cell r="E272">
            <v>60</v>
          </cell>
        </row>
        <row r="273">
          <cell r="E273">
            <v>90</v>
          </cell>
        </row>
        <row r="274">
          <cell r="E274">
            <v>81</v>
          </cell>
        </row>
        <row r="275">
          <cell r="E275">
            <v>69</v>
          </cell>
        </row>
        <row r="276">
          <cell r="E276">
            <v>63</v>
          </cell>
        </row>
        <row r="277">
          <cell r="E277">
            <v>55</v>
          </cell>
        </row>
        <row r="278">
          <cell r="E278">
            <v>59</v>
          </cell>
        </row>
        <row r="279">
          <cell r="E279">
            <v>60</v>
          </cell>
        </row>
        <row r="280">
          <cell r="E280">
            <v>62</v>
          </cell>
        </row>
        <row r="281">
          <cell r="E281">
            <v>67</v>
          </cell>
        </row>
        <row r="282">
          <cell r="E282">
            <v>61</v>
          </cell>
        </row>
        <row r="283">
          <cell r="E283">
            <v>89</v>
          </cell>
        </row>
        <row r="284">
          <cell r="E284">
            <v>62</v>
          </cell>
        </row>
        <row r="285">
          <cell r="E285">
            <v>67</v>
          </cell>
        </row>
        <row r="286">
          <cell r="E286">
            <v>86</v>
          </cell>
        </row>
        <row r="287">
          <cell r="E287">
            <v>45</v>
          </cell>
        </row>
        <row r="288">
          <cell r="E288">
            <v>64</v>
          </cell>
        </row>
        <row r="289">
          <cell r="E289">
            <v>72</v>
          </cell>
        </row>
        <row r="290">
          <cell r="E290">
            <v>25</v>
          </cell>
        </row>
        <row r="291">
          <cell r="E291">
            <v>78</v>
          </cell>
        </row>
        <row r="292">
          <cell r="E292">
            <v>87</v>
          </cell>
        </row>
        <row r="293">
          <cell r="E293">
            <v>53</v>
          </cell>
        </row>
        <row r="294">
          <cell r="E294">
            <v>66</v>
          </cell>
        </row>
        <row r="295">
          <cell r="E295">
            <v>70</v>
          </cell>
        </row>
        <row r="296">
          <cell r="E296">
            <v>66</v>
          </cell>
        </row>
        <row r="297">
          <cell r="E297">
            <v>87</v>
          </cell>
        </row>
        <row r="298">
          <cell r="E298">
            <v>71</v>
          </cell>
        </row>
        <row r="299">
          <cell r="E299">
            <v>85</v>
          </cell>
        </row>
        <row r="300">
          <cell r="E300">
            <v>45</v>
          </cell>
        </row>
        <row r="301">
          <cell r="E301">
            <v>43</v>
          </cell>
        </row>
        <row r="302">
          <cell r="E302">
            <v>63</v>
          </cell>
        </row>
        <row r="303">
          <cell r="E303">
            <v>23</v>
          </cell>
        </row>
        <row r="304">
          <cell r="E304">
            <v>94</v>
          </cell>
        </row>
        <row r="305">
          <cell r="E305">
            <v>57</v>
          </cell>
        </row>
        <row r="306">
          <cell r="E306">
            <v>75</v>
          </cell>
        </row>
        <row r="307">
          <cell r="E307">
            <v>42</v>
          </cell>
        </row>
        <row r="308">
          <cell r="E308">
            <v>72</v>
          </cell>
        </row>
        <row r="309">
          <cell r="E309">
            <v>53</v>
          </cell>
        </row>
        <row r="310">
          <cell r="E310">
            <v>62</v>
          </cell>
        </row>
        <row r="311">
          <cell r="E311">
            <v>75</v>
          </cell>
        </row>
        <row r="312">
          <cell r="E312">
            <v>88</v>
          </cell>
        </row>
        <row r="313">
          <cell r="E313">
            <v>71</v>
          </cell>
        </row>
        <row r="314">
          <cell r="E314">
            <v>60</v>
          </cell>
        </row>
        <row r="315">
          <cell r="E315">
            <v>72</v>
          </cell>
        </row>
        <row r="316">
          <cell r="E316">
            <v>41</v>
          </cell>
        </row>
        <row r="317">
          <cell r="E317">
            <v>56</v>
          </cell>
        </row>
        <row r="318">
          <cell r="E318">
            <v>51</v>
          </cell>
        </row>
        <row r="319">
          <cell r="E319">
            <v>55</v>
          </cell>
        </row>
        <row r="320">
          <cell r="E320">
            <v>57</v>
          </cell>
        </row>
        <row r="321">
          <cell r="E321">
            <v>47</v>
          </cell>
        </row>
        <row r="322">
          <cell r="E322">
            <v>74</v>
          </cell>
        </row>
        <row r="323">
          <cell r="E323">
            <v>100</v>
          </cell>
        </row>
        <row r="324">
          <cell r="E324">
            <v>56</v>
          </cell>
        </row>
        <row r="325">
          <cell r="E325">
            <v>76</v>
          </cell>
        </row>
        <row r="326">
          <cell r="E326">
            <v>62</v>
          </cell>
        </row>
        <row r="327">
          <cell r="E327">
            <v>40</v>
          </cell>
        </row>
        <row r="328">
          <cell r="E328">
            <v>55</v>
          </cell>
        </row>
        <row r="329">
          <cell r="E329">
            <v>84</v>
          </cell>
        </row>
        <row r="330">
          <cell r="E330">
            <v>79</v>
          </cell>
        </row>
        <row r="331">
          <cell r="E331">
            <v>100</v>
          </cell>
        </row>
        <row r="332">
          <cell r="E332">
            <v>59</v>
          </cell>
        </row>
        <row r="333">
          <cell r="E333">
            <v>61</v>
          </cell>
        </row>
        <row r="334">
          <cell r="E334">
            <v>68</v>
          </cell>
        </row>
        <row r="335">
          <cell r="E335">
            <v>69</v>
          </cell>
        </row>
        <row r="336">
          <cell r="E336">
            <v>70</v>
          </cell>
        </row>
        <row r="337">
          <cell r="E337">
            <v>89</v>
          </cell>
        </row>
        <row r="338">
          <cell r="E338">
            <v>76</v>
          </cell>
        </row>
        <row r="339">
          <cell r="E339">
            <v>94</v>
          </cell>
        </row>
        <row r="340">
          <cell r="E340">
            <v>63</v>
          </cell>
        </row>
        <row r="341">
          <cell r="E341">
            <v>82</v>
          </cell>
        </row>
        <row r="342">
          <cell r="E342">
            <v>46</v>
          </cell>
        </row>
        <row r="343">
          <cell r="E343">
            <v>85</v>
          </cell>
        </row>
        <row r="344">
          <cell r="E344">
            <v>82</v>
          </cell>
        </row>
        <row r="345">
          <cell r="E345">
            <v>94</v>
          </cell>
        </row>
        <row r="346">
          <cell r="E346">
            <v>76</v>
          </cell>
        </row>
        <row r="347">
          <cell r="E347">
            <v>72</v>
          </cell>
        </row>
        <row r="348">
          <cell r="E348">
            <v>89</v>
          </cell>
        </row>
        <row r="349">
          <cell r="E349">
            <v>100</v>
          </cell>
        </row>
        <row r="350">
          <cell r="E350">
            <v>58</v>
          </cell>
        </row>
        <row r="351">
          <cell r="E351">
            <v>60</v>
          </cell>
        </row>
        <row r="352">
          <cell r="E352">
            <v>23</v>
          </cell>
        </row>
        <row r="353">
          <cell r="E353">
            <v>63</v>
          </cell>
        </row>
        <row r="354">
          <cell r="E354">
            <v>86</v>
          </cell>
        </row>
        <row r="355">
          <cell r="E355">
            <v>83</v>
          </cell>
        </row>
        <row r="356">
          <cell r="E356">
            <v>89</v>
          </cell>
        </row>
        <row r="357">
          <cell r="E357">
            <v>71</v>
          </cell>
        </row>
        <row r="358">
          <cell r="E358">
            <v>44</v>
          </cell>
        </row>
        <row r="359">
          <cell r="E359">
            <v>95</v>
          </cell>
        </row>
        <row r="360">
          <cell r="E360">
            <v>58</v>
          </cell>
        </row>
        <row r="361">
          <cell r="E361">
            <v>94</v>
          </cell>
        </row>
        <row r="362">
          <cell r="E362">
            <v>55</v>
          </cell>
        </row>
        <row r="363">
          <cell r="E363">
            <v>58</v>
          </cell>
        </row>
        <row r="364">
          <cell r="E364">
            <v>75</v>
          </cell>
        </row>
        <row r="365">
          <cell r="E365">
            <v>65</v>
          </cell>
        </row>
        <row r="366">
          <cell r="E366">
            <v>87</v>
          </cell>
        </row>
        <row r="367">
          <cell r="E367">
            <v>63</v>
          </cell>
        </row>
        <row r="368">
          <cell r="E368">
            <v>83</v>
          </cell>
        </row>
        <row r="369">
          <cell r="E369">
            <v>77</v>
          </cell>
        </row>
        <row r="370">
          <cell r="E370">
            <v>52</v>
          </cell>
        </row>
        <row r="371">
          <cell r="E371">
            <v>71</v>
          </cell>
        </row>
        <row r="372">
          <cell r="E372">
            <v>86</v>
          </cell>
        </row>
        <row r="373">
          <cell r="E373">
            <v>78</v>
          </cell>
        </row>
        <row r="374">
          <cell r="E374">
            <v>57</v>
          </cell>
        </row>
        <row r="375">
          <cell r="E375">
            <v>40</v>
          </cell>
        </row>
        <row r="376">
          <cell r="E376">
            <v>53</v>
          </cell>
        </row>
        <row r="377">
          <cell r="E377">
            <v>50</v>
          </cell>
        </row>
        <row r="378">
          <cell r="E378">
            <v>93</v>
          </cell>
        </row>
        <row r="379">
          <cell r="E379">
            <v>70</v>
          </cell>
        </row>
        <row r="380">
          <cell r="E380">
            <v>56</v>
          </cell>
        </row>
        <row r="381">
          <cell r="E381">
            <v>46</v>
          </cell>
        </row>
        <row r="382">
          <cell r="E382">
            <v>79</v>
          </cell>
        </row>
        <row r="383">
          <cell r="E383">
            <v>100</v>
          </cell>
        </row>
        <row r="384">
          <cell r="E384">
            <v>47</v>
          </cell>
        </row>
        <row r="385">
          <cell r="E385">
            <v>76</v>
          </cell>
        </row>
        <row r="386">
          <cell r="E386">
            <v>75</v>
          </cell>
        </row>
        <row r="387">
          <cell r="E387">
            <v>71</v>
          </cell>
        </row>
        <row r="388">
          <cell r="E388">
            <v>39</v>
          </cell>
        </row>
        <row r="389">
          <cell r="E389">
            <v>49</v>
          </cell>
        </row>
        <row r="390">
          <cell r="E390">
            <v>59</v>
          </cell>
        </row>
        <row r="391">
          <cell r="E391">
            <v>65</v>
          </cell>
        </row>
        <row r="392">
          <cell r="E392">
            <v>70</v>
          </cell>
        </row>
        <row r="393">
          <cell r="E393">
            <v>39</v>
          </cell>
        </row>
        <row r="394">
          <cell r="E394">
            <v>57</v>
          </cell>
        </row>
        <row r="395">
          <cell r="E395">
            <v>93</v>
          </cell>
        </row>
        <row r="396">
          <cell r="E396">
            <v>77</v>
          </cell>
        </row>
        <row r="397">
          <cell r="E397">
            <v>75</v>
          </cell>
        </row>
        <row r="398">
          <cell r="E398">
            <v>66</v>
          </cell>
        </row>
        <row r="399">
          <cell r="E399">
            <v>88</v>
          </cell>
        </row>
        <row r="400">
          <cell r="E400">
            <v>65</v>
          </cell>
        </row>
        <row r="401">
          <cell r="E401">
            <v>70</v>
          </cell>
        </row>
        <row r="402">
          <cell r="E402">
            <v>70</v>
          </cell>
        </row>
        <row r="403">
          <cell r="E403">
            <v>69</v>
          </cell>
        </row>
        <row r="404">
          <cell r="E404">
            <v>57</v>
          </cell>
        </row>
        <row r="405">
          <cell r="E405">
            <v>54</v>
          </cell>
        </row>
        <row r="406">
          <cell r="E406">
            <v>66</v>
          </cell>
        </row>
        <row r="407">
          <cell r="E407">
            <v>54</v>
          </cell>
        </row>
        <row r="408">
          <cell r="E408">
            <v>76</v>
          </cell>
        </row>
        <row r="409">
          <cell r="E409">
            <v>69</v>
          </cell>
        </row>
        <row r="410">
          <cell r="E410">
            <v>97</v>
          </cell>
        </row>
        <row r="411">
          <cell r="E411">
            <v>78</v>
          </cell>
        </row>
        <row r="412">
          <cell r="E412">
            <v>65</v>
          </cell>
        </row>
        <row r="413">
          <cell r="E413">
            <v>71</v>
          </cell>
        </row>
        <row r="414">
          <cell r="E414">
            <v>100</v>
          </cell>
        </row>
        <row r="415">
          <cell r="E415">
            <v>75</v>
          </cell>
        </row>
        <row r="416">
          <cell r="E416">
            <v>67</v>
          </cell>
        </row>
        <row r="417">
          <cell r="E417">
            <v>95</v>
          </cell>
        </row>
        <row r="418">
          <cell r="E418">
            <v>49</v>
          </cell>
        </row>
        <row r="419">
          <cell r="E419">
            <v>46</v>
          </cell>
        </row>
        <row r="420">
          <cell r="E420">
            <v>71</v>
          </cell>
        </row>
        <row r="421">
          <cell r="E421">
            <v>40</v>
          </cell>
        </row>
        <row r="422">
          <cell r="E422">
            <v>79</v>
          </cell>
        </row>
        <row r="423">
          <cell r="E423">
            <v>61</v>
          </cell>
        </row>
        <row r="424">
          <cell r="E424">
            <v>63</v>
          </cell>
        </row>
        <row r="425">
          <cell r="E425">
            <v>100</v>
          </cell>
        </row>
        <row r="426">
          <cell r="E426">
            <v>65</v>
          </cell>
        </row>
        <row r="427">
          <cell r="E427">
            <v>74</v>
          </cell>
        </row>
        <row r="428">
          <cell r="E428">
            <v>69</v>
          </cell>
        </row>
        <row r="429">
          <cell r="E429">
            <v>63</v>
          </cell>
        </row>
        <row r="430">
          <cell r="E430">
            <v>80</v>
          </cell>
        </row>
        <row r="431">
          <cell r="E431">
            <v>87</v>
          </cell>
        </row>
        <row r="432">
          <cell r="E432">
            <v>34</v>
          </cell>
        </row>
        <row r="433">
          <cell r="E433">
            <v>90</v>
          </cell>
        </row>
        <row r="434">
          <cell r="E434">
            <v>94</v>
          </cell>
        </row>
        <row r="435">
          <cell r="E435">
            <v>77</v>
          </cell>
        </row>
        <row r="436">
          <cell r="E436">
            <v>89</v>
          </cell>
        </row>
        <row r="437">
          <cell r="E437">
            <v>61</v>
          </cell>
        </row>
        <row r="438">
          <cell r="E438">
            <v>70</v>
          </cell>
        </row>
        <row r="439">
          <cell r="E439">
            <v>54</v>
          </cell>
        </row>
        <row r="440">
          <cell r="E440">
            <v>82</v>
          </cell>
        </row>
        <row r="441">
          <cell r="E441">
            <v>86</v>
          </cell>
        </row>
        <row r="442">
          <cell r="E442">
            <v>47</v>
          </cell>
        </row>
        <row r="443">
          <cell r="E443">
            <v>87</v>
          </cell>
        </row>
        <row r="444">
          <cell r="E444">
            <v>53</v>
          </cell>
        </row>
        <row r="445">
          <cell r="E445">
            <v>87</v>
          </cell>
        </row>
        <row r="446">
          <cell r="E446">
            <v>95</v>
          </cell>
        </row>
        <row r="447">
          <cell r="E447">
            <v>72</v>
          </cell>
        </row>
        <row r="448">
          <cell r="E448">
            <v>76</v>
          </cell>
        </row>
        <row r="449">
          <cell r="E449">
            <v>87</v>
          </cell>
        </row>
        <row r="450">
          <cell r="E450">
            <v>73</v>
          </cell>
        </row>
        <row r="451">
          <cell r="E451">
            <v>56</v>
          </cell>
        </row>
        <row r="452">
          <cell r="E452">
            <v>85</v>
          </cell>
        </row>
        <row r="453">
          <cell r="E453">
            <v>75</v>
          </cell>
        </row>
        <row r="454">
          <cell r="E454">
            <v>99</v>
          </cell>
        </row>
        <row r="455">
          <cell r="E455">
            <v>96</v>
          </cell>
        </row>
        <row r="456">
          <cell r="E456">
            <v>85</v>
          </cell>
        </row>
        <row r="457">
          <cell r="E457">
            <v>60</v>
          </cell>
        </row>
        <row r="458">
          <cell r="E458">
            <v>83</v>
          </cell>
        </row>
        <row r="459">
          <cell r="E459">
            <v>55</v>
          </cell>
        </row>
        <row r="460">
          <cell r="E460">
            <v>49</v>
          </cell>
        </row>
        <row r="461">
          <cell r="E461">
            <v>76</v>
          </cell>
        </row>
        <row r="462">
          <cell r="E462">
            <v>70</v>
          </cell>
        </row>
        <row r="463">
          <cell r="E463">
            <v>59</v>
          </cell>
        </row>
        <row r="464">
          <cell r="E464">
            <v>69</v>
          </cell>
        </row>
        <row r="465">
          <cell r="E465">
            <v>90</v>
          </cell>
        </row>
        <row r="466">
          <cell r="E466">
            <v>74</v>
          </cell>
        </row>
        <row r="467">
          <cell r="E467">
            <v>80</v>
          </cell>
        </row>
        <row r="468">
          <cell r="E468">
            <v>64</v>
          </cell>
        </row>
        <row r="469">
          <cell r="E469">
            <v>56</v>
          </cell>
        </row>
        <row r="470">
          <cell r="E470">
            <v>65</v>
          </cell>
        </row>
        <row r="471">
          <cell r="E471">
            <v>73</v>
          </cell>
        </row>
        <row r="472">
          <cell r="E472">
            <v>69</v>
          </cell>
        </row>
        <row r="473">
          <cell r="E473">
            <v>69</v>
          </cell>
        </row>
        <row r="474">
          <cell r="E474">
            <v>75</v>
          </cell>
        </row>
        <row r="475">
          <cell r="E475">
            <v>75</v>
          </cell>
        </row>
        <row r="476">
          <cell r="E476">
            <v>81</v>
          </cell>
        </row>
        <row r="477">
          <cell r="E477">
            <v>84</v>
          </cell>
        </row>
        <row r="478">
          <cell r="E478">
            <v>68</v>
          </cell>
        </row>
        <row r="479">
          <cell r="E479">
            <v>61</v>
          </cell>
        </row>
        <row r="480">
          <cell r="E480">
            <v>69</v>
          </cell>
        </row>
        <row r="481">
          <cell r="E481">
            <v>42</v>
          </cell>
        </row>
        <row r="482">
          <cell r="E482">
            <v>77</v>
          </cell>
        </row>
        <row r="483">
          <cell r="E483">
            <v>55</v>
          </cell>
        </row>
        <row r="484">
          <cell r="E484">
            <v>42</v>
          </cell>
        </row>
        <row r="485">
          <cell r="E485">
            <v>82</v>
          </cell>
        </row>
        <row r="486">
          <cell r="E486">
            <v>73</v>
          </cell>
        </row>
        <row r="487">
          <cell r="E487">
            <v>49</v>
          </cell>
        </row>
        <row r="488">
          <cell r="E488">
            <v>86</v>
          </cell>
        </row>
        <row r="489">
          <cell r="E489">
            <v>100</v>
          </cell>
        </row>
        <row r="490">
          <cell r="E490">
            <v>72</v>
          </cell>
        </row>
        <row r="491">
          <cell r="E491">
            <v>71</v>
          </cell>
        </row>
        <row r="492">
          <cell r="E492">
            <v>98</v>
          </cell>
        </row>
        <row r="493">
          <cell r="E493">
            <v>85</v>
          </cell>
        </row>
        <row r="494">
          <cell r="E494">
            <v>72</v>
          </cell>
        </row>
        <row r="495">
          <cell r="E495">
            <v>83</v>
          </cell>
        </row>
        <row r="496">
          <cell r="E496">
            <v>98</v>
          </cell>
        </row>
        <row r="497">
          <cell r="E497">
            <v>73</v>
          </cell>
        </row>
        <row r="498">
          <cell r="E498">
            <v>67</v>
          </cell>
        </row>
        <row r="499">
          <cell r="E499">
            <v>74</v>
          </cell>
        </row>
        <row r="500">
          <cell r="E500">
            <v>84</v>
          </cell>
        </row>
        <row r="501">
          <cell r="E501">
            <v>77</v>
          </cell>
        </row>
        <row r="502">
          <cell r="E502">
            <v>67</v>
          </cell>
        </row>
        <row r="503">
          <cell r="E503">
            <v>61</v>
          </cell>
        </row>
        <row r="504">
          <cell r="E504">
            <v>53</v>
          </cell>
        </row>
        <row r="505">
          <cell r="E505">
            <v>54</v>
          </cell>
        </row>
        <row r="506">
          <cell r="E506">
            <v>92</v>
          </cell>
        </row>
        <row r="507">
          <cell r="E507">
            <v>76</v>
          </cell>
        </row>
        <row r="508">
          <cell r="E508">
            <v>47</v>
          </cell>
        </row>
        <row r="509">
          <cell r="E509">
            <v>56</v>
          </cell>
        </row>
        <row r="510">
          <cell r="E510">
            <v>91</v>
          </cell>
        </row>
        <row r="511">
          <cell r="E511">
            <v>77</v>
          </cell>
        </row>
        <row r="512">
          <cell r="E512">
            <v>70</v>
          </cell>
        </row>
        <row r="513">
          <cell r="E513">
            <v>62</v>
          </cell>
        </row>
        <row r="514">
          <cell r="E514">
            <v>69</v>
          </cell>
        </row>
        <row r="515">
          <cell r="E515">
            <v>65</v>
          </cell>
        </row>
        <row r="516">
          <cell r="E516">
            <v>100</v>
          </cell>
        </row>
        <row r="517">
          <cell r="E517">
            <v>79</v>
          </cell>
        </row>
        <row r="518">
          <cell r="E518">
            <v>69</v>
          </cell>
        </row>
        <row r="519">
          <cell r="E519">
            <v>73</v>
          </cell>
        </row>
        <row r="520">
          <cell r="E520">
            <v>70</v>
          </cell>
        </row>
        <row r="521">
          <cell r="E521">
            <v>77</v>
          </cell>
        </row>
        <row r="522">
          <cell r="E522">
            <v>63</v>
          </cell>
        </row>
        <row r="523">
          <cell r="E523">
            <v>78</v>
          </cell>
        </row>
        <row r="524">
          <cell r="E524">
            <v>77</v>
          </cell>
        </row>
        <row r="525">
          <cell r="E525">
            <v>74</v>
          </cell>
        </row>
        <row r="526">
          <cell r="E526">
            <v>98</v>
          </cell>
        </row>
        <row r="527">
          <cell r="E527">
            <v>65</v>
          </cell>
        </row>
        <row r="528">
          <cell r="E528">
            <v>65</v>
          </cell>
        </row>
        <row r="529">
          <cell r="E529">
            <v>79</v>
          </cell>
        </row>
        <row r="530">
          <cell r="E530">
            <v>83</v>
          </cell>
        </row>
        <row r="531">
          <cell r="E531">
            <v>89</v>
          </cell>
        </row>
        <row r="532">
          <cell r="E532">
            <v>71</v>
          </cell>
        </row>
        <row r="533">
          <cell r="E533">
            <v>68</v>
          </cell>
        </row>
        <row r="534">
          <cell r="E534">
            <v>57</v>
          </cell>
        </row>
        <row r="535">
          <cell r="E535">
            <v>76</v>
          </cell>
        </row>
        <row r="536">
          <cell r="E536">
            <v>61</v>
          </cell>
        </row>
        <row r="537">
          <cell r="E537">
            <v>73</v>
          </cell>
        </row>
        <row r="538">
          <cell r="E538">
            <v>90</v>
          </cell>
        </row>
        <row r="539">
          <cell r="E539">
            <v>51</v>
          </cell>
        </row>
        <row r="540">
          <cell r="E540">
            <v>93</v>
          </cell>
        </row>
        <row r="541">
          <cell r="E541">
            <v>66</v>
          </cell>
        </row>
        <row r="542">
          <cell r="E542">
            <v>83</v>
          </cell>
        </row>
        <row r="543">
          <cell r="E543">
            <v>74</v>
          </cell>
        </row>
        <row r="544">
          <cell r="E544">
            <v>73</v>
          </cell>
        </row>
        <row r="545">
          <cell r="E545">
            <v>69</v>
          </cell>
        </row>
        <row r="546">
          <cell r="E546">
            <v>75</v>
          </cell>
        </row>
        <row r="547">
          <cell r="E547">
            <v>81</v>
          </cell>
        </row>
        <row r="548">
          <cell r="E548">
            <v>92</v>
          </cell>
        </row>
        <row r="549">
          <cell r="E549">
            <v>65</v>
          </cell>
        </row>
        <row r="550">
          <cell r="E550">
            <v>85</v>
          </cell>
        </row>
        <row r="551">
          <cell r="E551">
            <v>70</v>
          </cell>
        </row>
        <row r="552">
          <cell r="E552">
            <v>69</v>
          </cell>
        </row>
        <row r="553">
          <cell r="E553">
            <v>100</v>
          </cell>
        </row>
        <row r="554">
          <cell r="E554">
            <v>79</v>
          </cell>
        </row>
        <row r="555">
          <cell r="E555">
            <v>64</v>
          </cell>
        </row>
        <row r="556">
          <cell r="E556">
            <v>47</v>
          </cell>
        </row>
        <row r="557">
          <cell r="E557">
            <v>63</v>
          </cell>
        </row>
        <row r="558">
          <cell r="E558">
            <v>63</v>
          </cell>
        </row>
        <row r="559">
          <cell r="E559">
            <v>64</v>
          </cell>
        </row>
        <row r="560">
          <cell r="E560">
            <v>57</v>
          </cell>
        </row>
        <row r="561">
          <cell r="E561">
            <v>54</v>
          </cell>
        </row>
        <row r="562">
          <cell r="E562">
            <v>75</v>
          </cell>
        </row>
        <row r="563">
          <cell r="E563">
            <v>81</v>
          </cell>
        </row>
        <row r="564">
          <cell r="E564">
            <v>94</v>
          </cell>
        </row>
        <row r="565">
          <cell r="E565">
            <v>56</v>
          </cell>
        </row>
        <row r="566">
          <cell r="E566">
            <v>79</v>
          </cell>
        </row>
        <row r="567">
          <cell r="E567">
            <v>64</v>
          </cell>
        </row>
        <row r="568">
          <cell r="E568">
            <v>66</v>
          </cell>
        </row>
        <row r="569">
          <cell r="E569">
            <v>73</v>
          </cell>
        </row>
        <row r="570">
          <cell r="E570">
            <v>96</v>
          </cell>
        </row>
        <row r="571">
          <cell r="E571">
            <v>61</v>
          </cell>
        </row>
        <row r="572">
          <cell r="E572">
            <v>59</v>
          </cell>
        </row>
        <row r="573">
          <cell r="E573">
            <v>30</v>
          </cell>
        </row>
        <row r="574">
          <cell r="E574">
            <v>42</v>
          </cell>
        </row>
        <row r="575">
          <cell r="E575">
            <v>60</v>
          </cell>
        </row>
        <row r="576">
          <cell r="E576">
            <v>61</v>
          </cell>
        </row>
        <row r="577">
          <cell r="E577">
            <v>82</v>
          </cell>
        </row>
        <row r="578">
          <cell r="E578">
            <v>66</v>
          </cell>
        </row>
        <row r="579">
          <cell r="E579">
            <v>72</v>
          </cell>
        </row>
        <row r="580">
          <cell r="E580">
            <v>62</v>
          </cell>
        </row>
        <row r="581">
          <cell r="E581">
            <v>75</v>
          </cell>
        </row>
        <row r="582">
          <cell r="E582">
            <v>79</v>
          </cell>
        </row>
        <row r="583">
          <cell r="E583">
            <v>60</v>
          </cell>
        </row>
        <row r="584">
          <cell r="E584">
            <v>78</v>
          </cell>
        </row>
        <row r="585">
          <cell r="E585">
            <v>69</v>
          </cell>
        </row>
        <row r="586">
          <cell r="E586">
            <v>48</v>
          </cell>
        </row>
        <row r="587">
          <cell r="E587">
            <v>70</v>
          </cell>
        </row>
        <row r="588">
          <cell r="E588">
            <v>61</v>
          </cell>
        </row>
        <row r="589">
          <cell r="E589">
            <v>100</v>
          </cell>
        </row>
        <row r="590">
          <cell r="E590">
            <v>66</v>
          </cell>
        </row>
        <row r="591">
          <cell r="E591">
            <v>74</v>
          </cell>
        </row>
        <row r="592">
          <cell r="E592">
            <v>87</v>
          </cell>
        </row>
        <row r="593">
          <cell r="E593">
            <v>86</v>
          </cell>
        </row>
        <row r="594">
          <cell r="E594">
            <v>92</v>
          </cell>
        </row>
        <row r="595">
          <cell r="E595">
            <v>28</v>
          </cell>
        </row>
        <row r="596">
          <cell r="E596">
            <v>73</v>
          </cell>
        </row>
        <row r="597">
          <cell r="E597">
            <v>44</v>
          </cell>
        </row>
        <row r="598">
          <cell r="E598">
            <v>57</v>
          </cell>
        </row>
        <row r="599">
          <cell r="E599">
            <v>82</v>
          </cell>
        </row>
        <row r="600">
          <cell r="E600">
            <v>61</v>
          </cell>
        </row>
        <row r="601">
          <cell r="E601">
            <v>63</v>
          </cell>
        </row>
        <row r="602">
          <cell r="E602">
            <v>70</v>
          </cell>
        </row>
        <row r="603">
          <cell r="E603">
            <v>40</v>
          </cell>
        </row>
        <row r="604">
          <cell r="E604">
            <v>56</v>
          </cell>
        </row>
        <row r="605">
          <cell r="E605">
            <v>39</v>
          </cell>
        </row>
        <row r="606">
          <cell r="E606">
            <v>57</v>
          </cell>
        </row>
        <row r="607">
          <cell r="E607">
            <v>41</v>
          </cell>
        </row>
        <row r="608">
          <cell r="E608">
            <v>75</v>
          </cell>
        </row>
        <row r="609">
          <cell r="E609">
            <v>47</v>
          </cell>
        </row>
        <row r="610">
          <cell r="E610">
            <v>51</v>
          </cell>
        </row>
        <row r="611">
          <cell r="E611">
            <v>53</v>
          </cell>
        </row>
        <row r="612">
          <cell r="E612">
            <v>62</v>
          </cell>
        </row>
        <row r="613">
          <cell r="E613">
            <v>43</v>
          </cell>
        </row>
        <row r="614">
          <cell r="E614">
            <v>66</v>
          </cell>
        </row>
        <row r="615">
          <cell r="E615">
            <v>80</v>
          </cell>
        </row>
        <row r="616">
          <cell r="E616">
            <v>97</v>
          </cell>
        </row>
        <row r="617">
          <cell r="E617">
            <v>71</v>
          </cell>
        </row>
        <row r="618">
          <cell r="E618">
            <v>66</v>
          </cell>
        </row>
        <row r="619">
          <cell r="E619">
            <v>75</v>
          </cell>
        </row>
        <row r="620">
          <cell r="E620">
            <v>39</v>
          </cell>
        </row>
        <row r="621">
          <cell r="E621">
            <v>68</v>
          </cell>
        </row>
        <row r="622">
          <cell r="E622">
            <v>93</v>
          </cell>
        </row>
        <row r="623">
          <cell r="E623">
            <v>73</v>
          </cell>
        </row>
        <row r="624">
          <cell r="E624">
            <v>72</v>
          </cell>
        </row>
        <row r="625">
          <cell r="E625">
            <v>72</v>
          </cell>
        </row>
        <row r="626">
          <cell r="E626">
            <v>71</v>
          </cell>
        </row>
        <row r="627">
          <cell r="E627">
            <v>59</v>
          </cell>
        </row>
        <row r="628">
          <cell r="E628">
            <v>62</v>
          </cell>
        </row>
        <row r="629">
          <cell r="E629">
            <v>63</v>
          </cell>
        </row>
        <row r="630">
          <cell r="E630">
            <v>81</v>
          </cell>
        </row>
        <row r="631">
          <cell r="E631">
            <v>52</v>
          </cell>
        </row>
        <row r="632">
          <cell r="E632">
            <v>35</v>
          </cell>
        </row>
        <row r="633">
          <cell r="E633">
            <v>79</v>
          </cell>
        </row>
        <row r="634">
          <cell r="E634">
            <v>63</v>
          </cell>
        </row>
        <row r="635">
          <cell r="E635">
            <v>85</v>
          </cell>
        </row>
        <row r="636">
          <cell r="E636">
            <v>52</v>
          </cell>
        </row>
        <row r="637">
          <cell r="E637">
            <v>94</v>
          </cell>
        </row>
        <row r="638">
          <cell r="E638">
            <v>64</v>
          </cell>
        </row>
        <row r="639">
          <cell r="E639">
            <v>86</v>
          </cell>
        </row>
        <row r="640">
          <cell r="E640">
            <v>79</v>
          </cell>
        </row>
        <row r="641">
          <cell r="E641">
            <v>73</v>
          </cell>
        </row>
        <row r="642">
          <cell r="E642">
            <v>80</v>
          </cell>
        </row>
        <row r="643">
          <cell r="E643">
            <v>66</v>
          </cell>
        </row>
        <row r="644">
          <cell r="E644">
            <v>41</v>
          </cell>
        </row>
        <row r="645">
          <cell r="E645">
            <v>65</v>
          </cell>
        </row>
        <row r="646">
          <cell r="E646">
            <v>76</v>
          </cell>
        </row>
        <row r="647">
          <cell r="E647">
            <v>57</v>
          </cell>
        </row>
        <row r="648">
          <cell r="E648">
            <v>79</v>
          </cell>
        </row>
        <row r="649">
          <cell r="E649">
            <v>55</v>
          </cell>
        </row>
        <row r="650">
          <cell r="E650">
            <v>70</v>
          </cell>
        </row>
        <row r="651">
          <cell r="E651">
            <v>94</v>
          </cell>
        </row>
        <row r="652">
          <cell r="E652">
            <v>82</v>
          </cell>
        </row>
        <row r="653">
          <cell r="E653">
            <v>56</v>
          </cell>
        </row>
        <row r="654">
          <cell r="E654">
            <v>87</v>
          </cell>
        </row>
        <row r="655">
          <cell r="E655">
            <v>67</v>
          </cell>
        </row>
        <row r="656">
          <cell r="E656">
            <v>78</v>
          </cell>
        </row>
        <row r="657">
          <cell r="E657">
            <v>66</v>
          </cell>
        </row>
        <row r="658">
          <cell r="E658">
            <v>58</v>
          </cell>
        </row>
        <row r="659">
          <cell r="E659">
            <v>69</v>
          </cell>
        </row>
        <row r="660">
          <cell r="E660">
            <v>67</v>
          </cell>
        </row>
        <row r="661">
          <cell r="E661">
            <v>41</v>
          </cell>
        </row>
        <row r="662">
          <cell r="E662">
            <v>87</v>
          </cell>
        </row>
        <row r="663">
          <cell r="E663">
            <v>73</v>
          </cell>
        </row>
        <row r="664">
          <cell r="E664">
            <v>88</v>
          </cell>
        </row>
        <row r="665">
          <cell r="E665">
            <v>91</v>
          </cell>
        </row>
        <row r="666">
          <cell r="E666">
            <v>83</v>
          </cell>
        </row>
        <row r="667">
          <cell r="E667">
            <v>54</v>
          </cell>
        </row>
        <row r="668">
          <cell r="E668">
            <v>83</v>
          </cell>
        </row>
        <row r="669">
          <cell r="E669">
            <v>80</v>
          </cell>
        </row>
        <row r="670">
          <cell r="E670">
            <v>90</v>
          </cell>
        </row>
        <row r="671">
          <cell r="E671">
            <v>48</v>
          </cell>
        </row>
        <row r="672">
          <cell r="E672">
            <v>76</v>
          </cell>
        </row>
        <row r="673">
          <cell r="E673">
            <v>86</v>
          </cell>
        </row>
        <row r="674">
          <cell r="E674">
            <v>62</v>
          </cell>
        </row>
        <row r="675">
          <cell r="E675">
            <v>69</v>
          </cell>
        </row>
        <row r="676">
          <cell r="E676">
            <v>74</v>
          </cell>
        </row>
        <row r="677">
          <cell r="E677">
            <v>72</v>
          </cell>
        </row>
        <row r="678">
          <cell r="E678">
            <v>74</v>
          </cell>
        </row>
        <row r="679">
          <cell r="E679">
            <v>96</v>
          </cell>
        </row>
        <row r="680">
          <cell r="E680">
            <v>47</v>
          </cell>
        </row>
        <row r="681">
          <cell r="E681">
            <v>91</v>
          </cell>
        </row>
        <row r="682">
          <cell r="E682">
            <v>76</v>
          </cell>
        </row>
        <row r="683">
          <cell r="E683">
            <v>72</v>
          </cell>
        </row>
        <row r="684">
          <cell r="E684">
            <v>56</v>
          </cell>
        </row>
        <row r="685">
          <cell r="E685">
            <v>88</v>
          </cell>
        </row>
        <row r="686">
          <cell r="E686">
            <v>65</v>
          </cell>
        </row>
        <row r="687">
          <cell r="E687">
            <v>65</v>
          </cell>
        </row>
        <row r="688">
          <cell r="E688">
            <v>78</v>
          </cell>
        </row>
        <row r="689">
          <cell r="E689">
            <v>61</v>
          </cell>
        </row>
        <row r="690">
          <cell r="E690">
            <v>73</v>
          </cell>
        </row>
        <row r="691">
          <cell r="E691">
            <v>84</v>
          </cell>
        </row>
        <row r="692">
          <cell r="E692">
            <v>94</v>
          </cell>
        </row>
        <row r="693">
          <cell r="E693">
            <v>82</v>
          </cell>
        </row>
        <row r="694">
          <cell r="E694">
            <v>55</v>
          </cell>
        </row>
        <row r="695">
          <cell r="E695">
            <v>94</v>
          </cell>
        </row>
        <row r="696">
          <cell r="E696">
            <v>67</v>
          </cell>
        </row>
        <row r="697">
          <cell r="E697">
            <v>81</v>
          </cell>
        </row>
        <row r="698">
          <cell r="E698">
            <v>74</v>
          </cell>
        </row>
        <row r="699">
          <cell r="E699">
            <v>87</v>
          </cell>
        </row>
        <row r="700">
          <cell r="E700">
            <v>48</v>
          </cell>
        </row>
        <row r="701">
          <cell r="E701">
            <v>83</v>
          </cell>
        </row>
        <row r="702">
          <cell r="E702">
            <v>59</v>
          </cell>
        </row>
        <row r="703">
          <cell r="E703">
            <v>61</v>
          </cell>
        </row>
        <row r="704">
          <cell r="E704">
            <v>76</v>
          </cell>
        </row>
        <row r="705">
          <cell r="E705">
            <v>60</v>
          </cell>
        </row>
        <row r="706">
          <cell r="E706">
            <v>94</v>
          </cell>
        </row>
        <row r="707">
          <cell r="E707">
            <v>79</v>
          </cell>
        </row>
        <row r="708">
          <cell r="E708">
            <v>86</v>
          </cell>
        </row>
        <row r="709">
          <cell r="E709">
            <v>60</v>
          </cell>
        </row>
        <row r="710">
          <cell r="E710">
            <v>41</v>
          </cell>
        </row>
        <row r="711">
          <cell r="E711">
            <v>54</v>
          </cell>
        </row>
        <row r="712">
          <cell r="E712">
            <v>82</v>
          </cell>
        </row>
        <row r="713">
          <cell r="E713">
            <v>45</v>
          </cell>
        </row>
        <row r="714">
          <cell r="E714">
            <v>81</v>
          </cell>
        </row>
        <row r="715">
          <cell r="E715">
            <v>99</v>
          </cell>
        </row>
        <row r="716">
          <cell r="E716">
            <v>70</v>
          </cell>
        </row>
        <row r="717">
          <cell r="E717">
            <v>81</v>
          </cell>
        </row>
        <row r="718">
          <cell r="E718">
            <v>89</v>
          </cell>
        </row>
        <row r="719">
          <cell r="E719">
            <v>52</v>
          </cell>
        </row>
        <row r="720">
          <cell r="E720">
            <v>83</v>
          </cell>
        </row>
        <row r="721">
          <cell r="E721">
            <v>93</v>
          </cell>
        </row>
        <row r="722">
          <cell r="E722">
            <v>73</v>
          </cell>
        </row>
        <row r="723">
          <cell r="E723">
            <v>67</v>
          </cell>
        </row>
        <row r="724">
          <cell r="E724">
            <v>85</v>
          </cell>
        </row>
        <row r="725">
          <cell r="E725">
            <v>29</v>
          </cell>
        </row>
        <row r="726">
          <cell r="E726">
            <v>57</v>
          </cell>
        </row>
        <row r="727">
          <cell r="E727">
            <v>99</v>
          </cell>
        </row>
        <row r="728">
          <cell r="E728">
            <v>77</v>
          </cell>
        </row>
        <row r="729">
          <cell r="E729">
            <v>41</v>
          </cell>
        </row>
        <row r="730">
          <cell r="E730">
            <v>79</v>
          </cell>
        </row>
        <row r="731">
          <cell r="E731">
            <v>73</v>
          </cell>
        </row>
        <row r="732">
          <cell r="E732">
            <v>99</v>
          </cell>
        </row>
        <row r="733">
          <cell r="E733">
            <v>60</v>
          </cell>
        </row>
        <row r="734">
          <cell r="E734">
            <v>84</v>
          </cell>
        </row>
        <row r="735">
          <cell r="E735">
            <v>74</v>
          </cell>
        </row>
        <row r="736">
          <cell r="E736">
            <v>76</v>
          </cell>
        </row>
        <row r="737">
          <cell r="E737">
            <v>66</v>
          </cell>
        </row>
        <row r="738">
          <cell r="E738">
            <v>83</v>
          </cell>
        </row>
        <row r="739">
          <cell r="E739">
            <v>54</v>
          </cell>
        </row>
        <row r="740">
          <cell r="E740">
            <v>100</v>
          </cell>
        </row>
        <row r="741">
          <cell r="E741">
            <v>49</v>
          </cell>
        </row>
        <row r="742">
          <cell r="E742">
            <v>74</v>
          </cell>
        </row>
        <row r="743">
          <cell r="E743">
            <v>71</v>
          </cell>
        </row>
        <row r="744">
          <cell r="E744">
            <v>100</v>
          </cell>
        </row>
        <row r="745">
          <cell r="E745">
            <v>65</v>
          </cell>
        </row>
        <row r="746">
          <cell r="E746">
            <v>69</v>
          </cell>
        </row>
        <row r="747">
          <cell r="E747">
            <v>65</v>
          </cell>
        </row>
        <row r="748">
          <cell r="E748">
            <v>65</v>
          </cell>
        </row>
        <row r="749">
          <cell r="E749">
            <v>76</v>
          </cell>
        </row>
        <row r="750">
          <cell r="E750">
            <v>48</v>
          </cell>
        </row>
        <row r="751">
          <cell r="E751">
            <v>37</v>
          </cell>
        </row>
        <row r="752">
          <cell r="E752">
            <v>64</v>
          </cell>
        </row>
        <row r="753">
          <cell r="E753">
            <v>43</v>
          </cell>
        </row>
        <row r="754">
          <cell r="E754">
            <v>81</v>
          </cell>
        </row>
        <row r="755">
          <cell r="E755">
            <v>51</v>
          </cell>
        </row>
        <row r="756">
          <cell r="E756">
            <v>55</v>
          </cell>
        </row>
        <row r="757">
          <cell r="E757">
            <v>85</v>
          </cell>
        </row>
        <row r="758">
          <cell r="E758">
            <v>87</v>
          </cell>
        </row>
        <row r="759">
          <cell r="E759">
            <v>64</v>
          </cell>
        </row>
        <row r="760">
          <cell r="E760">
            <v>68</v>
          </cell>
        </row>
        <row r="761">
          <cell r="E761">
            <v>72</v>
          </cell>
        </row>
        <row r="762">
          <cell r="E762">
            <v>71</v>
          </cell>
        </row>
        <row r="763">
          <cell r="E763">
            <v>75</v>
          </cell>
        </row>
        <row r="764">
          <cell r="E764">
            <v>75</v>
          </cell>
        </row>
        <row r="765">
          <cell r="E765">
            <v>93</v>
          </cell>
        </row>
        <row r="766">
          <cell r="E766">
            <v>69</v>
          </cell>
        </row>
        <row r="767">
          <cell r="E767">
            <v>82</v>
          </cell>
        </row>
        <row r="768">
          <cell r="E768">
            <v>55</v>
          </cell>
        </row>
        <row r="769">
          <cell r="E769">
            <v>77</v>
          </cell>
        </row>
        <row r="770">
          <cell r="E770">
            <v>66</v>
          </cell>
        </row>
        <row r="771">
          <cell r="E771">
            <v>79</v>
          </cell>
        </row>
        <row r="772">
          <cell r="E772">
            <v>76</v>
          </cell>
        </row>
        <row r="773">
          <cell r="E773">
            <v>58</v>
          </cell>
        </row>
        <row r="774">
          <cell r="E774">
            <v>75</v>
          </cell>
        </row>
        <row r="775">
          <cell r="E775">
            <v>61</v>
          </cell>
        </row>
        <row r="776">
          <cell r="E776">
            <v>75</v>
          </cell>
        </row>
        <row r="777">
          <cell r="E777">
            <v>91</v>
          </cell>
        </row>
        <row r="778">
          <cell r="E778">
            <v>60</v>
          </cell>
        </row>
        <row r="779">
          <cell r="E779">
            <v>80</v>
          </cell>
        </row>
        <row r="780">
          <cell r="E780">
            <v>38</v>
          </cell>
        </row>
        <row r="781">
          <cell r="E781">
            <v>77</v>
          </cell>
        </row>
        <row r="782">
          <cell r="E782">
            <v>67</v>
          </cell>
        </row>
        <row r="783">
          <cell r="E783">
            <v>85</v>
          </cell>
        </row>
        <row r="784">
          <cell r="E784">
            <v>78</v>
          </cell>
        </row>
        <row r="785">
          <cell r="E785">
            <v>87</v>
          </cell>
        </row>
        <row r="786">
          <cell r="E786">
            <v>70</v>
          </cell>
        </row>
        <row r="787">
          <cell r="E787">
            <v>56</v>
          </cell>
        </row>
        <row r="788">
          <cell r="E788">
            <v>60</v>
          </cell>
        </row>
        <row r="789">
          <cell r="E789">
            <v>89</v>
          </cell>
        </row>
        <row r="790">
          <cell r="E790">
            <v>82</v>
          </cell>
        </row>
        <row r="791">
          <cell r="E791">
            <v>34</v>
          </cell>
        </row>
        <row r="792">
          <cell r="E792">
            <v>46</v>
          </cell>
        </row>
        <row r="793">
          <cell r="E793">
            <v>50</v>
          </cell>
        </row>
        <row r="794">
          <cell r="E794">
            <v>54</v>
          </cell>
        </row>
        <row r="795">
          <cell r="E795">
            <v>96</v>
          </cell>
        </row>
        <row r="796">
          <cell r="E796">
            <v>59</v>
          </cell>
        </row>
        <row r="797">
          <cell r="E797">
            <v>76</v>
          </cell>
        </row>
        <row r="798">
          <cell r="E798">
            <v>61</v>
          </cell>
        </row>
        <row r="799">
          <cell r="E799">
            <v>63</v>
          </cell>
        </row>
        <row r="800">
          <cell r="E800">
            <v>73</v>
          </cell>
        </row>
        <row r="801">
          <cell r="E801">
            <v>81</v>
          </cell>
        </row>
        <row r="802">
          <cell r="E802">
            <v>70</v>
          </cell>
        </row>
        <row r="803">
          <cell r="E803">
            <v>65</v>
          </cell>
        </row>
        <row r="804">
          <cell r="E804">
            <v>89</v>
          </cell>
        </row>
        <row r="805">
          <cell r="E805">
            <v>78</v>
          </cell>
        </row>
        <row r="806">
          <cell r="E806">
            <v>78</v>
          </cell>
        </row>
        <row r="807">
          <cell r="E807">
            <v>77</v>
          </cell>
        </row>
        <row r="808">
          <cell r="E808">
            <v>58</v>
          </cell>
        </row>
        <row r="809">
          <cell r="E809">
            <v>79</v>
          </cell>
        </row>
        <row r="810">
          <cell r="E810">
            <v>47</v>
          </cell>
        </row>
        <row r="811">
          <cell r="E811">
            <v>69</v>
          </cell>
        </row>
        <row r="812">
          <cell r="E812">
            <v>90</v>
          </cell>
        </row>
        <row r="813">
          <cell r="E813">
            <v>79</v>
          </cell>
        </row>
        <row r="814">
          <cell r="E814">
            <v>89</v>
          </cell>
        </row>
        <row r="815">
          <cell r="E815">
            <v>81</v>
          </cell>
        </row>
        <row r="816">
          <cell r="E816">
            <v>75</v>
          </cell>
        </row>
        <row r="817">
          <cell r="E817">
            <v>55</v>
          </cell>
        </row>
        <row r="818">
          <cell r="E818">
            <v>70</v>
          </cell>
        </row>
        <row r="819">
          <cell r="E819">
            <v>64</v>
          </cell>
        </row>
        <row r="820">
          <cell r="E820">
            <v>67</v>
          </cell>
        </row>
        <row r="821">
          <cell r="E821">
            <v>66</v>
          </cell>
        </row>
        <row r="822">
          <cell r="E822">
            <v>72</v>
          </cell>
        </row>
        <row r="823">
          <cell r="E823">
            <v>79</v>
          </cell>
        </row>
        <row r="824">
          <cell r="E824">
            <v>76</v>
          </cell>
        </row>
        <row r="825">
          <cell r="E825">
            <v>81</v>
          </cell>
        </row>
        <row r="826">
          <cell r="E826">
            <v>56</v>
          </cell>
        </row>
        <row r="827">
          <cell r="E827">
            <v>49</v>
          </cell>
        </row>
        <row r="828">
          <cell r="E828">
            <v>72</v>
          </cell>
        </row>
        <row r="829">
          <cell r="E829">
            <v>79</v>
          </cell>
        </row>
        <row r="830">
          <cell r="E830">
            <v>58</v>
          </cell>
        </row>
        <row r="831">
          <cell r="E831">
            <v>80</v>
          </cell>
        </row>
        <row r="832">
          <cell r="E832">
            <v>45</v>
          </cell>
        </row>
        <row r="833">
          <cell r="E833">
            <v>62</v>
          </cell>
        </row>
        <row r="834">
          <cell r="E834">
            <v>68</v>
          </cell>
        </row>
        <row r="835">
          <cell r="E835">
            <v>36</v>
          </cell>
        </row>
        <row r="836">
          <cell r="E836">
            <v>58</v>
          </cell>
        </row>
        <row r="837">
          <cell r="E837">
            <v>64</v>
          </cell>
        </row>
        <row r="838">
          <cell r="E838">
            <v>80</v>
          </cell>
        </row>
        <row r="839">
          <cell r="E839">
            <v>58</v>
          </cell>
        </row>
        <row r="840">
          <cell r="E840">
            <v>74</v>
          </cell>
        </row>
        <row r="841">
          <cell r="E841">
            <v>91</v>
          </cell>
        </row>
        <row r="842">
          <cell r="E842">
            <v>95</v>
          </cell>
        </row>
        <row r="843">
          <cell r="E843">
            <v>63</v>
          </cell>
        </row>
        <row r="844">
          <cell r="E844">
            <v>62</v>
          </cell>
        </row>
        <row r="845">
          <cell r="E845">
            <v>70</v>
          </cell>
        </row>
        <row r="846">
          <cell r="E846">
            <v>79</v>
          </cell>
        </row>
        <row r="847">
          <cell r="E847">
            <v>66</v>
          </cell>
        </row>
        <row r="848">
          <cell r="E848">
            <v>80</v>
          </cell>
        </row>
        <row r="849">
          <cell r="E849">
            <v>64</v>
          </cell>
        </row>
        <row r="850">
          <cell r="E850">
            <v>68</v>
          </cell>
        </row>
        <row r="851">
          <cell r="E851">
            <v>65</v>
          </cell>
        </row>
        <row r="852">
          <cell r="E852">
            <v>50</v>
          </cell>
        </row>
        <row r="853">
          <cell r="E853">
            <v>70</v>
          </cell>
        </row>
        <row r="854">
          <cell r="E854">
            <v>70</v>
          </cell>
        </row>
        <row r="855">
          <cell r="E855">
            <v>83</v>
          </cell>
        </row>
        <row r="856">
          <cell r="E856">
            <v>79</v>
          </cell>
        </row>
        <row r="857">
          <cell r="E857">
            <v>65</v>
          </cell>
        </row>
        <row r="858">
          <cell r="E858">
            <v>70</v>
          </cell>
        </row>
        <row r="859">
          <cell r="E859">
            <v>86</v>
          </cell>
        </row>
        <row r="860">
          <cell r="E860">
            <v>62</v>
          </cell>
        </row>
        <row r="861">
          <cell r="E861">
            <v>71</v>
          </cell>
        </row>
        <row r="862">
          <cell r="E862">
            <v>64</v>
          </cell>
        </row>
        <row r="863">
          <cell r="E863">
            <v>71</v>
          </cell>
        </row>
        <row r="864">
          <cell r="E864">
            <v>90</v>
          </cell>
        </row>
        <row r="865">
          <cell r="E865">
            <v>63</v>
          </cell>
        </row>
        <row r="866">
          <cell r="E866">
            <v>89</v>
          </cell>
        </row>
        <row r="867">
          <cell r="E867">
            <v>74</v>
          </cell>
        </row>
        <row r="868">
          <cell r="E868">
            <v>72</v>
          </cell>
        </row>
        <row r="869">
          <cell r="E869">
            <v>71</v>
          </cell>
        </row>
        <row r="870">
          <cell r="E870">
            <v>94</v>
          </cell>
        </row>
        <row r="871">
          <cell r="E871">
            <v>76</v>
          </cell>
        </row>
        <row r="872">
          <cell r="E872">
            <v>65</v>
          </cell>
        </row>
        <row r="873">
          <cell r="E873">
            <v>68</v>
          </cell>
        </row>
        <row r="874">
          <cell r="E874">
            <v>91</v>
          </cell>
        </row>
        <row r="875">
          <cell r="E875">
            <v>69</v>
          </cell>
        </row>
        <row r="876">
          <cell r="E876">
            <v>53</v>
          </cell>
        </row>
        <row r="877">
          <cell r="E877">
            <v>88</v>
          </cell>
        </row>
        <row r="878">
          <cell r="E878">
            <v>45</v>
          </cell>
        </row>
        <row r="879">
          <cell r="E879">
            <v>62</v>
          </cell>
        </row>
        <row r="880">
          <cell r="E880">
            <v>85</v>
          </cell>
        </row>
        <row r="881">
          <cell r="E881">
            <v>47</v>
          </cell>
        </row>
        <row r="882">
          <cell r="E882">
            <v>59</v>
          </cell>
        </row>
        <row r="883">
          <cell r="E883">
            <v>48</v>
          </cell>
        </row>
        <row r="884">
          <cell r="E884">
            <v>66</v>
          </cell>
        </row>
        <row r="885">
          <cell r="E885">
            <v>72</v>
          </cell>
        </row>
        <row r="886">
          <cell r="E886">
            <v>36</v>
          </cell>
        </row>
        <row r="887">
          <cell r="E887">
            <v>83</v>
          </cell>
        </row>
        <row r="888">
          <cell r="E888">
            <v>59</v>
          </cell>
        </row>
        <row r="889">
          <cell r="E889">
            <v>48</v>
          </cell>
        </row>
        <row r="890">
          <cell r="E890">
            <v>60</v>
          </cell>
        </row>
        <row r="891">
          <cell r="E891">
            <v>70</v>
          </cell>
        </row>
        <row r="892">
          <cell r="E892">
            <v>77</v>
          </cell>
        </row>
        <row r="893">
          <cell r="E893">
            <v>76</v>
          </cell>
        </row>
        <row r="894">
          <cell r="E894">
            <v>77</v>
          </cell>
        </row>
        <row r="895">
          <cell r="E895">
            <v>84</v>
          </cell>
        </row>
        <row r="896">
          <cell r="E896">
            <v>59</v>
          </cell>
        </row>
        <row r="897">
          <cell r="E897">
            <v>70</v>
          </cell>
        </row>
        <row r="898">
          <cell r="E898">
            <v>91</v>
          </cell>
        </row>
        <row r="899">
          <cell r="E899">
            <v>63</v>
          </cell>
        </row>
        <row r="900">
          <cell r="E900">
            <v>57</v>
          </cell>
        </row>
        <row r="901">
          <cell r="E901">
            <v>45</v>
          </cell>
        </row>
        <row r="902">
          <cell r="E902">
            <v>50</v>
          </cell>
        </row>
        <row r="903">
          <cell r="E903">
            <v>59</v>
          </cell>
        </row>
        <row r="904">
          <cell r="E904">
            <v>85</v>
          </cell>
        </row>
        <row r="905">
          <cell r="E905">
            <v>67</v>
          </cell>
        </row>
        <row r="906">
          <cell r="E906">
            <v>66</v>
          </cell>
        </row>
        <row r="907">
          <cell r="E907">
            <v>64</v>
          </cell>
        </row>
        <row r="908">
          <cell r="E908">
            <v>76</v>
          </cell>
        </row>
        <row r="909">
          <cell r="E909">
            <v>65</v>
          </cell>
        </row>
        <row r="910">
          <cell r="E910">
            <v>79</v>
          </cell>
        </row>
        <row r="911">
          <cell r="E911">
            <v>63</v>
          </cell>
        </row>
        <row r="912">
          <cell r="E912">
            <v>78</v>
          </cell>
        </row>
        <row r="913">
          <cell r="E913">
            <v>62</v>
          </cell>
        </row>
        <row r="914">
          <cell r="E914">
            <v>47</v>
          </cell>
        </row>
        <row r="915">
          <cell r="E915">
            <v>72</v>
          </cell>
        </row>
        <row r="916">
          <cell r="E916">
            <v>38</v>
          </cell>
        </row>
        <row r="917">
          <cell r="E917">
            <v>73</v>
          </cell>
        </row>
        <row r="918">
          <cell r="E918">
            <v>45</v>
          </cell>
        </row>
        <row r="919">
          <cell r="E919">
            <v>89</v>
          </cell>
        </row>
        <row r="920">
          <cell r="E920">
            <v>48</v>
          </cell>
        </row>
        <row r="921">
          <cell r="E921">
            <v>79</v>
          </cell>
        </row>
        <row r="922">
          <cell r="E922">
            <v>42</v>
          </cell>
        </row>
        <row r="923">
          <cell r="E923">
            <v>64</v>
          </cell>
        </row>
        <row r="924">
          <cell r="E924">
            <v>67</v>
          </cell>
        </row>
        <row r="925">
          <cell r="E925">
            <v>44</v>
          </cell>
        </row>
        <row r="926">
          <cell r="E926">
            <v>90</v>
          </cell>
        </row>
        <row r="927">
          <cell r="E927">
            <v>71</v>
          </cell>
        </row>
        <row r="928">
          <cell r="E928">
            <v>51</v>
          </cell>
        </row>
        <row r="929">
          <cell r="E929">
            <v>47</v>
          </cell>
        </row>
        <row r="930">
          <cell r="E930">
            <v>65</v>
          </cell>
        </row>
        <row r="931">
          <cell r="E931">
            <v>75</v>
          </cell>
        </row>
        <row r="932">
          <cell r="E932">
            <v>56</v>
          </cell>
        </row>
        <row r="933">
          <cell r="E933">
            <v>70</v>
          </cell>
        </row>
        <row r="934">
          <cell r="E934">
            <v>67</v>
          </cell>
        </row>
        <row r="935">
          <cell r="E935">
            <v>100</v>
          </cell>
        </row>
        <row r="936">
          <cell r="E936">
            <v>74</v>
          </cell>
        </row>
        <row r="937">
          <cell r="E937">
            <v>61</v>
          </cell>
        </row>
        <row r="938">
          <cell r="E938">
            <v>66</v>
          </cell>
        </row>
        <row r="939">
          <cell r="E939">
            <v>82</v>
          </cell>
        </row>
        <row r="940">
          <cell r="E940">
            <v>79</v>
          </cell>
        </row>
        <row r="941">
          <cell r="E941">
            <v>79</v>
          </cell>
        </row>
        <row r="942">
          <cell r="E942">
            <v>54</v>
          </cell>
        </row>
        <row r="943">
          <cell r="E943">
            <v>88</v>
          </cell>
        </row>
        <row r="944">
          <cell r="E944">
            <v>74</v>
          </cell>
        </row>
        <row r="945">
          <cell r="E945">
            <v>70</v>
          </cell>
        </row>
        <row r="946">
          <cell r="E946">
            <v>69</v>
          </cell>
        </row>
        <row r="947">
          <cell r="E947">
            <v>62</v>
          </cell>
        </row>
        <row r="948">
          <cell r="E948">
            <v>80</v>
          </cell>
        </row>
        <row r="949">
          <cell r="E949">
            <v>56</v>
          </cell>
        </row>
        <row r="950">
          <cell r="E950">
            <v>87</v>
          </cell>
        </row>
        <row r="951">
          <cell r="E951">
            <v>41</v>
          </cell>
        </row>
        <row r="952">
          <cell r="E952">
            <v>63</v>
          </cell>
        </row>
        <row r="953">
          <cell r="E953">
            <v>40</v>
          </cell>
        </row>
        <row r="954">
          <cell r="E954">
            <v>71</v>
          </cell>
        </row>
        <row r="955">
          <cell r="E955">
            <v>86</v>
          </cell>
        </row>
        <row r="956">
          <cell r="E956">
            <v>76</v>
          </cell>
        </row>
        <row r="957">
          <cell r="E957">
            <v>66</v>
          </cell>
        </row>
        <row r="958">
          <cell r="E958">
            <v>84</v>
          </cell>
        </row>
        <row r="959">
          <cell r="E959">
            <v>64</v>
          </cell>
        </row>
        <row r="960">
          <cell r="E960">
            <v>70</v>
          </cell>
        </row>
        <row r="961">
          <cell r="E961">
            <v>72</v>
          </cell>
        </row>
        <row r="962">
          <cell r="E962">
            <v>62</v>
          </cell>
        </row>
        <row r="963">
          <cell r="E963">
            <v>76</v>
          </cell>
        </row>
        <row r="964">
          <cell r="E964">
            <v>55</v>
          </cell>
        </row>
        <row r="965">
          <cell r="E965">
            <v>89</v>
          </cell>
        </row>
        <row r="966">
          <cell r="E966">
            <v>73</v>
          </cell>
        </row>
        <row r="967">
          <cell r="E967">
            <v>78</v>
          </cell>
        </row>
        <row r="968">
          <cell r="E968">
            <v>82</v>
          </cell>
        </row>
        <row r="969">
          <cell r="E969">
            <v>61</v>
          </cell>
        </row>
        <row r="970">
          <cell r="E970">
            <v>55</v>
          </cell>
        </row>
        <row r="971">
          <cell r="E971">
            <v>69</v>
          </cell>
        </row>
        <row r="972">
          <cell r="E972">
            <v>78</v>
          </cell>
        </row>
        <row r="973">
          <cell r="E973">
            <v>53</v>
          </cell>
        </row>
        <row r="974">
          <cell r="E974">
            <v>76</v>
          </cell>
        </row>
        <row r="975">
          <cell r="E975">
            <v>84</v>
          </cell>
        </row>
        <row r="976">
          <cell r="E976">
            <v>43</v>
          </cell>
        </row>
        <row r="977">
          <cell r="E977">
            <v>83</v>
          </cell>
        </row>
        <row r="978">
          <cell r="E978">
            <v>49</v>
          </cell>
        </row>
        <row r="979">
          <cell r="E979">
            <v>69</v>
          </cell>
        </row>
        <row r="980">
          <cell r="E980">
            <v>44</v>
          </cell>
        </row>
        <row r="981">
          <cell r="E981">
            <v>57</v>
          </cell>
        </row>
        <row r="982">
          <cell r="E982">
            <v>63</v>
          </cell>
        </row>
        <row r="983">
          <cell r="E983">
            <v>72</v>
          </cell>
        </row>
        <row r="984">
          <cell r="E984">
            <v>39</v>
          </cell>
        </row>
        <row r="985">
          <cell r="E985">
            <v>62</v>
          </cell>
        </row>
        <row r="986">
          <cell r="E986">
            <v>43</v>
          </cell>
        </row>
        <row r="987">
          <cell r="E987">
            <v>69</v>
          </cell>
        </row>
        <row r="988">
          <cell r="E988">
            <v>88</v>
          </cell>
        </row>
        <row r="989">
          <cell r="E989">
            <v>74</v>
          </cell>
        </row>
        <row r="990">
          <cell r="E990">
            <v>71</v>
          </cell>
        </row>
        <row r="991">
          <cell r="E991">
            <v>63</v>
          </cell>
        </row>
        <row r="992">
          <cell r="E992">
            <v>70</v>
          </cell>
        </row>
        <row r="993">
          <cell r="E993">
            <v>39</v>
          </cell>
        </row>
        <row r="994">
          <cell r="E994">
            <v>71</v>
          </cell>
        </row>
        <row r="995">
          <cell r="E995">
            <v>77</v>
          </cell>
        </row>
        <row r="996">
          <cell r="E996">
            <v>84</v>
          </cell>
        </row>
        <row r="997">
          <cell r="E997">
            <v>73</v>
          </cell>
        </row>
        <row r="998">
          <cell r="E998">
            <v>68</v>
          </cell>
        </row>
        <row r="999">
          <cell r="E999">
            <v>65</v>
          </cell>
        </row>
        <row r="1000">
          <cell r="E1000">
            <v>90</v>
          </cell>
        </row>
        <row r="1001">
          <cell r="E1001">
            <v>77</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Zasukha" refreshedDate="45329.78610474537" createdVersion="7" refreshedVersion="7" minRefreshableVersion="3" recordCount="1000" xr:uid="{19FC6EED-A3B9-4408-8606-3D534270C032}">
  <cacheSource type="worksheet">
    <worksheetSource ref="A1:G1001" sheet="Combined"/>
  </cacheSource>
  <cacheFields count="7">
    <cacheField name="Math_score" numFmtId="0">
      <sharedItems containsSemiMixedTypes="0" containsString="0" containsNumber="1" containsInteger="1" minValue="20" maxValue="100"/>
    </cacheField>
    <cacheField name="Reading_score" numFmtId="0">
      <sharedItems containsSemiMixedTypes="0" containsString="0" containsNumber="1" containsInteger="1" minValue="28" maxValue="100"/>
    </cacheField>
    <cacheField name="Writing_score" numFmtId="0">
      <sharedItems containsSemiMixedTypes="0" containsString="0" containsNumber="1" containsInteger="1" minValue="23" maxValue="100"/>
    </cacheField>
    <cacheField name="Average" numFmtId="1">
      <sharedItems containsSemiMixedTypes="0" containsString="0" containsNumber="1" minValue="24.666666666666668" maxValue="100"/>
    </cacheField>
    <cacheField name="Parent_Education" numFmtId="0">
      <sharedItems containsSemiMixedTypes="0" containsString="0" containsNumber="1" containsInteger="1" minValue="1" maxValue="6"/>
    </cacheField>
    <cacheField name="Lunch_Plan" numFmtId="0">
      <sharedItems containsSemiMixedTypes="0" containsString="0" containsNumber="1" containsInteger="1" minValue="1" maxValue="2" count="2">
        <n v="1"/>
        <n v="2"/>
      </sharedItems>
    </cacheField>
    <cacheField name="Test_Preparation"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66"/>
    <n v="65"/>
    <n v="68"/>
    <n v="66.333333333333329"/>
    <n v="4"/>
    <x v="0"/>
    <x v="0"/>
  </r>
  <r>
    <n v="75"/>
    <n v="70"/>
    <n v="67"/>
    <n v="70.666666666666671"/>
    <n v="3"/>
    <x v="1"/>
    <x v="1"/>
  </r>
  <r>
    <n v="89"/>
    <n v="86"/>
    <n v="89"/>
    <n v="88"/>
    <n v="2"/>
    <x v="1"/>
    <x v="0"/>
  </r>
  <r>
    <n v="98"/>
    <n v="99"/>
    <n v="100"/>
    <n v="99"/>
    <n v="4"/>
    <x v="1"/>
    <x v="0"/>
  </r>
  <r>
    <n v="65"/>
    <n v="69"/>
    <n v="64"/>
    <n v="66"/>
    <n v="2"/>
    <x v="1"/>
    <x v="1"/>
  </r>
  <r>
    <n v="32"/>
    <n v="48"/>
    <n v="50"/>
    <n v="43.333333333333336"/>
    <n v="6"/>
    <x v="0"/>
    <x v="1"/>
  </r>
  <r>
    <n v="34"/>
    <n v="44"/>
    <n v="38"/>
    <n v="38.666666666666664"/>
    <n v="1"/>
    <x v="1"/>
    <x v="1"/>
  </r>
  <r>
    <n v="74"/>
    <n v="65"/>
    <n v="57"/>
    <n v="65.333333333333329"/>
    <n v="3"/>
    <x v="1"/>
    <x v="1"/>
  </r>
  <r>
    <n v="80"/>
    <n v="92"/>
    <n v="90"/>
    <n v="87.333333333333329"/>
    <n v="2"/>
    <x v="1"/>
    <x v="1"/>
  </r>
  <r>
    <n v="68"/>
    <n v="74"/>
    <n v="76"/>
    <n v="72.666666666666671"/>
    <n v="1"/>
    <x v="1"/>
    <x v="0"/>
  </r>
  <r>
    <n v="75"/>
    <n v="62"/>
    <n v="67"/>
    <n v="68"/>
    <n v="2"/>
    <x v="1"/>
    <x v="0"/>
  </r>
  <r>
    <n v="84"/>
    <n v="85"/>
    <n v="91"/>
    <n v="86.666666666666671"/>
    <n v="3"/>
    <x v="1"/>
    <x v="0"/>
  </r>
  <r>
    <n v="70"/>
    <n v="76"/>
    <n v="67"/>
    <n v="71"/>
    <n v="5"/>
    <x v="0"/>
    <x v="1"/>
  </r>
  <r>
    <n v="57"/>
    <n v="51"/>
    <n v="46"/>
    <n v="51.333333333333336"/>
    <n v="6"/>
    <x v="0"/>
    <x v="1"/>
  </r>
  <r>
    <n v="52"/>
    <n v="66"/>
    <n v="64"/>
    <n v="60.666666666666664"/>
    <n v="2"/>
    <x v="0"/>
    <x v="1"/>
  </r>
  <r>
    <n v="75"/>
    <n v="97"/>
    <n v="98"/>
    <n v="90"/>
    <n v="2"/>
    <x v="1"/>
    <x v="0"/>
  </r>
  <r>
    <n v="88"/>
    <n v="72"/>
    <n v="77"/>
    <n v="79"/>
    <n v="1"/>
    <x v="1"/>
    <x v="0"/>
  </r>
  <r>
    <n v="66"/>
    <n v="82"/>
    <n v="76"/>
    <n v="74.666666666666671"/>
    <n v="2"/>
    <x v="0"/>
    <x v="1"/>
  </r>
  <r>
    <n v="83"/>
    <n v="91"/>
    <n v="92"/>
    <n v="88.666666666666671"/>
    <n v="1"/>
    <x v="0"/>
    <x v="0"/>
  </r>
  <r>
    <n v="95"/>
    <n v="91"/>
    <n v="95"/>
    <n v="93.666666666666671"/>
    <n v="6"/>
    <x v="1"/>
    <x v="0"/>
  </r>
  <r>
    <n v="88"/>
    <n v="93"/>
    <n v="97"/>
    <n v="92.666666666666671"/>
    <n v="5"/>
    <x v="1"/>
    <x v="0"/>
  </r>
  <r>
    <n v="71"/>
    <n v="67"/>
    <n v="66"/>
    <n v="68"/>
    <n v="3"/>
    <x v="0"/>
    <x v="1"/>
  </r>
  <r>
    <n v="65"/>
    <n v="63"/>
    <n v="63"/>
    <n v="63.666666666666664"/>
    <n v="2"/>
    <x v="1"/>
    <x v="0"/>
  </r>
  <r>
    <n v="50"/>
    <n v="58"/>
    <n v="54"/>
    <n v="54"/>
    <n v="4"/>
    <x v="0"/>
    <x v="0"/>
  </r>
  <r>
    <n v="49"/>
    <n v="66"/>
    <n v="59"/>
    <n v="58"/>
    <n v="3"/>
    <x v="1"/>
    <x v="1"/>
  </r>
  <r>
    <n v="56"/>
    <n v="62"/>
    <n v="66"/>
    <n v="61.333333333333336"/>
    <n v="2"/>
    <x v="1"/>
    <x v="1"/>
  </r>
  <r>
    <n v="63"/>
    <n v="55"/>
    <n v="60"/>
    <n v="59.333333333333336"/>
    <n v="2"/>
    <x v="1"/>
    <x v="0"/>
  </r>
  <r>
    <n v="73"/>
    <n v="69"/>
    <n v="68"/>
    <n v="70"/>
    <n v="5"/>
    <x v="0"/>
    <x v="0"/>
  </r>
  <r>
    <n v="40"/>
    <n v="44"/>
    <n v="39"/>
    <n v="41"/>
    <n v="1"/>
    <x v="0"/>
    <x v="1"/>
  </r>
  <r>
    <n v="86"/>
    <n v="87"/>
    <n v="84"/>
    <n v="85.666666666666671"/>
    <n v="5"/>
    <x v="0"/>
    <x v="0"/>
  </r>
  <r>
    <n v="73"/>
    <n v="82"/>
    <n v="81"/>
    <n v="78.666666666666671"/>
    <n v="2"/>
    <x v="1"/>
    <x v="0"/>
  </r>
  <r>
    <n v="62"/>
    <n v="67"/>
    <n v="68"/>
    <n v="65.666666666666671"/>
    <n v="4"/>
    <x v="0"/>
    <x v="0"/>
  </r>
  <r>
    <n v="65"/>
    <n v="75"/>
    <n v="77"/>
    <n v="72.333333333333329"/>
    <n v="1"/>
    <x v="1"/>
    <x v="0"/>
  </r>
  <r>
    <n v="54"/>
    <n v="47"/>
    <n v="43"/>
    <n v="48"/>
    <n v="3"/>
    <x v="1"/>
    <x v="1"/>
  </r>
  <r>
    <n v="70"/>
    <n v="83"/>
    <n v="78"/>
    <n v="77"/>
    <n v="6"/>
    <x v="0"/>
    <x v="1"/>
  </r>
  <r>
    <n v="46"/>
    <n v="58"/>
    <n v="53"/>
    <n v="52.333333333333336"/>
    <n v="1"/>
    <x v="1"/>
    <x v="1"/>
  </r>
  <r>
    <n v="95"/>
    <n v="92"/>
    <n v="87"/>
    <n v="91.333333333333329"/>
    <n v="2"/>
    <x v="1"/>
    <x v="0"/>
  </r>
  <r>
    <n v="99"/>
    <n v="100"/>
    <n v="100"/>
    <n v="99.666666666666671"/>
    <n v="3"/>
    <x v="1"/>
    <x v="0"/>
  </r>
  <r>
    <n v="73"/>
    <n v="93"/>
    <n v="88"/>
    <n v="84.666666666666671"/>
    <n v="4"/>
    <x v="0"/>
    <x v="0"/>
  </r>
  <r>
    <n v="59"/>
    <n v="63"/>
    <n v="66"/>
    <n v="62.666666666666664"/>
    <n v="4"/>
    <x v="1"/>
    <x v="0"/>
  </r>
  <r>
    <n v="76"/>
    <n v="90"/>
    <n v="89"/>
    <n v="85"/>
    <n v="1"/>
    <x v="1"/>
    <x v="1"/>
  </r>
  <r>
    <n v="74"/>
    <n v="80"/>
    <n v="75"/>
    <n v="76.333333333333329"/>
    <n v="2"/>
    <x v="1"/>
    <x v="1"/>
  </r>
  <r>
    <n v="91"/>
    <n v="75"/>
    <n v="80"/>
    <n v="82"/>
    <n v="5"/>
    <x v="1"/>
    <x v="0"/>
  </r>
  <r>
    <n v="69"/>
    <n v="84"/>
    <n v="88"/>
    <n v="80.333333333333329"/>
    <n v="2"/>
    <x v="1"/>
    <x v="0"/>
  </r>
  <r>
    <n v="49"/>
    <n v="63"/>
    <n v="67"/>
    <n v="59.666666666666664"/>
    <n v="3"/>
    <x v="0"/>
    <x v="1"/>
  </r>
  <r>
    <n v="68"/>
    <n v="70"/>
    <n v="58"/>
    <n v="65.333333333333329"/>
    <n v="1"/>
    <x v="1"/>
    <x v="1"/>
  </r>
  <r>
    <n v="100"/>
    <n v="100"/>
    <n v="100"/>
    <n v="100"/>
    <n v="5"/>
    <x v="1"/>
    <x v="0"/>
  </r>
  <r>
    <n v="94"/>
    <n v="84"/>
    <n v="86"/>
    <n v="88"/>
    <n v="4"/>
    <x v="1"/>
    <x v="1"/>
  </r>
  <r>
    <n v="79"/>
    <n v="85"/>
    <n v="82"/>
    <n v="82"/>
    <n v="1"/>
    <x v="0"/>
    <x v="0"/>
  </r>
  <r>
    <n v="59"/>
    <n v="71"/>
    <n v="74"/>
    <n v="68"/>
    <n v="2"/>
    <x v="0"/>
    <x v="0"/>
  </r>
  <r>
    <n v="67"/>
    <n v="72"/>
    <n v="79"/>
    <n v="72.666666666666671"/>
    <n v="3"/>
    <x v="1"/>
    <x v="1"/>
  </r>
  <r>
    <n v="73"/>
    <n v="63"/>
    <n v="65"/>
    <n v="67"/>
    <n v="5"/>
    <x v="1"/>
    <x v="1"/>
  </r>
  <r>
    <n v="89"/>
    <n v="86"/>
    <n v="91"/>
    <n v="88.666666666666671"/>
    <n v="3"/>
    <x v="1"/>
    <x v="1"/>
  </r>
  <r>
    <n v="51"/>
    <n v="63"/>
    <n v="65"/>
    <n v="59.666666666666664"/>
    <n v="5"/>
    <x v="1"/>
    <x v="1"/>
  </r>
  <r>
    <n v="78"/>
    <n v="66"/>
    <n v="63"/>
    <n v="69"/>
    <n v="5"/>
    <x v="1"/>
    <x v="1"/>
  </r>
  <r>
    <n v="43"/>
    <n v="38"/>
    <n v="35"/>
    <n v="38.666666666666664"/>
    <n v="2"/>
    <x v="1"/>
    <x v="1"/>
  </r>
  <r>
    <n v="77"/>
    <n v="84"/>
    <n v="89"/>
    <n v="83.333333333333329"/>
    <n v="4"/>
    <x v="1"/>
    <x v="0"/>
  </r>
  <r>
    <n v="58"/>
    <n v="64"/>
    <n v="58"/>
    <n v="60"/>
    <n v="4"/>
    <x v="0"/>
    <x v="1"/>
  </r>
  <r>
    <n v="79"/>
    <n v="72"/>
    <n v="75"/>
    <n v="75.333333333333329"/>
    <n v="2"/>
    <x v="1"/>
    <x v="1"/>
  </r>
  <r>
    <n v="97"/>
    <n v="89"/>
    <n v="90"/>
    <n v="92"/>
    <n v="3"/>
    <x v="1"/>
    <x v="0"/>
  </r>
  <r>
    <n v="31"/>
    <n v="30"/>
    <n v="35"/>
    <n v="32"/>
    <n v="3"/>
    <x v="1"/>
    <x v="1"/>
  </r>
  <r>
    <n v="79"/>
    <n v="68"/>
    <n v="72"/>
    <n v="73"/>
    <n v="2"/>
    <x v="1"/>
    <x v="1"/>
  </r>
  <r>
    <n v="80"/>
    <n v="94"/>
    <n v="97"/>
    <n v="90.333333333333329"/>
    <n v="6"/>
    <x v="0"/>
    <x v="0"/>
  </r>
  <r>
    <n v="64"/>
    <n v="67"/>
    <n v="63"/>
    <n v="64.666666666666671"/>
    <n v="2"/>
    <x v="0"/>
    <x v="1"/>
  </r>
  <r>
    <n v="86"/>
    <n v="92"/>
    <n v="81"/>
    <n v="86.333333333333329"/>
    <n v="2"/>
    <x v="1"/>
    <x v="1"/>
  </r>
  <r>
    <n v="77"/>
    <n v="82"/>
    <n v="78"/>
    <n v="79"/>
    <n v="4"/>
    <x v="1"/>
    <x v="1"/>
  </r>
  <r>
    <n v="50"/>
    <n v="48"/>
    <n v="42"/>
    <n v="46.666666666666664"/>
    <n v="4"/>
    <x v="1"/>
    <x v="1"/>
  </r>
  <r>
    <n v="64"/>
    <n v="63"/>
    <n v="64"/>
    <n v="63.666666666666664"/>
    <n v="3"/>
    <x v="1"/>
    <x v="1"/>
  </r>
  <r>
    <n v="42"/>
    <n v="40"/>
    <n v="40"/>
    <n v="40.666666666666664"/>
    <n v="5"/>
    <x v="0"/>
    <x v="0"/>
  </r>
  <r>
    <n v="66"/>
    <n v="53"/>
    <n v="45"/>
    <n v="54.666666666666664"/>
    <n v="4"/>
    <x v="1"/>
    <x v="1"/>
  </r>
  <r>
    <n v="48"/>
    <n v="62"/>
    <n v="60"/>
    <n v="56.666666666666664"/>
    <n v="5"/>
    <x v="1"/>
    <x v="1"/>
  </r>
  <r>
    <n v="61"/>
    <n v="71"/>
    <n v="69"/>
    <n v="67"/>
    <n v="3"/>
    <x v="0"/>
    <x v="1"/>
  </r>
  <r>
    <n v="65"/>
    <n v="63"/>
    <n v="61"/>
    <n v="63"/>
    <n v="4"/>
    <x v="1"/>
    <x v="1"/>
  </r>
  <r>
    <n v="50"/>
    <n v="43"/>
    <n v="38"/>
    <n v="43.666666666666664"/>
    <n v="1"/>
    <x v="0"/>
    <x v="1"/>
  </r>
  <r>
    <n v="72"/>
    <n v="65"/>
    <n v="61"/>
    <n v="66"/>
    <n v="6"/>
    <x v="1"/>
    <x v="1"/>
  </r>
  <r>
    <n v="43"/>
    <n v="52"/>
    <n v="50"/>
    <n v="48.333333333333336"/>
    <n v="2"/>
    <x v="1"/>
    <x v="1"/>
  </r>
  <r>
    <n v="58"/>
    <n v="65"/>
    <n v="55"/>
    <n v="59.333333333333336"/>
    <n v="2"/>
    <x v="0"/>
    <x v="1"/>
  </r>
  <r>
    <n v="61"/>
    <n v="67"/>
    <n v="59"/>
    <n v="62.333333333333336"/>
    <n v="2"/>
    <x v="0"/>
    <x v="1"/>
  </r>
  <r>
    <n v="42"/>
    <n v="40"/>
    <n v="45"/>
    <n v="42.333333333333336"/>
    <n v="2"/>
    <x v="0"/>
    <x v="0"/>
  </r>
  <r>
    <n v="61"/>
    <n v="51"/>
    <n v="49"/>
    <n v="53.666666666666664"/>
    <n v="3"/>
    <x v="1"/>
    <x v="1"/>
  </r>
  <r>
    <n v="67"/>
    <n v="86"/>
    <n v="82"/>
    <n v="78.333333333333329"/>
    <n v="3"/>
    <x v="1"/>
    <x v="0"/>
  </r>
  <r>
    <n v="65"/>
    <n v="68"/>
    <n v="57"/>
    <n v="63.333333333333336"/>
    <n v="1"/>
    <x v="0"/>
    <x v="1"/>
  </r>
  <r>
    <n v="79"/>
    <n v="93"/>
    <n v="87"/>
    <n v="86.333333333333329"/>
    <n v="5"/>
    <x v="1"/>
    <x v="1"/>
  </r>
  <r>
    <n v="65"/>
    <n v="61"/>
    <n v="57"/>
    <n v="61"/>
    <n v="4"/>
    <x v="0"/>
    <x v="0"/>
  </r>
  <r>
    <n v="51"/>
    <n v="47"/>
    <n v="49"/>
    <n v="49"/>
    <n v="4"/>
    <x v="0"/>
    <x v="1"/>
  </r>
  <r>
    <n v="63"/>
    <n v="67"/>
    <n v="53"/>
    <n v="61"/>
    <n v="4"/>
    <x v="1"/>
    <x v="1"/>
  </r>
  <r>
    <n v="43"/>
    <n v="51"/>
    <n v="56"/>
    <n v="50"/>
    <n v="2"/>
    <x v="1"/>
    <x v="1"/>
  </r>
  <r>
    <n v="68"/>
    <n v="66"/>
    <n v="66"/>
    <n v="66.666666666666671"/>
    <n v="3"/>
    <x v="1"/>
    <x v="0"/>
  </r>
  <r>
    <n v="59"/>
    <n v="63"/>
    <n v="53"/>
    <n v="58.333333333333336"/>
    <n v="3"/>
    <x v="1"/>
    <x v="0"/>
  </r>
  <r>
    <n v="83"/>
    <n v="83"/>
    <n v="84"/>
    <n v="83.333333333333329"/>
    <n v="1"/>
    <x v="1"/>
    <x v="1"/>
  </r>
  <r>
    <n v="39"/>
    <n v="56"/>
    <n v="54"/>
    <n v="49.666666666666664"/>
    <n v="5"/>
    <x v="0"/>
    <x v="1"/>
  </r>
  <r>
    <n v="44"/>
    <n v="47"/>
    <n v="47"/>
    <n v="46"/>
    <n v="5"/>
    <x v="0"/>
    <x v="1"/>
  </r>
  <r>
    <n v="53"/>
    <n v="50"/>
    <n v="50"/>
    <n v="51"/>
    <n v="1"/>
    <x v="1"/>
    <x v="1"/>
  </r>
  <r>
    <n v="55"/>
    <n v="69"/>
    <n v="62"/>
    <n v="62"/>
    <n v="1"/>
    <x v="1"/>
    <x v="1"/>
  </r>
  <r>
    <n v="28"/>
    <n v="49"/>
    <n v="49"/>
    <n v="42"/>
    <n v="5"/>
    <x v="0"/>
    <x v="1"/>
  </r>
  <r>
    <n v="46"/>
    <n v="63"/>
    <n v="61"/>
    <n v="56.666666666666664"/>
    <n v="3"/>
    <x v="1"/>
    <x v="0"/>
  </r>
  <r>
    <n v="61"/>
    <n v="73"/>
    <n v="65"/>
    <n v="66.333333333333329"/>
    <n v="3"/>
    <x v="0"/>
    <x v="0"/>
  </r>
  <r>
    <n v="66"/>
    <n v="73"/>
    <n v="71"/>
    <n v="70"/>
    <n v="2"/>
    <x v="0"/>
    <x v="0"/>
  </r>
  <r>
    <n v="65"/>
    <n v="56"/>
    <n v="58"/>
    <n v="59.666666666666664"/>
    <n v="5"/>
    <x v="1"/>
    <x v="1"/>
  </r>
  <r>
    <n v="90"/>
    <n v="96"/>
    <n v="92"/>
    <n v="92.666666666666671"/>
    <n v="4"/>
    <x v="1"/>
    <x v="1"/>
  </r>
  <r>
    <n v="61"/>
    <n v="61"/>
    <n v="64"/>
    <n v="62"/>
    <n v="4"/>
    <x v="1"/>
    <x v="0"/>
  </r>
  <r>
    <n v="80"/>
    <n v="86"/>
    <n v="90"/>
    <n v="85.333333333333329"/>
    <n v="3"/>
    <x v="1"/>
    <x v="1"/>
  </r>
  <r>
    <n v="52"/>
    <n v="60"/>
    <n v="63"/>
    <n v="58.333333333333336"/>
    <n v="4"/>
    <x v="0"/>
    <x v="1"/>
  </r>
  <r>
    <n v="79"/>
    <n v="72"/>
    <n v="71"/>
    <n v="74"/>
    <n v="2"/>
    <x v="1"/>
    <x v="1"/>
  </r>
  <r>
    <n v="70"/>
    <n v="67"/>
    <n v="66"/>
    <n v="67.666666666666671"/>
    <n v="3"/>
    <x v="0"/>
    <x v="1"/>
  </r>
  <r>
    <n v="59"/>
    <n v="59"/>
    <n v="57"/>
    <n v="58.333333333333336"/>
    <n v="2"/>
    <x v="0"/>
    <x v="0"/>
  </r>
  <r>
    <n v="62"/>
    <n v="84"/>
    <n v="75"/>
    <n v="73.666666666666671"/>
    <n v="2"/>
    <x v="0"/>
    <x v="1"/>
  </r>
  <r>
    <n v="72"/>
    <n v="72"/>
    <n v="78"/>
    <n v="74"/>
    <n v="6"/>
    <x v="1"/>
    <x v="0"/>
  </r>
  <r>
    <n v="59"/>
    <n v="60"/>
    <n v="62"/>
    <n v="60.333333333333336"/>
    <n v="1"/>
    <x v="1"/>
    <x v="1"/>
  </r>
  <r>
    <n v="77"/>
    <n v="79"/>
    <n v="83"/>
    <n v="79.666666666666671"/>
    <n v="2"/>
    <x v="1"/>
    <x v="0"/>
  </r>
  <r>
    <n v="71"/>
    <n v="80"/>
    <n v="82"/>
    <n v="77.666666666666671"/>
    <n v="4"/>
    <x v="1"/>
    <x v="0"/>
  </r>
  <r>
    <n v="70"/>
    <n v="70"/>
    <n v="66"/>
    <n v="68.666666666666671"/>
    <n v="4"/>
    <x v="1"/>
    <x v="0"/>
  </r>
  <r>
    <n v="49"/>
    <n v="51"/>
    <n v="53"/>
    <n v="51"/>
    <n v="3"/>
    <x v="0"/>
    <x v="1"/>
  </r>
  <r>
    <n v="61"/>
    <n v="56"/>
    <n v="55"/>
    <n v="57.333333333333336"/>
    <n v="1"/>
    <x v="1"/>
    <x v="1"/>
  </r>
  <r>
    <n v="50"/>
    <n v="70"/>
    <n v="64"/>
    <n v="61.333333333333336"/>
    <n v="3"/>
    <x v="1"/>
    <x v="0"/>
  </r>
  <r>
    <n v="39"/>
    <n v="54"/>
    <n v="57"/>
    <n v="50"/>
    <n v="5"/>
    <x v="1"/>
    <x v="0"/>
  </r>
  <r>
    <n v="42"/>
    <n v="57"/>
    <n v="54"/>
    <n v="51"/>
    <n v="2"/>
    <x v="0"/>
    <x v="0"/>
  </r>
  <r>
    <n v="74"/>
    <n v="84"/>
    <n v="78"/>
    <n v="78.666666666666671"/>
    <n v="1"/>
    <x v="1"/>
    <x v="1"/>
  </r>
  <r>
    <n v="47"/>
    <n v="68"/>
    <n v="72"/>
    <n v="62.333333333333336"/>
    <n v="6"/>
    <x v="0"/>
    <x v="1"/>
  </r>
  <r>
    <n v="67"/>
    <n v="62"/>
    <n v="69"/>
    <n v="66"/>
    <n v="2"/>
    <x v="0"/>
    <x v="0"/>
  </r>
  <r>
    <n v="75"/>
    <n v="92"/>
    <n v="84"/>
    <n v="83.666666666666671"/>
    <n v="4"/>
    <x v="0"/>
    <x v="1"/>
  </r>
  <r>
    <n v="75"/>
    <n v="92"/>
    <n v="90"/>
    <n v="85.666666666666671"/>
    <n v="3"/>
    <x v="0"/>
    <x v="1"/>
  </r>
  <r>
    <n v="62"/>
    <n v="72"/>
    <n v="74"/>
    <n v="69.333333333333329"/>
    <n v="2"/>
    <x v="0"/>
    <x v="1"/>
  </r>
  <r>
    <n v="85"/>
    <n v="71"/>
    <n v="72"/>
    <n v="76"/>
    <n v="3"/>
    <x v="1"/>
    <x v="1"/>
  </r>
  <r>
    <n v="70"/>
    <n v="77"/>
    <n v="80"/>
    <n v="75.666666666666671"/>
    <n v="4"/>
    <x v="1"/>
    <x v="0"/>
  </r>
  <r>
    <n v="72"/>
    <n v="72"/>
    <n v="73"/>
    <n v="72.333333333333329"/>
    <n v="3"/>
    <x v="0"/>
    <x v="1"/>
  </r>
  <r>
    <n v="75"/>
    <n v="86"/>
    <n v="81"/>
    <n v="80.666666666666671"/>
    <n v="1"/>
    <x v="1"/>
    <x v="1"/>
  </r>
  <r>
    <n v="45"/>
    <n v="56"/>
    <n v="47"/>
    <n v="49.333333333333336"/>
    <n v="4"/>
    <x v="1"/>
    <x v="1"/>
  </r>
  <r>
    <n v="48"/>
    <n v="58"/>
    <n v="64"/>
    <n v="56.666666666666664"/>
    <n v="3"/>
    <x v="0"/>
    <x v="1"/>
  </r>
  <r>
    <n v="59"/>
    <n v="59"/>
    <n v="54"/>
    <n v="57.333333333333336"/>
    <n v="1"/>
    <x v="1"/>
    <x v="1"/>
  </r>
  <r>
    <n v="50"/>
    <n v="56"/>
    <n v="48"/>
    <n v="51.333333333333336"/>
    <n v="2"/>
    <x v="1"/>
    <x v="0"/>
  </r>
  <r>
    <n v="82"/>
    <n v="83"/>
    <n v="86"/>
    <n v="83.666666666666671"/>
    <n v="6"/>
    <x v="1"/>
    <x v="0"/>
  </r>
  <r>
    <n v="71"/>
    <n v="68"/>
    <n v="75"/>
    <n v="71.333333333333329"/>
    <n v="2"/>
    <x v="1"/>
    <x v="1"/>
  </r>
  <r>
    <n v="70"/>
    <n v="71"/>
    <n v="67"/>
    <n v="69.333333333333329"/>
    <n v="3"/>
    <x v="0"/>
    <x v="1"/>
  </r>
  <r>
    <n v="62"/>
    <n v="70"/>
    <n v="68"/>
    <n v="66.666666666666671"/>
    <n v="3"/>
    <x v="1"/>
    <x v="1"/>
  </r>
  <r>
    <n v="49"/>
    <n v="52"/>
    <n v="51"/>
    <n v="50.666666666666664"/>
    <n v="6"/>
    <x v="0"/>
    <x v="0"/>
  </r>
  <r>
    <n v="77"/>
    <n v="65"/>
    <n v="66"/>
    <n v="69.333333333333329"/>
    <n v="6"/>
    <x v="1"/>
    <x v="0"/>
  </r>
  <r>
    <n v="84"/>
    <n v="70"/>
    <n v="68"/>
    <n v="74"/>
    <n v="4"/>
    <x v="0"/>
    <x v="1"/>
  </r>
  <r>
    <n v="65"/>
    <n v="64"/>
    <n v="64"/>
    <n v="64.333333333333329"/>
    <n v="4"/>
    <x v="1"/>
    <x v="1"/>
  </r>
  <r>
    <n v="55"/>
    <n v="64"/>
    <n v="59"/>
    <n v="59.333333333333336"/>
    <n v="2"/>
    <x v="1"/>
    <x v="1"/>
  </r>
  <r>
    <n v="78"/>
    <n v="87"/>
    <n v="82"/>
    <n v="82.333333333333329"/>
    <n v="3"/>
    <x v="1"/>
    <x v="0"/>
  </r>
  <r>
    <n v="58"/>
    <n v="63"/>
    <n v="64"/>
    <n v="61.666666666666664"/>
    <n v="1"/>
    <x v="1"/>
    <x v="1"/>
  </r>
  <r>
    <n v="42"/>
    <n v="38"/>
    <n v="36"/>
    <n v="38.666666666666664"/>
    <n v="1"/>
    <x v="1"/>
    <x v="1"/>
  </r>
  <r>
    <n v="86"/>
    <n v="85"/>
    <n v="90"/>
    <n v="87"/>
    <n v="1"/>
    <x v="1"/>
    <x v="0"/>
  </r>
  <r>
    <n v="41"/>
    <n v="56"/>
    <n v="55"/>
    <n v="50.666666666666664"/>
    <n v="6"/>
    <x v="0"/>
    <x v="1"/>
  </r>
  <r>
    <n v="68"/>
    <n v="68"/>
    <n v="65"/>
    <n v="67"/>
    <n v="3"/>
    <x v="0"/>
    <x v="0"/>
  </r>
  <r>
    <n v="89"/>
    <n v="77"/>
    <n v="82"/>
    <n v="82.666666666666671"/>
    <n v="3"/>
    <x v="0"/>
    <x v="0"/>
  </r>
  <r>
    <n v="70"/>
    <n v="82"/>
    <n v="87"/>
    <n v="79.666666666666671"/>
    <n v="3"/>
    <x v="0"/>
    <x v="1"/>
  </r>
  <r>
    <n v="41"/>
    <n v="40"/>
    <n v="32"/>
    <n v="37.666666666666664"/>
    <n v="2"/>
    <x v="0"/>
    <x v="1"/>
  </r>
  <r>
    <n v="59"/>
    <n v="65"/>
    <n v="60"/>
    <n v="61.333333333333336"/>
    <n v="3"/>
    <x v="0"/>
    <x v="1"/>
  </r>
  <r>
    <n v="67"/>
    <n v="60"/>
    <n v="63"/>
    <n v="63.333333333333336"/>
    <n v="5"/>
    <x v="1"/>
    <x v="1"/>
  </r>
  <r>
    <n v="65"/>
    <n v="76"/>
    <n v="79"/>
    <n v="73.333333333333329"/>
    <n v="1"/>
    <x v="1"/>
    <x v="0"/>
  </r>
  <r>
    <n v="57"/>
    <n v="62"/>
    <n v="56"/>
    <n v="58.333333333333336"/>
    <n v="4"/>
    <x v="0"/>
    <x v="1"/>
  </r>
  <r>
    <n v="64"/>
    <n v="63"/>
    <n v="60"/>
    <n v="62.333333333333336"/>
    <n v="4"/>
    <x v="0"/>
    <x v="1"/>
  </r>
  <r>
    <n v="77"/>
    <n v="69"/>
    <n v="65"/>
    <n v="70.333333333333329"/>
    <n v="3"/>
    <x v="1"/>
    <x v="1"/>
  </r>
  <r>
    <n v="53"/>
    <n v="50"/>
    <n v="49"/>
    <n v="50.666666666666664"/>
    <n v="2"/>
    <x v="0"/>
    <x v="1"/>
  </r>
  <r>
    <n v="64"/>
    <n v="69"/>
    <n v="64"/>
    <n v="65.666666666666671"/>
    <n v="5"/>
    <x v="1"/>
    <x v="1"/>
  </r>
  <r>
    <n v="71"/>
    <n v="77"/>
    <n v="81"/>
    <n v="76.333333333333329"/>
    <n v="2"/>
    <x v="1"/>
    <x v="0"/>
  </r>
  <r>
    <n v="66"/>
    <n v="86"/>
    <n v="86"/>
    <n v="79.333333333333329"/>
    <n v="2"/>
    <x v="0"/>
    <x v="1"/>
  </r>
  <r>
    <n v="69"/>
    <n v="71"/>
    <n v="62"/>
    <n v="67.333333333333329"/>
    <n v="3"/>
    <x v="1"/>
    <x v="1"/>
  </r>
  <r>
    <n v="79"/>
    <n v="72"/>
    <n v="72"/>
    <n v="74.333333333333329"/>
    <n v="3"/>
    <x v="1"/>
    <x v="1"/>
  </r>
  <r>
    <n v="100"/>
    <n v="89"/>
    <n v="93"/>
    <n v="94"/>
    <n v="4"/>
    <x v="1"/>
    <x v="0"/>
  </r>
  <r>
    <n v="77"/>
    <n v="76"/>
    <n v="81"/>
    <n v="78"/>
    <n v="5"/>
    <x v="1"/>
    <x v="1"/>
  </r>
  <r>
    <n v="82"/>
    <n v="86"/>
    <n v="89"/>
    <n v="85.666666666666671"/>
    <n v="4"/>
    <x v="1"/>
    <x v="0"/>
  </r>
  <r>
    <n v="67"/>
    <n v="70"/>
    <n v="66"/>
    <n v="67.666666666666671"/>
    <n v="6"/>
    <x v="0"/>
    <x v="1"/>
  </r>
  <r>
    <n v="69"/>
    <n v="78"/>
    <n v="78"/>
    <n v="75"/>
    <n v="1"/>
    <x v="1"/>
    <x v="1"/>
  </r>
  <r>
    <n v="64"/>
    <n v="56"/>
    <n v="62"/>
    <n v="60.666666666666664"/>
    <n v="3"/>
    <x v="1"/>
    <x v="0"/>
  </r>
  <r>
    <n v="65"/>
    <n v="67"/>
    <n v="66"/>
    <n v="66"/>
    <n v="4"/>
    <x v="1"/>
    <x v="1"/>
  </r>
  <r>
    <n v="73"/>
    <n v="83"/>
    <n v="92"/>
    <n v="82.666666666666671"/>
    <n v="5"/>
    <x v="1"/>
    <x v="1"/>
  </r>
  <r>
    <n v="78"/>
    <n v="71"/>
    <n v="74"/>
    <n v="74.333333333333329"/>
    <n v="1"/>
    <x v="1"/>
    <x v="0"/>
  </r>
  <r>
    <n v="92"/>
    <n v="84"/>
    <n v="82"/>
    <n v="86"/>
    <n v="2"/>
    <x v="1"/>
    <x v="1"/>
  </r>
  <r>
    <n v="35"/>
    <n v="35"/>
    <n v="34"/>
    <n v="34.666666666666664"/>
    <n v="2"/>
    <x v="0"/>
    <x v="1"/>
  </r>
  <r>
    <n v="69"/>
    <n v="81"/>
    <n v="76"/>
    <n v="75.333333333333329"/>
    <n v="1"/>
    <x v="1"/>
    <x v="0"/>
  </r>
  <r>
    <n v="60"/>
    <n v="65"/>
    <n v="66"/>
    <n v="63.666666666666664"/>
    <n v="3"/>
    <x v="1"/>
    <x v="1"/>
  </r>
  <r>
    <n v="69"/>
    <n v="64"/>
    <n v="69"/>
    <n v="67.333333333333329"/>
    <n v="6"/>
    <x v="1"/>
    <x v="0"/>
  </r>
  <r>
    <n v="59"/>
    <n v="48"/>
    <n v="55"/>
    <n v="54"/>
    <n v="6"/>
    <x v="1"/>
    <x v="0"/>
  </r>
  <r>
    <n v="91"/>
    <n v="100"/>
    <n v="96"/>
    <n v="95.666666666666671"/>
    <n v="5"/>
    <x v="1"/>
    <x v="1"/>
  </r>
  <r>
    <n v="67"/>
    <n v="78"/>
    <n v="87"/>
    <n v="77.333333333333329"/>
    <n v="3"/>
    <x v="1"/>
    <x v="0"/>
  </r>
  <r>
    <n v="81"/>
    <n v="80"/>
    <n v="75"/>
    <n v="78.666666666666671"/>
    <n v="4"/>
    <x v="1"/>
    <x v="0"/>
  </r>
  <r>
    <n v="49"/>
    <n v="39"/>
    <n v="30"/>
    <n v="39.333333333333336"/>
    <n v="4"/>
    <x v="0"/>
    <x v="1"/>
  </r>
  <r>
    <n v="45"/>
    <n v="47"/>
    <n v="47"/>
    <n v="46.333333333333336"/>
    <n v="3"/>
    <x v="0"/>
    <x v="1"/>
  </r>
  <r>
    <n v="96"/>
    <n v="94"/>
    <n v="100"/>
    <n v="96.666666666666671"/>
    <n v="5"/>
    <x v="1"/>
    <x v="0"/>
  </r>
  <r>
    <n v="82"/>
    <n v="90"/>
    <n v="88"/>
    <n v="86.666666666666671"/>
    <n v="1"/>
    <x v="1"/>
    <x v="1"/>
  </r>
  <r>
    <n v="47"/>
    <n v="52"/>
    <n v="60"/>
    <n v="53"/>
    <n v="4"/>
    <x v="0"/>
    <x v="1"/>
  </r>
  <r>
    <n v="77"/>
    <n v="66"/>
    <n v="62"/>
    <n v="68.333333333333329"/>
    <n v="1"/>
    <x v="1"/>
    <x v="1"/>
  </r>
  <r>
    <n v="56"/>
    <n v="60"/>
    <n v="50"/>
    <n v="55.333333333333336"/>
    <n v="2"/>
    <x v="1"/>
    <x v="1"/>
  </r>
  <r>
    <n v="35"/>
    <n v="45"/>
    <n v="36"/>
    <n v="38.666666666666664"/>
    <n v="3"/>
    <x v="1"/>
    <x v="0"/>
  </r>
  <r>
    <n v="63"/>
    <n v="65"/>
    <n v="62"/>
    <n v="63.333333333333336"/>
    <n v="4"/>
    <x v="0"/>
    <x v="1"/>
  </r>
  <r>
    <n v="54"/>
    <n v="54"/>
    <n v="42"/>
    <n v="50"/>
    <n v="4"/>
    <x v="0"/>
    <x v="1"/>
  </r>
  <r>
    <n v="65"/>
    <n v="73"/>
    <n v="72"/>
    <n v="70"/>
    <n v="3"/>
    <x v="1"/>
    <x v="0"/>
  </r>
  <r>
    <n v="47"/>
    <n v="48"/>
    <n v="37"/>
    <n v="44"/>
    <n v="2"/>
    <x v="0"/>
    <x v="1"/>
  </r>
  <r>
    <n v="69"/>
    <n v="85"/>
    <n v="83"/>
    <n v="79"/>
    <n v="4"/>
    <x v="0"/>
    <x v="0"/>
  </r>
  <r>
    <n v="73"/>
    <n v="81"/>
    <n v="83"/>
    <n v="79"/>
    <n v="5"/>
    <x v="1"/>
    <x v="1"/>
  </r>
  <r>
    <n v="70"/>
    <n v="65"/>
    <n v="66"/>
    <n v="67"/>
    <n v="5"/>
    <x v="1"/>
    <x v="1"/>
  </r>
  <r>
    <n v="68"/>
    <n v="76"/>
    <n v="77"/>
    <n v="73.666666666666671"/>
    <n v="2"/>
    <x v="0"/>
    <x v="0"/>
  </r>
  <r>
    <n v="66"/>
    <n v="63"/>
    <n v="52"/>
    <n v="60.333333333333336"/>
    <n v="1"/>
    <x v="1"/>
    <x v="1"/>
  </r>
  <r>
    <n v="66"/>
    <n v="71"/>
    <n v="69"/>
    <n v="68.666666666666671"/>
    <n v="3"/>
    <x v="0"/>
    <x v="1"/>
  </r>
  <r>
    <n v="79"/>
    <n v="80"/>
    <n v="70"/>
    <n v="76.333333333333329"/>
    <n v="5"/>
    <x v="1"/>
    <x v="0"/>
  </r>
  <r>
    <n v="95"/>
    <n v="96"/>
    <n v="96"/>
    <n v="95.666666666666671"/>
    <n v="2"/>
    <x v="1"/>
    <x v="0"/>
  </r>
  <r>
    <n v="67"/>
    <n v="59"/>
    <n v="54"/>
    <n v="60"/>
    <n v="1"/>
    <x v="0"/>
    <x v="0"/>
  </r>
  <r>
    <n v="65"/>
    <n v="67"/>
    <n v="63"/>
    <n v="65"/>
    <n v="4"/>
    <x v="0"/>
    <x v="1"/>
  </r>
  <r>
    <n v="32"/>
    <n v="41"/>
    <n v="40"/>
    <n v="37.666666666666664"/>
    <n v="3"/>
    <x v="1"/>
    <x v="1"/>
  </r>
  <r>
    <n v="66"/>
    <n v="75"/>
    <n v="74"/>
    <n v="71.666666666666671"/>
    <n v="2"/>
    <x v="1"/>
    <x v="0"/>
  </r>
  <r>
    <n v="79"/>
    <n v="83"/>
    <n v="82"/>
    <n v="81.333333333333329"/>
    <n v="4"/>
    <x v="1"/>
    <x v="0"/>
  </r>
  <r>
    <n v="79"/>
    <n v="96"/>
    <n v="94"/>
    <n v="89.666666666666671"/>
    <n v="1"/>
    <x v="1"/>
    <x v="0"/>
  </r>
  <r>
    <n v="76"/>
    <n v="91"/>
    <n v="95"/>
    <n v="87.333333333333329"/>
    <n v="5"/>
    <x v="1"/>
    <x v="0"/>
  </r>
  <r>
    <n v="63"/>
    <n v="72"/>
    <n v="71"/>
    <n v="68.666666666666671"/>
    <n v="6"/>
    <x v="0"/>
    <x v="1"/>
  </r>
  <r>
    <n v="68"/>
    <n v="76"/>
    <n v="73"/>
    <n v="72.333333333333329"/>
    <n v="1"/>
    <x v="1"/>
    <x v="1"/>
  </r>
  <r>
    <n v="75"/>
    <n v="68"/>
    <n v="67"/>
    <n v="70"/>
    <n v="4"/>
    <x v="1"/>
    <x v="1"/>
  </r>
  <r>
    <n v="65"/>
    <n v="85"/>
    <n v="82"/>
    <n v="77.333333333333329"/>
    <n v="5"/>
    <x v="0"/>
    <x v="1"/>
  </r>
  <r>
    <n v="78"/>
    <n v="74"/>
    <n v="77"/>
    <n v="76.333333333333329"/>
    <n v="1"/>
    <x v="1"/>
    <x v="0"/>
  </r>
  <r>
    <n v="60"/>
    <n v="62"/>
    <n v="65"/>
    <n v="62.333333333333336"/>
    <n v="1"/>
    <x v="1"/>
    <x v="0"/>
  </r>
  <r>
    <n v="77"/>
    <n v="82"/>
    <n v="83"/>
    <n v="80.666666666666671"/>
    <n v="4"/>
    <x v="1"/>
    <x v="1"/>
  </r>
  <r>
    <n v="55"/>
    <n v="67"/>
    <n v="67"/>
    <n v="63"/>
    <n v="3"/>
    <x v="0"/>
    <x v="1"/>
  </r>
  <r>
    <n v="48"/>
    <n v="57"/>
    <n v="55"/>
    <n v="53.333333333333336"/>
    <n v="2"/>
    <x v="0"/>
    <x v="0"/>
  </r>
  <r>
    <n v="51"/>
    <n v="56"/>
    <n v="51"/>
    <n v="52.666666666666664"/>
    <n v="2"/>
    <x v="0"/>
    <x v="1"/>
  </r>
  <r>
    <n v="61"/>
    <n v="63"/>
    <n v="63"/>
    <n v="62.333333333333336"/>
    <n v="5"/>
    <x v="0"/>
    <x v="1"/>
  </r>
  <r>
    <n v="84"/>
    <n v="81"/>
    <n v="78"/>
    <n v="81"/>
    <n v="5"/>
    <x v="1"/>
    <x v="1"/>
  </r>
  <r>
    <n v="79"/>
    <n v="85"/>
    <n v="89"/>
    <n v="84.333333333333329"/>
    <n v="3"/>
    <x v="1"/>
    <x v="0"/>
  </r>
  <r>
    <n v="36"/>
    <n v="45"/>
    <n v="36"/>
    <n v="39"/>
    <n v="1"/>
    <x v="0"/>
    <x v="1"/>
  </r>
  <r>
    <n v="70"/>
    <n v="62"/>
    <n v="58"/>
    <n v="63.333333333333336"/>
    <n v="1"/>
    <x v="1"/>
    <x v="0"/>
  </r>
  <r>
    <n v="81"/>
    <n v="78"/>
    <n v="84"/>
    <n v="81"/>
    <n v="4"/>
    <x v="1"/>
    <x v="0"/>
  </r>
  <r>
    <n v="60"/>
    <n v="77"/>
    <n v="65"/>
    <n v="67.333333333333329"/>
    <n v="4"/>
    <x v="1"/>
    <x v="1"/>
  </r>
  <r>
    <n v="58"/>
    <n v="53"/>
    <n v="53"/>
    <n v="54.666666666666664"/>
    <n v="6"/>
    <x v="1"/>
    <x v="1"/>
  </r>
  <r>
    <n v="46"/>
    <n v="58"/>
    <n v="64"/>
    <n v="56"/>
    <n v="4"/>
    <x v="0"/>
    <x v="0"/>
  </r>
  <r>
    <n v="74"/>
    <n v="92"/>
    <n v="92"/>
    <n v="86"/>
    <n v="4"/>
    <x v="0"/>
    <x v="0"/>
  </r>
  <r>
    <n v="56"/>
    <n v="60"/>
    <n v="59"/>
    <n v="58.333333333333336"/>
    <n v="1"/>
    <x v="0"/>
    <x v="1"/>
  </r>
  <r>
    <n v="59"/>
    <n v="68"/>
    <n v="64"/>
    <n v="63.666666666666664"/>
    <n v="3"/>
    <x v="1"/>
    <x v="1"/>
  </r>
  <r>
    <n v="64"/>
    <n v="52"/>
    <n v="52"/>
    <n v="56"/>
    <n v="4"/>
    <x v="0"/>
    <x v="1"/>
  </r>
  <r>
    <n v="51"/>
    <n v="47"/>
    <n v="45"/>
    <n v="47.666666666666664"/>
    <n v="1"/>
    <x v="1"/>
    <x v="1"/>
  </r>
  <r>
    <n v="72"/>
    <n v="75"/>
    <n v="79"/>
    <n v="75.333333333333329"/>
    <n v="3"/>
    <x v="1"/>
    <x v="1"/>
  </r>
  <r>
    <n v="40"/>
    <n v="46"/>
    <n v="40"/>
    <n v="42"/>
    <n v="4"/>
    <x v="0"/>
    <x v="1"/>
  </r>
  <r>
    <n v="74"/>
    <n v="69"/>
    <n v="66"/>
    <n v="69.666666666666671"/>
    <n v="4"/>
    <x v="1"/>
    <x v="1"/>
  </r>
  <r>
    <n v="64"/>
    <n v="76"/>
    <n v="78"/>
    <n v="72.666666666666671"/>
    <n v="4"/>
    <x v="0"/>
    <x v="1"/>
  </r>
  <r>
    <n v="58"/>
    <n v="57"/>
    <n v="53"/>
    <n v="56"/>
    <n v="2"/>
    <x v="0"/>
    <x v="1"/>
  </r>
  <r>
    <n v="65"/>
    <n v="82"/>
    <n v="84"/>
    <n v="77"/>
    <n v="3"/>
    <x v="0"/>
    <x v="0"/>
  </r>
  <r>
    <n v="71"/>
    <n v="80"/>
    <n v="85"/>
    <n v="78.666666666666671"/>
    <n v="3"/>
    <x v="1"/>
    <x v="0"/>
  </r>
  <r>
    <n v="56"/>
    <n v="73"/>
    <n v="74"/>
    <n v="67.666666666666671"/>
    <n v="2"/>
    <x v="1"/>
    <x v="0"/>
  </r>
  <r>
    <n v="66"/>
    <n v="60"/>
    <n v="56"/>
    <n v="60.666666666666664"/>
    <n v="2"/>
    <x v="1"/>
    <x v="0"/>
  </r>
  <r>
    <n v="58"/>
    <n v="48"/>
    <n v="44"/>
    <n v="50"/>
    <n v="4"/>
    <x v="1"/>
    <x v="1"/>
  </r>
  <r>
    <n v="61"/>
    <n v="63"/>
    <n v="61"/>
    <n v="61.666666666666664"/>
    <n v="1"/>
    <x v="1"/>
    <x v="1"/>
  </r>
  <r>
    <n v="60"/>
    <n v="69"/>
    <n v="71"/>
    <n v="66.666666666666671"/>
    <n v="3"/>
    <x v="1"/>
    <x v="0"/>
  </r>
  <r>
    <n v="73"/>
    <n v="76"/>
    <n v="78"/>
    <n v="75.666666666666671"/>
    <n v="1"/>
    <x v="1"/>
    <x v="1"/>
  </r>
  <r>
    <n v="92"/>
    <n v="97"/>
    <n v="99"/>
    <n v="96"/>
    <n v="2"/>
    <x v="1"/>
    <x v="0"/>
  </r>
  <r>
    <n v="22"/>
    <n v="38"/>
    <n v="45"/>
    <n v="35"/>
    <n v="6"/>
    <x v="0"/>
    <x v="1"/>
  </r>
  <r>
    <n v="76"/>
    <n v="76"/>
    <n v="79"/>
    <n v="77"/>
    <n v="4"/>
    <x v="1"/>
    <x v="0"/>
  </r>
  <r>
    <n v="74"/>
    <n v="75"/>
    <n v="82"/>
    <n v="77"/>
    <n v="3"/>
    <x v="0"/>
    <x v="0"/>
  </r>
  <r>
    <n v="58"/>
    <n v="68"/>
    <n v="69"/>
    <n v="65"/>
    <n v="5"/>
    <x v="0"/>
    <x v="0"/>
  </r>
  <r>
    <n v="74"/>
    <n v="90"/>
    <n v="90"/>
    <n v="84.666666666666671"/>
    <n v="3"/>
    <x v="0"/>
    <x v="0"/>
  </r>
  <r>
    <n v="47"/>
    <n v="70"/>
    <n v="60"/>
    <n v="59"/>
    <n v="1"/>
    <x v="0"/>
    <x v="1"/>
  </r>
  <r>
    <n v="25"/>
    <n v="37"/>
    <n v="42"/>
    <n v="34.666666666666664"/>
    <n v="5"/>
    <x v="1"/>
    <x v="1"/>
  </r>
  <r>
    <n v="79"/>
    <n v="67"/>
    <n v="74"/>
    <n v="73.333333333333329"/>
    <n v="4"/>
    <x v="1"/>
    <x v="1"/>
  </r>
  <r>
    <n v="67"/>
    <n v="74"/>
    <n v="73"/>
    <n v="71.333333333333329"/>
    <n v="3"/>
    <x v="1"/>
    <x v="1"/>
  </r>
  <r>
    <n v="56"/>
    <n v="50"/>
    <n v="54"/>
    <n v="53.333333333333336"/>
    <n v="3"/>
    <x v="0"/>
    <x v="1"/>
  </r>
  <r>
    <n v="79"/>
    <n v="84"/>
    <n v="83"/>
    <n v="82"/>
    <n v="5"/>
    <x v="1"/>
    <x v="0"/>
  </r>
  <r>
    <n v="85"/>
    <n v="73"/>
    <n v="71"/>
    <n v="76.333333333333329"/>
    <n v="3"/>
    <x v="1"/>
    <x v="1"/>
  </r>
  <r>
    <n v="68"/>
    <n v="78"/>
    <n v="80"/>
    <n v="75.333333333333329"/>
    <n v="3"/>
    <x v="1"/>
    <x v="0"/>
  </r>
  <r>
    <n v="59"/>
    <n v="66"/>
    <n v="65"/>
    <n v="63.333333333333336"/>
    <n v="2"/>
    <x v="0"/>
    <x v="0"/>
  </r>
  <r>
    <n v="77"/>
    <n v="69"/>
    <n v="67"/>
    <n v="71"/>
    <n v="5"/>
    <x v="0"/>
    <x v="1"/>
  </r>
  <r>
    <n v="38"/>
    <n v="47"/>
    <n v="45"/>
    <n v="43.333333333333336"/>
    <n v="1"/>
    <x v="0"/>
    <x v="0"/>
  </r>
  <r>
    <n v="84"/>
    <n v="82"/>
    <n v="83"/>
    <n v="83"/>
    <n v="2"/>
    <x v="1"/>
    <x v="1"/>
  </r>
  <r>
    <n v="75"/>
    <n v="81"/>
    <n v="84"/>
    <n v="80"/>
    <n v="4"/>
    <x v="1"/>
    <x v="1"/>
  </r>
  <r>
    <n v="92"/>
    <n v="92"/>
    <n v="85"/>
    <n v="89.666666666666671"/>
    <n v="4"/>
    <x v="1"/>
    <x v="1"/>
  </r>
  <r>
    <n v="89"/>
    <n v="91"/>
    <n v="98"/>
    <n v="92.666666666666671"/>
    <n v="1"/>
    <x v="1"/>
    <x v="0"/>
  </r>
  <r>
    <n v="67"/>
    <n v="65"/>
    <n v="57"/>
    <n v="63"/>
    <n v="1"/>
    <x v="1"/>
    <x v="1"/>
  </r>
  <r>
    <n v="63"/>
    <n v="73"/>
    <n v="68"/>
    <n v="68"/>
    <n v="2"/>
    <x v="1"/>
    <x v="1"/>
  </r>
  <r>
    <n v="65"/>
    <n v="74"/>
    <n v="69"/>
    <n v="69.333333333333329"/>
    <n v="1"/>
    <x v="1"/>
    <x v="1"/>
  </r>
  <r>
    <n v="69"/>
    <n v="77"/>
    <n v="70"/>
    <n v="72"/>
    <n v="3"/>
    <x v="0"/>
    <x v="1"/>
  </r>
  <r>
    <n v="67"/>
    <n v="52"/>
    <n v="55"/>
    <n v="58"/>
    <n v="1"/>
    <x v="1"/>
    <x v="1"/>
  </r>
  <r>
    <n v="75"/>
    <n v="61"/>
    <n v="57"/>
    <n v="64.333333333333329"/>
    <n v="1"/>
    <x v="1"/>
    <x v="1"/>
  </r>
  <r>
    <n v="55"/>
    <n v="62"/>
    <n v="60"/>
    <n v="59"/>
    <n v="6"/>
    <x v="1"/>
    <x v="1"/>
  </r>
  <r>
    <n v="77"/>
    <n v="92"/>
    <n v="90"/>
    <n v="86.333333333333329"/>
    <n v="4"/>
    <x v="1"/>
    <x v="0"/>
  </r>
  <r>
    <n v="81"/>
    <n v="78"/>
    <n v="81"/>
    <n v="80"/>
    <n v="2"/>
    <x v="1"/>
    <x v="0"/>
  </r>
  <r>
    <n v="95"/>
    <n v="75"/>
    <n v="69"/>
    <n v="79.666666666666671"/>
    <n v="4"/>
    <x v="1"/>
    <x v="1"/>
  </r>
  <r>
    <n v="54"/>
    <n v="63"/>
    <n v="63"/>
    <n v="60"/>
    <n v="2"/>
    <x v="0"/>
    <x v="1"/>
  </r>
  <r>
    <n v="56"/>
    <n v="58"/>
    <n v="55"/>
    <n v="56.333333333333336"/>
    <n v="3"/>
    <x v="1"/>
    <x v="1"/>
  </r>
  <r>
    <n v="64"/>
    <n v="64"/>
    <n v="59"/>
    <n v="62.333333333333336"/>
    <n v="2"/>
    <x v="1"/>
    <x v="1"/>
  </r>
  <r>
    <n v="45"/>
    <n v="66"/>
    <n v="60"/>
    <n v="57"/>
    <n v="2"/>
    <x v="0"/>
    <x v="1"/>
  </r>
  <r>
    <n v="66"/>
    <n v="61"/>
    <n v="62"/>
    <n v="63"/>
    <n v="4"/>
    <x v="0"/>
    <x v="1"/>
  </r>
  <r>
    <n v="67"/>
    <n v="67"/>
    <n v="67"/>
    <n v="67"/>
    <n v="4"/>
    <x v="1"/>
    <x v="1"/>
  </r>
  <r>
    <n v="67"/>
    <n v="63"/>
    <n v="61"/>
    <n v="63.666666666666664"/>
    <n v="3"/>
    <x v="1"/>
    <x v="1"/>
  </r>
  <r>
    <n v="73"/>
    <n v="89"/>
    <n v="89"/>
    <n v="83.666666666666671"/>
    <n v="2"/>
    <x v="1"/>
    <x v="0"/>
  </r>
  <r>
    <n v="53"/>
    <n v="65"/>
    <n v="62"/>
    <n v="60"/>
    <n v="1"/>
    <x v="1"/>
    <x v="1"/>
  </r>
  <r>
    <n v="75"/>
    <n v="70"/>
    <n v="67"/>
    <n v="70.666666666666671"/>
    <n v="3"/>
    <x v="1"/>
    <x v="1"/>
  </r>
  <r>
    <n v="97"/>
    <n v="92"/>
    <n v="86"/>
    <n v="91.666666666666671"/>
    <n v="2"/>
    <x v="1"/>
    <x v="0"/>
  </r>
  <r>
    <n v="45"/>
    <n v="49"/>
    <n v="45"/>
    <n v="46.333333333333336"/>
    <n v="1"/>
    <x v="1"/>
    <x v="1"/>
  </r>
  <r>
    <n v="51"/>
    <n v="58"/>
    <n v="64"/>
    <n v="57.666666666666664"/>
    <n v="1"/>
    <x v="0"/>
    <x v="1"/>
  </r>
  <r>
    <n v="59"/>
    <n v="63"/>
    <n v="72"/>
    <n v="64.666666666666671"/>
    <n v="1"/>
    <x v="1"/>
    <x v="0"/>
  </r>
  <r>
    <n v="20"/>
    <n v="29"/>
    <n v="25"/>
    <n v="24.666666666666668"/>
    <n v="1"/>
    <x v="0"/>
    <x v="1"/>
  </r>
  <r>
    <n v="69"/>
    <n v="73"/>
    <n v="78"/>
    <n v="73.333333333333329"/>
    <n v="3"/>
    <x v="1"/>
    <x v="0"/>
  </r>
  <r>
    <n v="78"/>
    <n v="88"/>
    <n v="87"/>
    <n v="84.333333333333329"/>
    <n v="5"/>
    <x v="1"/>
    <x v="0"/>
  </r>
  <r>
    <n v="56"/>
    <n v="65"/>
    <n v="53"/>
    <n v="58"/>
    <n v="1"/>
    <x v="1"/>
    <x v="1"/>
  </r>
  <r>
    <n v="78"/>
    <n v="72"/>
    <n v="66"/>
    <n v="72"/>
    <n v="2"/>
    <x v="0"/>
    <x v="0"/>
  </r>
  <r>
    <n v="66"/>
    <n v="71"/>
    <n v="70"/>
    <n v="69"/>
    <n v="5"/>
    <x v="1"/>
    <x v="1"/>
  </r>
  <r>
    <n v="71"/>
    <n v="67"/>
    <n v="66"/>
    <n v="68"/>
    <n v="1"/>
    <x v="1"/>
    <x v="1"/>
  </r>
  <r>
    <n v="76"/>
    <n v="82"/>
    <n v="87"/>
    <n v="81.666666666666671"/>
    <n v="3"/>
    <x v="1"/>
    <x v="0"/>
  </r>
  <r>
    <n v="77"/>
    <n v="76"/>
    <n v="71"/>
    <n v="74.666666666666671"/>
    <n v="5"/>
    <x v="1"/>
    <x v="1"/>
  </r>
  <r>
    <n v="100"/>
    <n v="91"/>
    <n v="85"/>
    <n v="92"/>
    <n v="3"/>
    <x v="1"/>
    <x v="1"/>
  </r>
  <r>
    <n v="56"/>
    <n v="51"/>
    <n v="45"/>
    <n v="50.666666666666664"/>
    <n v="3"/>
    <x v="0"/>
    <x v="1"/>
  </r>
  <r>
    <n v="47"/>
    <n v="47"/>
    <n v="43"/>
    <n v="45.666666666666664"/>
    <n v="3"/>
    <x v="1"/>
    <x v="1"/>
  </r>
  <r>
    <n v="70"/>
    <n v="65"/>
    <n v="63"/>
    <n v="66"/>
    <n v="1"/>
    <x v="0"/>
    <x v="0"/>
  </r>
  <r>
    <n v="48"/>
    <n v="28"/>
    <n v="23"/>
    <n v="33"/>
    <n v="2"/>
    <x v="1"/>
    <x v="1"/>
  </r>
  <r>
    <n v="90"/>
    <n v="97"/>
    <n v="94"/>
    <n v="93.666666666666671"/>
    <n v="5"/>
    <x v="0"/>
    <x v="0"/>
  </r>
  <r>
    <n v="45"/>
    <n v="60"/>
    <n v="57"/>
    <n v="54"/>
    <n v="1"/>
    <x v="0"/>
    <x v="1"/>
  </r>
  <r>
    <n v="59"/>
    <n v="79"/>
    <n v="75"/>
    <n v="71"/>
    <n v="4"/>
    <x v="0"/>
    <x v="1"/>
  </r>
  <r>
    <n v="24"/>
    <n v="43"/>
    <n v="42"/>
    <n v="36.333333333333336"/>
    <n v="3"/>
    <x v="0"/>
    <x v="0"/>
  </r>
  <r>
    <n v="71"/>
    <n v="66"/>
    <n v="72"/>
    <n v="69.666666666666671"/>
    <n v="1"/>
    <x v="1"/>
    <x v="1"/>
  </r>
  <r>
    <n v="55"/>
    <n v="58"/>
    <n v="53"/>
    <n v="55.333333333333336"/>
    <n v="1"/>
    <x v="1"/>
    <x v="1"/>
  </r>
  <r>
    <n v="65"/>
    <n v="62"/>
    <n v="62"/>
    <n v="63"/>
    <n v="3"/>
    <x v="1"/>
    <x v="1"/>
  </r>
  <r>
    <n v="86"/>
    <n v="79"/>
    <n v="75"/>
    <n v="80"/>
    <n v="2"/>
    <x v="1"/>
    <x v="0"/>
  </r>
  <r>
    <n v="78"/>
    <n v="91"/>
    <n v="88"/>
    <n v="85.666666666666671"/>
    <n v="5"/>
    <x v="1"/>
    <x v="1"/>
  </r>
  <r>
    <n v="61"/>
    <n v="68"/>
    <n v="71"/>
    <n v="66.666666666666671"/>
    <n v="1"/>
    <x v="1"/>
    <x v="0"/>
  </r>
  <r>
    <n v="64"/>
    <n v="58"/>
    <n v="60"/>
    <n v="60.666666666666664"/>
    <n v="2"/>
    <x v="1"/>
    <x v="0"/>
  </r>
  <r>
    <n v="56"/>
    <n v="69"/>
    <n v="72"/>
    <n v="65.666666666666671"/>
    <n v="5"/>
    <x v="0"/>
    <x v="1"/>
  </r>
  <r>
    <n v="46"/>
    <n v="50"/>
    <n v="41"/>
    <n v="45.666666666666664"/>
    <n v="6"/>
    <x v="1"/>
    <x v="1"/>
  </r>
  <r>
    <n v="63"/>
    <n v="60"/>
    <n v="56"/>
    <n v="59.666666666666664"/>
    <n v="2"/>
    <x v="0"/>
    <x v="1"/>
  </r>
  <r>
    <n v="61"/>
    <n v="55"/>
    <n v="51"/>
    <n v="55.666666666666664"/>
    <n v="3"/>
    <x v="1"/>
    <x v="1"/>
  </r>
  <r>
    <n v="50"/>
    <n v="64"/>
    <n v="55"/>
    <n v="56.333333333333336"/>
    <n v="5"/>
    <x v="0"/>
    <x v="1"/>
  </r>
  <r>
    <n v="66"/>
    <n v="59"/>
    <n v="57"/>
    <n v="60.666666666666664"/>
    <n v="4"/>
    <x v="1"/>
    <x v="1"/>
  </r>
  <r>
    <n v="39"/>
    <n v="47"/>
    <n v="47"/>
    <n v="44.333333333333336"/>
    <n v="2"/>
    <x v="1"/>
    <x v="1"/>
  </r>
  <r>
    <n v="66"/>
    <n v="70"/>
    <n v="74"/>
    <n v="70"/>
    <n v="5"/>
    <x v="1"/>
    <x v="1"/>
  </r>
  <r>
    <n v="96"/>
    <n v="94"/>
    <n v="100"/>
    <n v="96.666666666666671"/>
    <n v="3"/>
    <x v="1"/>
    <x v="0"/>
  </r>
  <r>
    <n v="58"/>
    <n v="60"/>
    <n v="56"/>
    <n v="58"/>
    <n v="5"/>
    <x v="0"/>
    <x v="0"/>
  </r>
  <r>
    <n v="76"/>
    <n v="76"/>
    <n v="76"/>
    <n v="76"/>
    <n v="3"/>
    <x v="1"/>
    <x v="0"/>
  </r>
  <r>
    <n v="79"/>
    <n v="59"/>
    <n v="62"/>
    <n v="66.666666666666671"/>
    <n v="3"/>
    <x v="1"/>
    <x v="0"/>
  </r>
  <r>
    <n v="41"/>
    <n v="51"/>
    <n v="40"/>
    <n v="44"/>
    <n v="1"/>
    <x v="1"/>
    <x v="1"/>
  </r>
  <r>
    <n v="58"/>
    <n v="62"/>
    <n v="55"/>
    <n v="58.333333333333336"/>
    <n v="5"/>
    <x v="1"/>
    <x v="1"/>
  </r>
  <r>
    <n v="73"/>
    <n v="81"/>
    <n v="84"/>
    <n v="79.333333333333329"/>
    <n v="6"/>
    <x v="1"/>
    <x v="1"/>
  </r>
  <r>
    <n v="75"/>
    <n v="78"/>
    <n v="79"/>
    <n v="77.333333333333329"/>
    <n v="6"/>
    <x v="1"/>
    <x v="0"/>
  </r>
  <r>
    <n v="99"/>
    <n v="100"/>
    <n v="100"/>
    <n v="99.666666666666671"/>
    <n v="5"/>
    <x v="1"/>
    <x v="0"/>
  </r>
  <r>
    <n v="76"/>
    <n v="59"/>
    <n v="59"/>
    <n v="64.666666666666671"/>
    <n v="1"/>
    <x v="0"/>
    <x v="0"/>
  </r>
  <r>
    <n v="62"/>
    <n v="61"/>
    <n v="61"/>
    <n v="61.333333333333336"/>
    <n v="2"/>
    <x v="0"/>
    <x v="0"/>
  </r>
  <r>
    <n v="57"/>
    <n v="68"/>
    <n v="68"/>
    <n v="64.333333333333329"/>
    <n v="3"/>
    <x v="1"/>
    <x v="0"/>
  </r>
  <r>
    <n v="74"/>
    <n v="68"/>
    <n v="69"/>
    <n v="70.333333333333329"/>
    <n v="5"/>
    <x v="1"/>
    <x v="1"/>
  </r>
  <r>
    <n v="63"/>
    <n v="75"/>
    <n v="70"/>
    <n v="69.333333333333329"/>
    <n v="2"/>
    <x v="1"/>
    <x v="1"/>
  </r>
  <r>
    <n v="71"/>
    <n v="87"/>
    <n v="89"/>
    <n v="82.333333333333329"/>
    <n v="4"/>
    <x v="1"/>
    <x v="0"/>
  </r>
  <r>
    <n v="85"/>
    <n v="74"/>
    <n v="76"/>
    <n v="78.333333333333329"/>
    <n v="2"/>
    <x v="1"/>
    <x v="0"/>
  </r>
  <r>
    <n v="88"/>
    <n v="88"/>
    <n v="94"/>
    <n v="90"/>
    <n v="5"/>
    <x v="1"/>
    <x v="1"/>
  </r>
  <r>
    <n v="53"/>
    <n v="56"/>
    <n v="63"/>
    <n v="57.333333333333336"/>
    <n v="4"/>
    <x v="1"/>
    <x v="1"/>
  </r>
  <r>
    <n v="87"/>
    <n v="86"/>
    <n v="82"/>
    <n v="85"/>
    <n v="2"/>
    <x v="1"/>
    <x v="1"/>
  </r>
  <r>
    <n v="39"/>
    <n v="53"/>
    <n v="46"/>
    <n v="46"/>
    <n v="1"/>
    <x v="1"/>
    <x v="1"/>
  </r>
  <r>
    <n v="74"/>
    <n v="83"/>
    <n v="85"/>
    <n v="80.666666666666671"/>
    <n v="1"/>
    <x v="1"/>
    <x v="0"/>
  </r>
  <r>
    <n v="66"/>
    <n v="86"/>
    <n v="82"/>
    <n v="78"/>
    <n v="3"/>
    <x v="1"/>
    <x v="1"/>
  </r>
  <r>
    <n v="98"/>
    <n v="93"/>
    <n v="94"/>
    <n v="95"/>
    <n v="5"/>
    <x v="0"/>
    <x v="0"/>
  </r>
  <r>
    <n v="80"/>
    <n v="73"/>
    <n v="76"/>
    <n v="76.333333333333329"/>
    <n v="4"/>
    <x v="1"/>
    <x v="0"/>
  </r>
  <r>
    <n v="67"/>
    <n v="73"/>
    <n v="72"/>
    <n v="70.666666666666671"/>
    <n v="4"/>
    <x v="1"/>
    <x v="1"/>
  </r>
  <r>
    <n v="71"/>
    <n v="89"/>
    <n v="89"/>
    <n v="83"/>
    <n v="5"/>
    <x v="1"/>
    <x v="0"/>
  </r>
  <r>
    <n v="100"/>
    <n v="100"/>
    <n v="100"/>
    <n v="100"/>
    <n v="4"/>
    <x v="1"/>
    <x v="0"/>
  </r>
  <r>
    <n v="49"/>
    <n v="57"/>
    <n v="58"/>
    <n v="54.666666666666664"/>
    <n v="3"/>
    <x v="1"/>
    <x v="1"/>
  </r>
  <r>
    <n v="52"/>
    <n v="63"/>
    <n v="60"/>
    <n v="58.333333333333336"/>
    <n v="4"/>
    <x v="0"/>
    <x v="1"/>
  </r>
  <r>
    <n v="36"/>
    <n v="29"/>
    <n v="23"/>
    <n v="29.333333333333332"/>
    <n v="1"/>
    <x v="1"/>
    <x v="1"/>
  </r>
  <r>
    <n v="42"/>
    <n v="60"/>
    <n v="63"/>
    <n v="55"/>
    <n v="4"/>
    <x v="0"/>
    <x v="0"/>
  </r>
  <r>
    <n v="86"/>
    <n v="90"/>
    <n v="86"/>
    <n v="87.333333333333329"/>
    <n v="4"/>
    <x v="1"/>
    <x v="0"/>
  </r>
  <r>
    <n v="79"/>
    <n v="88"/>
    <n v="83"/>
    <n v="83.333333333333329"/>
    <n v="3"/>
    <x v="0"/>
    <x v="1"/>
  </r>
  <r>
    <n v="73"/>
    <n v="85"/>
    <n v="89"/>
    <n v="82.333333333333329"/>
    <n v="3"/>
    <x v="1"/>
    <x v="0"/>
  </r>
  <r>
    <n v="81"/>
    <n v="71"/>
    <n v="71"/>
    <n v="74.333333333333329"/>
    <n v="4"/>
    <x v="1"/>
    <x v="0"/>
  </r>
  <r>
    <n v="44"/>
    <n v="49"/>
    <n v="44"/>
    <n v="45.666666666666664"/>
    <n v="1"/>
    <x v="1"/>
    <x v="1"/>
  </r>
  <r>
    <n v="79"/>
    <n v="92"/>
    <n v="95"/>
    <n v="88.666666666666671"/>
    <n v="1"/>
    <x v="1"/>
    <x v="0"/>
  </r>
  <r>
    <n v="52"/>
    <n v="66"/>
    <n v="58"/>
    <n v="58.666666666666664"/>
    <n v="4"/>
    <x v="0"/>
    <x v="1"/>
  </r>
  <r>
    <n v="95"/>
    <n v="93"/>
    <n v="94"/>
    <n v="94"/>
    <n v="5"/>
    <x v="1"/>
    <x v="1"/>
  </r>
  <r>
    <n v="61"/>
    <n v="55"/>
    <n v="55"/>
    <n v="57"/>
    <n v="3"/>
    <x v="1"/>
    <x v="1"/>
  </r>
  <r>
    <n v="52"/>
    <n v="61"/>
    <n v="58"/>
    <n v="57"/>
    <n v="2"/>
    <x v="0"/>
    <x v="1"/>
  </r>
  <r>
    <n v="61"/>
    <n v="71"/>
    <n v="75"/>
    <n v="69"/>
    <n v="2"/>
    <x v="0"/>
    <x v="1"/>
  </r>
  <r>
    <n v="71"/>
    <n v="69"/>
    <n v="65"/>
    <n v="68.333333333333329"/>
    <n v="3"/>
    <x v="0"/>
    <x v="1"/>
  </r>
  <r>
    <n v="85"/>
    <n v="93"/>
    <n v="87"/>
    <n v="88.333333333333329"/>
    <n v="4"/>
    <x v="1"/>
    <x v="1"/>
  </r>
  <r>
    <n v="71"/>
    <n v="64"/>
    <n v="63"/>
    <n v="66"/>
    <n v="3"/>
    <x v="1"/>
    <x v="1"/>
  </r>
  <r>
    <n v="75"/>
    <n v="79"/>
    <n v="83"/>
    <n v="79"/>
    <n v="5"/>
    <x v="1"/>
    <x v="1"/>
  </r>
  <r>
    <n v="88"/>
    <n v="82"/>
    <n v="77"/>
    <n v="82.333333333333329"/>
    <n v="5"/>
    <x v="1"/>
    <x v="1"/>
  </r>
  <r>
    <n v="47"/>
    <n v="52"/>
    <n v="52"/>
    <n v="50.333333333333336"/>
    <n v="3"/>
    <x v="0"/>
    <x v="1"/>
  </r>
  <r>
    <n v="81"/>
    <n v="74"/>
    <n v="71"/>
    <n v="75.333333333333329"/>
    <n v="3"/>
    <x v="1"/>
    <x v="0"/>
  </r>
  <r>
    <n v="91"/>
    <n v="83"/>
    <n v="86"/>
    <n v="86.666666666666671"/>
    <n v="2"/>
    <x v="1"/>
    <x v="0"/>
  </r>
  <r>
    <n v="80"/>
    <n v="87"/>
    <n v="78"/>
    <n v="81.666666666666671"/>
    <n v="4"/>
    <x v="1"/>
    <x v="1"/>
  </r>
  <r>
    <n v="69"/>
    <n v="60"/>
    <n v="57"/>
    <n v="62"/>
    <n v="3"/>
    <x v="1"/>
    <x v="1"/>
  </r>
  <r>
    <n v="38"/>
    <n v="45"/>
    <n v="40"/>
    <n v="41"/>
    <n v="4"/>
    <x v="0"/>
    <x v="1"/>
  </r>
  <r>
    <n v="56"/>
    <n v="50"/>
    <n v="53"/>
    <n v="53"/>
    <n v="2"/>
    <x v="0"/>
    <x v="1"/>
  </r>
  <r>
    <n v="50"/>
    <n v="51"/>
    <n v="50"/>
    <n v="50.333333333333336"/>
    <n v="2"/>
    <x v="0"/>
    <x v="1"/>
  </r>
  <r>
    <n v="77"/>
    <n v="83"/>
    <n v="93"/>
    <n v="84.333333333333329"/>
    <n v="4"/>
    <x v="1"/>
    <x v="0"/>
  </r>
  <r>
    <n v="76"/>
    <n v="65"/>
    <n v="70"/>
    <n v="70.333333333333329"/>
    <n v="1"/>
    <x v="1"/>
    <x v="1"/>
  </r>
  <r>
    <n v="58"/>
    <n v="56"/>
    <n v="56"/>
    <n v="56.666666666666664"/>
    <n v="1"/>
    <x v="1"/>
    <x v="1"/>
  </r>
  <r>
    <n v="55"/>
    <n v="53"/>
    <n v="46"/>
    <n v="51.333333333333336"/>
    <n v="6"/>
    <x v="0"/>
    <x v="1"/>
  </r>
  <r>
    <n v="73"/>
    <n v="80"/>
    <n v="79"/>
    <n v="77.333333333333329"/>
    <n v="1"/>
    <x v="1"/>
    <x v="0"/>
  </r>
  <r>
    <n v="100"/>
    <n v="100"/>
    <n v="100"/>
    <n v="100"/>
    <n v="5"/>
    <x v="1"/>
    <x v="1"/>
  </r>
  <r>
    <n v="47"/>
    <n v="46"/>
    <n v="47"/>
    <n v="46.666666666666664"/>
    <n v="5"/>
    <x v="1"/>
    <x v="1"/>
  </r>
  <r>
    <n v="66"/>
    <n v="72"/>
    <n v="76"/>
    <n v="71.333333333333329"/>
    <n v="2"/>
    <x v="1"/>
    <x v="0"/>
  </r>
  <r>
    <n v="78"/>
    <n v="72"/>
    <n v="75"/>
    <n v="75"/>
    <n v="3"/>
    <x v="1"/>
    <x v="0"/>
  </r>
  <r>
    <n v="75"/>
    <n v="77"/>
    <n v="71"/>
    <n v="74.333333333333329"/>
    <n v="5"/>
    <x v="0"/>
    <x v="1"/>
  </r>
  <r>
    <n v="46"/>
    <n v="42"/>
    <n v="39"/>
    <n v="42.333333333333336"/>
    <n v="3"/>
    <x v="1"/>
    <x v="1"/>
  </r>
  <r>
    <n v="53"/>
    <n v="60"/>
    <n v="49"/>
    <n v="54"/>
    <n v="3"/>
    <x v="1"/>
    <x v="1"/>
  </r>
  <r>
    <n v="48"/>
    <n v="65"/>
    <n v="59"/>
    <n v="57.333333333333336"/>
    <n v="4"/>
    <x v="0"/>
    <x v="1"/>
  </r>
  <r>
    <n v="67"/>
    <n v="62"/>
    <n v="65"/>
    <n v="64.666666666666671"/>
    <n v="5"/>
    <x v="1"/>
    <x v="0"/>
  </r>
  <r>
    <n v="59"/>
    <n v="76"/>
    <n v="70"/>
    <n v="68.333333333333329"/>
    <n v="4"/>
    <x v="0"/>
    <x v="1"/>
  </r>
  <r>
    <n v="46"/>
    <n v="41"/>
    <n v="39"/>
    <n v="42"/>
    <n v="1"/>
    <x v="0"/>
    <x v="1"/>
  </r>
  <r>
    <n v="51"/>
    <n v="67"/>
    <n v="57"/>
    <n v="58.333333333333336"/>
    <n v="4"/>
    <x v="1"/>
    <x v="1"/>
  </r>
  <r>
    <n v="79"/>
    <n v="89"/>
    <n v="93"/>
    <n v="87"/>
    <n v="3"/>
    <x v="0"/>
    <x v="0"/>
  </r>
  <r>
    <n v="59"/>
    <n v="79"/>
    <n v="77"/>
    <n v="71.666666666666671"/>
    <n v="4"/>
    <x v="1"/>
    <x v="0"/>
  </r>
  <r>
    <n v="73"/>
    <n v="72"/>
    <n v="75"/>
    <n v="73.333333333333329"/>
    <n v="6"/>
    <x v="0"/>
    <x v="0"/>
  </r>
  <r>
    <n v="61"/>
    <n v="63"/>
    <n v="66"/>
    <n v="63.333333333333336"/>
    <n v="4"/>
    <x v="0"/>
    <x v="1"/>
  </r>
  <r>
    <n v="91"/>
    <n v="95"/>
    <n v="88"/>
    <n v="91.333333333333329"/>
    <n v="5"/>
    <x v="1"/>
    <x v="1"/>
  </r>
  <r>
    <n v="50"/>
    <n v="64"/>
    <n v="65"/>
    <n v="59.666666666666664"/>
    <n v="4"/>
    <x v="0"/>
    <x v="1"/>
  </r>
  <r>
    <n v="85"/>
    <n v="71"/>
    <n v="70"/>
    <n v="75.333333333333329"/>
    <n v="4"/>
    <x v="1"/>
    <x v="1"/>
  </r>
  <r>
    <n v="76"/>
    <n v="66"/>
    <n v="70"/>
    <n v="70.666666666666671"/>
    <n v="5"/>
    <x v="1"/>
    <x v="1"/>
  </r>
  <r>
    <n v="79"/>
    <n v="72"/>
    <n v="69"/>
    <n v="73.333333333333329"/>
    <n v="1"/>
    <x v="1"/>
    <x v="0"/>
  </r>
  <r>
    <n v="58"/>
    <n v="56"/>
    <n v="57"/>
    <n v="57"/>
    <n v="1"/>
    <x v="0"/>
    <x v="1"/>
  </r>
  <r>
    <n v="42"/>
    <n v="49"/>
    <n v="54"/>
    <n v="48.333333333333336"/>
    <n v="4"/>
    <x v="0"/>
    <x v="0"/>
  </r>
  <r>
    <n v="54"/>
    <n v="65"/>
    <n v="66"/>
    <n v="61.666666666666664"/>
    <n v="3"/>
    <x v="0"/>
    <x v="0"/>
  </r>
  <r>
    <n v="53"/>
    <n v="51"/>
    <n v="54"/>
    <n v="52.666666666666664"/>
    <n v="1"/>
    <x v="0"/>
    <x v="0"/>
  </r>
  <r>
    <n v="75"/>
    <n v="76"/>
    <n v="76"/>
    <n v="75.666666666666671"/>
    <n v="3"/>
    <x v="1"/>
    <x v="1"/>
  </r>
  <r>
    <n v="66"/>
    <n v="71"/>
    <n v="69"/>
    <n v="68.666666666666671"/>
    <n v="2"/>
    <x v="1"/>
    <x v="1"/>
  </r>
  <r>
    <n v="96"/>
    <n v="97"/>
    <n v="97"/>
    <n v="96.666666666666671"/>
    <n v="4"/>
    <x v="1"/>
    <x v="1"/>
  </r>
  <r>
    <n v="76"/>
    <n v="78"/>
    <n v="78"/>
    <n v="77.333333333333329"/>
    <n v="3"/>
    <x v="1"/>
    <x v="0"/>
  </r>
  <r>
    <n v="55"/>
    <n v="60"/>
    <n v="65"/>
    <n v="60"/>
    <n v="3"/>
    <x v="1"/>
    <x v="1"/>
  </r>
  <r>
    <n v="70"/>
    <n v="74"/>
    <n v="71"/>
    <n v="71.666666666666671"/>
    <n v="5"/>
    <x v="1"/>
    <x v="0"/>
  </r>
  <r>
    <n v="92"/>
    <n v="96"/>
    <n v="100"/>
    <n v="96"/>
    <n v="6"/>
    <x v="1"/>
    <x v="1"/>
  </r>
  <r>
    <n v="85"/>
    <n v="80"/>
    <n v="75"/>
    <n v="80"/>
    <n v="2"/>
    <x v="1"/>
    <x v="1"/>
  </r>
  <r>
    <n v="56"/>
    <n v="65"/>
    <n v="67"/>
    <n v="62.666666666666664"/>
    <n v="4"/>
    <x v="0"/>
    <x v="1"/>
  </r>
  <r>
    <n v="93"/>
    <n v="93"/>
    <n v="95"/>
    <n v="93.666666666666671"/>
    <n v="3"/>
    <x v="1"/>
    <x v="1"/>
  </r>
  <r>
    <n v="52"/>
    <n v="50"/>
    <n v="49"/>
    <n v="50.333333333333336"/>
    <n v="2"/>
    <x v="1"/>
    <x v="1"/>
  </r>
  <r>
    <n v="41"/>
    <n v="45"/>
    <n v="46"/>
    <n v="44"/>
    <n v="1"/>
    <x v="1"/>
    <x v="0"/>
  </r>
  <r>
    <n v="55"/>
    <n v="64"/>
    <n v="71"/>
    <n v="63.333333333333336"/>
    <n v="3"/>
    <x v="0"/>
    <x v="0"/>
  </r>
  <r>
    <n v="45"/>
    <n v="49"/>
    <n v="40"/>
    <n v="44.666666666666664"/>
    <n v="2"/>
    <x v="1"/>
    <x v="1"/>
  </r>
  <r>
    <n v="94"/>
    <n v="84"/>
    <n v="79"/>
    <n v="85.666666666666671"/>
    <n v="2"/>
    <x v="1"/>
    <x v="1"/>
  </r>
  <r>
    <n v="63"/>
    <n v="63"/>
    <n v="61"/>
    <n v="62.333333333333336"/>
    <n v="4"/>
    <x v="1"/>
    <x v="1"/>
  </r>
  <r>
    <n v="69"/>
    <n v="67"/>
    <n v="63"/>
    <n v="66.333333333333329"/>
    <n v="4"/>
    <x v="0"/>
    <x v="1"/>
  </r>
  <r>
    <n v="90"/>
    <n v="100"/>
    <n v="100"/>
    <n v="96.666666666666671"/>
    <n v="5"/>
    <x v="1"/>
    <x v="0"/>
  </r>
  <r>
    <n v="58"/>
    <n v="65"/>
    <n v="65"/>
    <n v="62.666666666666664"/>
    <n v="1"/>
    <x v="1"/>
    <x v="1"/>
  </r>
  <r>
    <n v="79"/>
    <n v="71"/>
    <n v="74"/>
    <n v="74.666666666666671"/>
    <n v="4"/>
    <x v="1"/>
    <x v="1"/>
  </r>
  <r>
    <n v="96"/>
    <n v="71"/>
    <n v="69"/>
    <n v="78.666666666666671"/>
    <n v="4"/>
    <x v="0"/>
    <x v="1"/>
  </r>
  <r>
    <n v="61"/>
    <n v="66"/>
    <n v="63"/>
    <n v="63.333333333333336"/>
    <n v="5"/>
    <x v="1"/>
    <x v="1"/>
  </r>
  <r>
    <n v="65"/>
    <n v="74"/>
    <n v="80"/>
    <n v="73"/>
    <n v="6"/>
    <x v="1"/>
    <x v="1"/>
  </r>
  <r>
    <n v="84"/>
    <n v="93"/>
    <n v="87"/>
    <n v="88"/>
    <n v="3"/>
    <x v="1"/>
    <x v="1"/>
  </r>
  <r>
    <n v="35"/>
    <n v="41"/>
    <n v="34"/>
    <n v="36.666666666666664"/>
    <n v="1"/>
    <x v="1"/>
    <x v="1"/>
  </r>
  <r>
    <n v="87"/>
    <n v="92"/>
    <n v="90"/>
    <n v="89.666666666666671"/>
    <n v="2"/>
    <x v="1"/>
    <x v="1"/>
  </r>
  <r>
    <n v="94"/>
    <n v="96"/>
    <n v="94"/>
    <n v="94.666666666666671"/>
    <n v="4"/>
    <x v="1"/>
    <x v="1"/>
  </r>
  <r>
    <n v="74"/>
    <n v="73"/>
    <n v="77"/>
    <n v="74.666666666666671"/>
    <n v="5"/>
    <x v="1"/>
    <x v="0"/>
  </r>
  <r>
    <n v="72"/>
    <n v="91"/>
    <n v="89"/>
    <n v="84"/>
    <n v="5"/>
    <x v="0"/>
    <x v="0"/>
  </r>
  <r>
    <n v="74"/>
    <n v="65"/>
    <n v="61"/>
    <n v="66.666666666666671"/>
    <n v="3"/>
    <x v="1"/>
    <x v="1"/>
  </r>
  <r>
    <n v="59"/>
    <n v="66"/>
    <n v="70"/>
    <n v="65"/>
    <n v="3"/>
    <x v="0"/>
    <x v="1"/>
  </r>
  <r>
    <n v="38"/>
    <n v="53"/>
    <n v="54"/>
    <n v="48.333333333333336"/>
    <n v="3"/>
    <x v="0"/>
    <x v="1"/>
  </r>
  <r>
    <n v="76"/>
    <n v="89"/>
    <n v="82"/>
    <n v="82.333333333333329"/>
    <n v="3"/>
    <x v="1"/>
    <x v="1"/>
  </r>
  <r>
    <n v="87"/>
    <n v="86"/>
    <n v="86"/>
    <n v="86.333333333333329"/>
    <n v="4"/>
    <x v="1"/>
    <x v="1"/>
  </r>
  <r>
    <n v="47"/>
    <n v="48"/>
    <n v="47"/>
    <n v="47.333333333333336"/>
    <n v="5"/>
    <x v="0"/>
    <x v="1"/>
  </r>
  <r>
    <n v="100"/>
    <n v="92"/>
    <n v="87"/>
    <n v="93"/>
    <n v="6"/>
    <x v="1"/>
    <x v="1"/>
  </r>
  <r>
    <n v="44"/>
    <n v="52"/>
    <n v="53"/>
    <n v="49.666666666666664"/>
    <n v="3"/>
    <x v="1"/>
    <x v="1"/>
  </r>
  <r>
    <n v="83"/>
    <n v="81"/>
    <n v="87"/>
    <n v="83.666666666666671"/>
    <n v="4"/>
    <x v="1"/>
    <x v="0"/>
  </r>
  <r>
    <n v="77"/>
    <n v="97"/>
    <n v="95"/>
    <n v="89.666666666666671"/>
    <n v="1"/>
    <x v="1"/>
    <x v="0"/>
  </r>
  <r>
    <n v="63"/>
    <n v="68"/>
    <n v="72"/>
    <n v="67.666666666666671"/>
    <n v="2"/>
    <x v="0"/>
    <x v="1"/>
  </r>
  <r>
    <n v="75"/>
    <n v="75"/>
    <n v="76"/>
    <n v="75.333333333333329"/>
    <n v="2"/>
    <x v="1"/>
    <x v="1"/>
  </r>
  <r>
    <n v="73"/>
    <n v="80"/>
    <n v="87"/>
    <n v="80"/>
    <n v="4"/>
    <x v="1"/>
    <x v="0"/>
  </r>
  <r>
    <n v="53"/>
    <n v="71"/>
    <n v="73"/>
    <n v="65.666666666666671"/>
    <n v="1"/>
    <x v="1"/>
    <x v="1"/>
  </r>
  <r>
    <n v="68"/>
    <n v="56"/>
    <n v="56"/>
    <n v="60"/>
    <n v="3"/>
    <x v="1"/>
    <x v="1"/>
  </r>
  <r>
    <n v="84"/>
    <n v="88"/>
    <n v="85"/>
    <n v="85.666666666666671"/>
    <n v="5"/>
    <x v="0"/>
    <x v="0"/>
  </r>
  <r>
    <n v="81"/>
    <n v="79"/>
    <n v="75"/>
    <n v="78.333333333333329"/>
    <n v="1"/>
    <x v="1"/>
    <x v="1"/>
  </r>
  <r>
    <n v="88"/>
    <n v="100"/>
    <n v="99"/>
    <n v="95.666666666666671"/>
    <n v="5"/>
    <x v="1"/>
    <x v="0"/>
  </r>
  <r>
    <n v="94"/>
    <n v="99"/>
    <n v="96"/>
    <n v="96.333333333333329"/>
    <n v="3"/>
    <x v="1"/>
    <x v="1"/>
  </r>
  <r>
    <n v="79"/>
    <n v="89"/>
    <n v="85"/>
    <n v="84.333333333333329"/>
    <n v="6"/>
    <x v="1"/>
    <x v="1"/>
  </r>
  <r>
    <n v="70"/>
    <n v="61"/>
    <n v="60"/>
    <n v="63.666666666666664"/>
    <n v="6"/>
    <x v="1"/>
    <x v="1"/>
  </r>
  <r>
    <n v="82"/>
    <n v="86"/>
    <n v="83"/>
    <n v="83.666666666666671"/>
    <n v="4"/>
    <x v="0"/>
    <x v="1"/>
  </r>
  <r>
    <n v="63"/>
    <n v="56"/>
    <n v="55"/>
    <n v="58"/>
    <n v="4"/>
    <x v="0"/>
    <x v="1"/>
  </r>
  <r>
    <n v="56"/>
    <n v="42"/>
    <n v="49"/>
    <n v="49"/>
    <n v="3"/>
    <x v="1"/>
    <x v="0"/>
  </r>
  <r>
    <n v="72"/>
    <n v="77"/>
    <n v="76"/>
    <n v="75"/>
    <n v="4"/>
    <x v="0"/>
    <x v="0"/>
  </r>
  <r>
    <n v="67"/>
    <n v="71"/>
    <n v="70"/>
    <n v="69.333333333333329"/>
    <n v="1"/>
    <x v="1"/>
    <x v="1"/>
  </r>
  <r>
    <n v="50"/>
    <n v="56"/>
    <n v="59"/>
    <n v="55"/>
    <n v="3"/>
    <x v="0"/>
    <x v="1"/>
  </r>
  <r>
    <n v="61"/>
    <n v="69"/>
    <n v="69"/>
    <n v="66.333333333333329"/>
    <n v="5"/>
    <x v="1"/>
    <x v="1"/>
  </r>
  <r>
    <n v="90"/>
    <n v="89"/>
    <n v="90"/>
    <n v="89.666666666666671"/>
    <n v="4"/>
    <x v="0"/>
    <x v="0"/>
  </r>
  <r>
    <n v="83"/>
    <n v="69"/>
    <n v="74"/>
    <n v="75.333333333333329"/>
    <n v="1"/>
    <x v="1"/>
    <x v="0"/>
  </r>
  <r>
    <n v="72"/>
    <n v="82"/>
    <n v="80"/>
    <n v="78"/>
    <n v="3"/>
    <x v="0"/>
    <x v="0"/>
  </r>
  <r>
    <n v="77"/>
    <n v="79"/>
    <n v="64"/>
    <n v="73.333333333333329"/>
    <n v="4"/>
    <x v="1"/>
    <x v="1"/>
  </r>
  <r>
    <n v="55"/>
    <n v="52"/>
    <n v="56"/>
    <n v="54.333333333333336"/>
    <n v="2"/>
    <x v="1"/>
    <x v="1"/>
  </r>
  <r>
    <n v="69"/>
    <n v="68"/>
    <n v="65"/>
    <n v="67.333333333333329"/>
    <n v="2"/>
    <x v="1"/>
    <x v="1"/>
  </r>
  <r>
    <n v="71"/>
    <n v="76"/>
    <n v="73"/>
    <n v="73.333333333333329"/>
    <n v="2"/>
    <x v="1"/>
    <x v="0"/>
  </r>
  <r>
    <n v="65"/>
    <n v="68"/>
    <n v="69"/>
    <n v="67.333333333333329"/>
    <n v="2"/>
    <x v="1"/>
    <x v="1"/>
  </r>
  <r>
    <n v="67"/>
    <n v="65"/>
    <n v="69"/>
    <n v="67"/>
    <n v="3"/>
    <x v="1"/>
    <x v="1"/>
  </r>
  <r>
    <n v="75"/>
    <n v="75"/>
    <n v="75"/>
    <n v="75"/>
    <n v="2"/>
    <x v="1"/>
    <x v="1"/>
  </r>
  <r>
    <n v="64"/>
    <n v="78"/>
    <n v="75"/>
    <n v="72.333333333333329"/>
    <n v="1"/>
    <x v="1"/>
    <x v="1"/>
  </r>
  <r>
    <n v="81"/>
    <n v="77"/>
    <n v="81"/>
    <n v="79.666666666666671"/>
    <n v="6"/>
    <x v="1"/>
    <x v="1"/>
  </r>
  <r>
    <n v="79"/>
    <n v="84"/>
    <n v="84"/>
    <n v="82.333333333333329"/>
    <n v="3"/>
    <x v="1"/>
    <x v="1"/>
  </r>
  <r>
    <n v="70"/>
    <n v="76"/>
    <n v="68"/>
    <n v="71.333333333333329"/>
    <n v="1"/>
    <x v="1"/>
    <x v="1"/>
  </r>
  <r>
    <n v="47"/>
    <n v="64"/>
    <n v="61"/>
    <n v="57.333333333333336"/>
    <n v="6"/>
    <x v="0"/>
    <x v="1"/>
  </r>
  <r>
    <n v="55"/>
    <n v="69"/>
    <n v="69"/>
    <n v="64.333333333333329"/>
    <n v="5"/>
    <x v="1"/>
    <x v="0"/>
  </r>
  <r>
    <n v="33"/>
    <n v="42"/>
    <n v="42"/>
    <n v="39"/>
    <n v="3"/>
    <x v="1"/>
    <x v="1"/>
  </r>
  <r>
    <n v="80"/>
    <n v="78"/>
    <n v="77"/>
    <n v="78.333333333333329"/>
    <n v="3"/>
    <x v="1"/>
    <x v="0"/>
  </r>
  <r>
    <n v="54"/>
    <n v="62"/>
    <n v="55"/>
    <n v="57"/>
    <n v="3"/>
    <x v="0"/>
    <x v="1"/>
  </r>
  <r>
    <n v="49"/>
    <n v="41"/>
    <n v="42"/>
    <n v="44"/>
    <n v="4"/>
    <x v="0"/>
    <x v="1"/>
  </r>
  <r>
    <n v="77"/>
    <n v="84"/>
    <n v="82"/>
    <n v="81"/>
    <n v="1"/>
    <x v="1"/>
    <x v="0"/>
  </r>
  <r>
    <n v="61"/>
    <n v="71"/>
    <n v="73"/>
    <n v="68.333333333333329"/>
    <n v="1"/>
    <x v="1"/>
    <x v="1"/>
  </r>
  <r>
    <n v="47"/>
    <n v="41"/>
    <n v="49"/>
    <n v="45.666666666666664"/>
    <n v="1"/>
    <x v="1"/>
    <x v="1"/>
  </r>
  <r>
    <n v="87"/>
    <n v="87"/>
    <n v="86"/>
    <n v="86.666666666666671"/>
    <n v="5"/>
    <x v="1"/>
    <x v="1"/>
  </r>
  <r>
    <n v="90"/>
    <n v="99"/>
    <n v="100"/>
    <n v="96.333333333333329"/>
    <n v="4"/>
    <x v="0"/>
    <x v="0"/>
  </r>
  <r>
    <n v="60"/>
    <n v="73"/>
    <n v="72"/>
    <n v="68.333333333333329"/>
    <n v="1"/>
    <x v="1"/>
    <x v="1"/>
  </r>
  <r>
    <n v="79"/>
    <n v="75"/>
    <n v="71"/>
    <n v="75"/>
    <n v="6"/>
    <x v="0"/>
    <x v="1"/>
  </r>
  <r>
    <n v="90"/>
    <n v="95"/>
    <n v="98"/>
    <n v="94.333333333333329"/>
    <n v="3"/>
    <x v="1"/>
    <x v="1"/>
  </r>
  <r>
    <n v="73"/>
    <n v="84"/>
    <n v="85"/>
    <n v="80.666666666666671"/>
    <n v="5"/>
    <x v="1"/>
    <x v="0"/>
  </r>
  <r>
    <n v="66"/>
    <n v="70"/>
    <n v="72"/>
    <n v="69.333333333333329"/>
    <n v="3"/>
    <x v="1"/>
    <x v="1"/>
  </r>
  <r>
    <n v="81"/>
    <n v="93"/>
    <n v="83"/>
    <n v="85.666666666666671"/>
    <n v="2"/>
    <x v="1"/>
    <x v="1"/>
  </r>
  <r>
    <n v="91"/>
    <n v="100"/>
    <n v="98"/>
    <n v="96.333333333333329"/>
    <n v="3"/>
    <x v="1"/>
    <x v="0"/>
  </r>
  <r>
    <n v="53"/>
    <n v="71"/>
    <n v="73"/>
    <n v="65.666666666666671"/>
    <n v="4"/>
    <x v="0"/>
    <x v="1"/>
  </r>
  <r>
    <n v="62"/>
    <n v="66"/>
    <n v="67"/>
    <n v="65"/>
    <n v="2"/>
    <x v="1"/>
    <x v="1"/>
  </r>
  <r>
    <n v="76"/>
    <n v="72"/>
    <n v="74"/>
    <n v="74"/>
    <n v="3"/>
    <x v="1"/>
    <x v="0"/>
  </r>
  <r>
    <n v="81"/>
    <n v="85"/>
    <n v="84"/>
    <n v="83.333333333333329"/>
    <n v="4"/>
    <x v="1"/>
    <x v="1"/>
  </r>
  <r>
    <n v="89"/>
    <n v="88"/>
    <n v="77"/>
    <n v="84.666666666666671"/>
    <n v="4"/>
    <x v="1"/>
    <x v="0"/>
  </r>
  <r>
    <n v="80"/>
    <n v="70"/>
    <n v="67"/>
    <n v="72.333333333333329"/>
    <n v="2"/>
    <x v="0"/>
    <x v="1"/>
  </r>
  <r>
    <n v="77"/>
    <n v="64"/>
    <n v="61"/>
    <n v="67.333333333333329"/>
    <n v="5"/>
    <x v="0"/>
    <x v="1"/>
  </r>
  <r>
    <n v="55"/>
    <n v="57"/>
    <n v="53"/>
    <n v="55"/>
    <n v="1"/>
    <x v="1"/>
    <x v="1"/>
  </r>
  <r>
    <n v="58"/>
    <n v="64"/>
    <n v="54"/>
    <n v="58.666666666666664"/>
    <n v="1"/>
    <x v="1"/>
    <x v="1"/>
  </r>
  <r>
    <n v="88"/>
    <n v="86"/>
    <n v="92"/>
    <n v="88.666666666666671"/>
    <n v="5"/>
    <x v="0"/>
    <x v="0"/>
  </r>
  <r>
    <n v="79"/>
    <n v="79"/>
    <n v="76"/>
    <n v="78"/>
    <n v="2"/>
    <x v="0"/>
    <x v="1"/>
  </r>
  <r>
    <n v="39"/>
    <n v="54"/>
    <n v="47"/>
    <n v="46.666666666666664"/>
    <n v="4"/>
    <x v="0"/>
    <x v="1"/>
  </r>
  <r>
    <n v="45"/>
    <n v="58"/>
    <n v="56"/>
    <n v="53"/>
    <n v="2"/>
    <x v="0"/>
    <x v="1"/>
  </r>
  <r>
    <n v="93"/>
    <n v="96"/>
    <n v="91"/>
    <n v="93.333333333333329"/>
    <n v="1"/>
    <x v="1"/>
    <x v="1"/>
  </r>
  <r>
    <n v="78"/>
    <n v="77"/>
    <n v="77"/>
    <n v="77.333333333333329"/>
    <n v="1"/>
    <x v="1"/>
    <x v="1"/>
  </r>
  <r>
    <n v="82"/>
    <n v="74"/>
    <n v="70"/>
    <n v="75.333333333333329"/>
    <n v="4"/>
    <x v="1"/>
    <x v="1"/>
  </r>
  <r>
    <n v="63"/>
    <n v="64"/>
    <n v="62"/>
    <n v="63"/>
    <n v="3"/>
    <x v="0"/>
    <x v="1"/>
  </r>
  <r>
    <n v="81"/>
    <n v="78"/>
    <n v="69"/>
    <n v="76"/>
    <n v="5"/>
    <x v="1"/>
    <x v="1"/>
  </r>
  <r>
    <n v="50"/>
    <n v="58"/>
    <n v="65"/>
    <n v="57.666666666666664"/>
    <n v="3"/>
    <x v="0"/>
    <x v="1"/>
  </r>
  <r>
    <n v="96"/>
    <n v="100"/>
    <n v="100"/>
    <n v="98.666666666666671"/>
    <n v="6"/>
    <x v="1"/>
    <x v="0"/>
  </r>
  <r>
    <n v="72"/>
    <n v="89"/>
    <n v="79"/>
    <n v="80"/>
    <n v="2"/>
    <x v="1"/>
    <x v="1"/>
  </r>
  <r>
    <n v="77"/>
    <n v="68"/>
    <n v="69"/>
    <n v="71.333333333333329"/>
    <n v="1"/>
    <x v="1"/>
    <x v="0"/>
  </r>
  <r>
    <n v="71"/>
    <n v="78"/>
    <n v="73"/>
    <n v="74"/>
    <n v="1"/>
    <x v="0"/>
    <x v="0"/>
  </r>
  <r>
    <n v="77"/>
    <n v="69"/>
    <n v="70"/>
    <n v="72"/>
    <n v="1"/>
    <x v="1"/>
    <x v="0"/>
  </r>
  <r>
    <n v="82"/>
    <n v="82"/>
    <n v="77"/>
    <n v="80.333333333333329"/>
    <n v="2"/>
    <x v="1"/>
    <x v="1"/>
  </r>
  <r>
    <n v="81"/>
    <n v="67"/>
    <n v="63"/>
    <n v="70.333333333333329"/>
    <n v="6"/>
    <x v="0"/>
    <x v="1"/>
  </r>
  <r>
    <n v="75"/>
    <n v="76"/>
    <n v="78"/>
    <n v="76.333333333333329"/>
    <n v="6"/>
    <x v="0"/>
    <x v="1"/>
  </r>
  <r>
    <n v="63"/>
    <n v="79"/>
    <n v="77"/>
    <n v="73"/>
    <n v="3"/>
    <x v="1"/>
    <x v="1"/>
  </r>
  <r>
    <n v="56"/>
    <n v="73"/>
    <n v="74"/>
    <n v="67.666666666666671"/>
    <n v="1"/>
    <x v="0"/>
    <x v="0"/>
  </r>
  <r>
    <n v="95"/>
    <n v="100"/>
    <n v="98"/>
    <n v="97.666666666666671"/>
    <n v="4"/>
    <x v="1"/>
    <x v="1"/>
  </r>
  <r>
    <n v="59"/>
    <n v="62"/>
    <n v="65"/>
    <n v="62"/>
    <n v="2"/>
    <x v="0"/>
    <x v="0"/>
  </r>
  <r>
    <n v="65"/>
    <n v="58"/>
    <n v="65"/>
    <n v="62.666666666666664"/>
    <n v="1"/>
    <x v="1"/>
    <x v="0"/>
  </r>
  <r>
    <n v="79"/>
    <n v="76"/>
    <n v="79"/>
    <n v="78"/>
    <n v="4"/>
    <x v="1"/>
    <x v="0"/>
  </r>
  <r>
    <n v="82"/>
    <n v="85"/>
    <n v="83"/>
    <n v="83.333333333333329"/>
    <n v="6"/>
    <x v="1"/>
    <x v="1"/>
  </r>
  <r>
    <n v="83"/>
    <n v="83"/>
    <n v="89"/>
    <n v="85"/>
    <n v="3"/>
    <x v="1"/>
    <x v="0"/>
  </r>
  <r>
    <n v="71"/>
    <n v="78"/>
    <n v="71"/>
    <n v="73.333333333333329"/>
    <n v="4"/>
    <x v="1"/>
    <x v="1"/>
  </r>
  <r>
    <n v="68"/>
    <n v="69"/>
    <n v="68"/>
    <n v="68.333333333333329"/>
    <n v="4"/>
    <x v="1"/>
    <x v="1"/>
  </r>
  <r>
    <n v="52"/>
    <n v="58"/>
    <n v="57"/>
    <n v="55.666666666666664"/>
    <n v="4"/>
    <x v="0"/>
    <x v="1"/>
  </r>
  <r>
    <n v="86"/>
    <n v="78"/>
    <n v="76"/>
    <n v="80"/>
    <n v="2"/>
    <x v="1"/>
    <x v="0"/>
  </r>
  <r>
    <n v="55"/>
    <n v="66"/>
    <n v="61"/>
    <n v="60.666666666666664"/>
    <n v="1"/>
    <x v="1"/>
    <x v="1"/>
  </r>
  <r>
    <n v="77"/>
    <n v="78"/>
    <n v="73"/>
    <n v="76"/>
    <n v="5"/>
    <x v="0"/>
    <x v="1"/>
  </r>
  <r>
    <n v="89"/>
    <n v="96"/>
    <n v="90"/>
    <n v="91.666666666666671"/>
    <n v="4"/>
    <x v="1"/>
    <x v="1"/>
  </r>
  <r>
    <n v="58"/>
    <n v="50"/>
    <n v="51"/>
    <n v="53"/>
    <n v="1"/>
    <x v="0"/>
    <x v="1"/>
  </r>
  <r>
    <n v="90"/>
    <n v="91"/>
    <n v="93"/>
    <n v="91.333333333333329"/>
    <n v="4"/>
    <x v="1"/>
    <x v="1"/>
  </r>
  <r>
    <n v="66"/>
    <n v="70"/>
    <n v="66"/>
    <n v="67.333333333333329"/>
    <n v="1"/>
    <x v="0"/>
    <x v="0"/>
  </r>
  <r>
    <n v="70"/>
    <n v="84"/>
    <n v="83"/>
    <n v="79"/>
    <n v="4"/>
    <x v="1"/>
    <x v="1"/>
  </r>
  <r>
    <n v="83"/>
    <n v="72"/>
    <n v="74"/>
    <n v="76.333333333333329"/>
    <n v="4"/>
    <x v="1"/>
    <x v="1"/>
  </r>
  <r>
    <n v="86"/>
    <n v="70"/>
    <n v="73"/>
    <n v="76.333333333333329"/>
    <n v="4"/>
    <x v="1"/>
    <x v="1"/>
  </r>
  <r>
    <n v="71"/>
    <n v="73"/>
    <n v="69"/>
    <n v="71"/>
    <n v="6"/>
    <x v="1"/>
    <x v="1"/>
  </r>
  <r>
    <n v="66"/>
    <n v="68"/>
    <n v="75"/>
    <n v="69.666666666666671"/>
    <n v="2"/>
    <x v="1"/>
    <x v="0"/>
  </r>
  <r>
    <n v="70"/>
    <n v="85"/>
    <n v="81"/>
    <n v="78.666666666666671"/>
    <n v="3"/>
    <x v="1"/>
    <x v="1"/>
  </r>
  <r>
    <n v="74"/>
    <n v="90"/>
    <n v="92"/>
    <n v="85.333333333333329"/>
    <n v="3"/>
    <x v="0"/>
    <x v="0"/>
  </r>
  <r>
    <n v="61"/>
    <n v="70"/>
    <n v="65"/>
    <n v="65.333333333333329"/>
    <n v="4"/>
    <x v="1"/>
    <x v="1"/>
  </r>
  <r>
    <n v="93"/>
    <n v="85"/>
    <n v="85"/>
    <n v="87.666666666666671"/>
    <n v="2"/>
    <x v="1"/>
    <x v="0"/>
  </r>
  <r>
    <n v="85"/>
    <n v="73"/>
    <n v="70"/>
    <n v="76"/>
    <n v="4"/>
    <x v="0"/>
    <x v="1"/>
  </r>
  <r>
    <n v="68"/>
    <n v="72"/>
    <n v="69"/>
    <n v="69.666666666666671"/>
    <n v="1"/>
    <x v="0"/>
    <x v="1"/>
  </r>
  <r>
    <n v="94"/>
    <n v="99"/>
    <n v="100"/>
    <n v="97.666666666666671"/>
    <n v="5"/>
    <x v="1"/>
    <x v="0"/>
  </r>
  <r>
    <n v="71"/>
    <n v="80"/>
    <n v="79"/>
    <n v="76.666666666666671"/>
    <n v="5"/>
    <x v="1"/>
    <x v="0"/>
  </r>
  <r>
    <n v="67"/>
    <n v="68"/>
    <n v="64"/>
    <n v="66.333333333333329"/>
    <n v="6"/>
    <x v="0"/>
    <x v="1"/>
  </r>
  <r>
    <n v="46"/>
    <n v="54"/>
    <n v="47"/>
    <n v="49"/>
    <n v="1"/>
    <x v="1"/>
    <x v="1"/>
  </r>
  <r>
    <n v="80"/>
    <n v="63"/>
    <n v="63"/>
    <n v="68.666666666666671"/>
    <n v="4"/>
    <x v="1"/>
    <x v="1"/>
  </r>
  <r>
    <n v="72"/>
    <n v="65"/>
    <n v="63"/>
    <n v="66.666666666666671"/>
    <n v="2"/>
    <x v="1"/>
    <x v="1"/>
  </r>
  <r>
    <n v="70"/>
    <n v="67"/>
    <n v="64"/>
    <n v="67"/>
    <n v="1"/>
    <x v="1"/>
    <x v="1"/>
  </r>
  <r>
    <n v="43"/>
    <n v="57"/>
    <n v="57"/>
    <n v="52.333333333333336"/>
    <n v="3"/>
    <x v="1"/>
    <x v="1"/>
  </r>
  <r>
    <n v="63"/>
    <n v="54"/>
    <n v="54"/>
    <n v="57"/>
    <n v="2"/>
    <x v="0"/>
    <x v="1"/>
  </r>
  <r>
    <n v="76"/>
    <n v="77"/>
    <n v="75"/>
    <n v="76"/>
    <n v="3"/>
    <x v="0"/>
    <x v="0"/>
  </r>
  <r>
    <n v="76"/>
    <n v="77"/>
    <n v="81"/>
    <n v="78"/>
    <n v="6"/>
    <x v="0"/>
    <x v="0"/>
  </r>
  <r>
    <n v="82"/>
    <n v="98"/>
    <n v="94"/>
    <n v="91.333333333333329"/>
    <n v="4"/>
    <x v="1"/>
    <x v="1"/>
  </r>
  <r>
    <n v="61"/>
    <n v="65"/>
    <n v="56"/>
    <n v="60.666666666666664"/>
    <n v="3"/>
    <x v="0"/>
    <x v="0"/>
  </r>
  <r>
    <n v="72"/>
    <n v="78"/>
    <n v="79"/>
    <n v="76.333333333333329"/>
    <n v="3"/>
    <x v="1"/>
    <x v="1"/>
  </r>
  <r>
    <n v="65"/>
    <n v="65"/>
    <n v="64"/>
    <n v="64.666666666666671"/>
    <n v="1"/>
    <x v="0"/>
    <x v="0"/>
  </r>
  <r>
    <n v="85"/>
    <n v="73"/>
    <n v="66"/>
    <n v="74.666666666666671"/>
    <n v="3"/>
    <x v="1"/>
    <x v="1"/>
  </r>
  <r>
    <n v="80"/>
    <n v="77"/>
    <n v="73"/>
    <n v="76.666666666666671"/>
    <n v="3"/>
    <x v="1"/>
    <x v="0"/>
  </r>
  <r>
    <n v="80"/>
    <n v="95"/>
    <n v="96"/>
    <n v="90.333333333333329"/>
    <n v="5"/>
    <x v="1"/>
    <x v="0"/>
  </r>
  <r>
    <n v="66"/>
    <n v="65"/>
    <n v="61"/>
    <n v="64"/>
    <n v="4"/>
    <x v="0"/>
    <x v="1"/>
  </r>
  <r>
    <n v="64"/>
    <n v="64"/>
    <n v="59"/>
    <n v="62.333333333333336"/>
    <n v="4"/>
    <x v="0"/>
    <x v="0"/>
  </r>
  <r>
    <n v="36"/>
    <n v="36"/>
    <n v="30"/>
    <n v="34"/>
    <n v="2"/>
    <x v="0"/>
    <x v="1"/>
  </r>
  <r>
    <n v="41"/>
    <n v="42"/>
    <n v="42"/>
    <n v="41.666666666666664"/>
    <n v="2"/>
    <x v="0"/>
    <x v="0"/>
  </r>
  <r>
    <n v="67"/>
    <n v="65"/>
    <n v="60"/>
    <n v="64"/>
    <n v="4"/>
    <x v="1"/>
    <x v="1"/>
  </r>
  <r>
    <n v="58"/>
    <n v="63"/>
    <n v="61"/>
    <n v="60.666666666666664"/>
    <n v="4"/>
    <x v="0"/>
    <x v="1"/>
  </r>
  <r>
    <n v="81"/>
    <n v="81"/>
    <n v="82"/>
    <n v="81.333333333333329"/>
    <n v="6"/>
    <x v="0"/>
    <x v="1"/>
  </r>
  <r>
    <n v="66"/>
    <n v="65"/>
    <n v="66"/>
    <n v="65.666666666666671"/>
    <n v="3"/>
    <x v="0"/>
    <x v="1"/>
  </r>
  <r>
    <n v="61"/>
    <n v="84"/>
    <n v="72"/>
    <n v="72.333333333333329"/>
    <n v="4"/>
    <x v="1"/>
    <x v="1"/>
  </r>
  <r>
    <n v="72"/>
    <n v="68"/>
    <n v="62"/>
    <n v="67.333333333333329"/>
    <n v="5"/>
    <x v="1"/>
    <x v="1"/>
  </r>
  <r>
    <n v="68"/>
    <n v="73"/>
    <n v="75"/>
    <n v="72"/>
    <n v="3"/>
    <x v="1"/>
    <x v="0"/>
  </r>
  <r>
    <n v="81"/>
    <n v="84"/>
    <n v="79"/>
    <n v="81.333333333333329"/>
    <n v="1"/>
    <x v="1"/>
    <x v="0"/>
  </r>
  <r>
    <n v="72"/>
    <n v="66"/>
    <n v="60"/>
    <n v="66"/>
    <n v="5"/>
    <x v="1"/>
    <x v="1"/>
  </r>
  <r>
    <n v="77"/>
    <n v="76"/>
    <n v="78"/>
    <n v="77"/>
    <n v="1"/>
    <x v="1"/>
    <x v="0"/>
  </r>
  <r>
    <n v="77"/>
    <n v="76"/>
    <n v="69"/>
    <n v="74"/>
    <n v="4"/>
    <x v="1"/>
    <x v="1"/>
  </r>
  <r>
    <n v="51"/>
    <n v="52"/>
    <n v="48"/>
    <n v="50.333333333333336"/>
    <n v="1"/>
    <x v="1"/>
    <x v="1"/>
  </r>
  <r>
    <n v="70"/>
    <n v="77"/>
    <n v="70"/>
    <n v="72.333333333333329"/>
    <n v="2"/>
    <x v="1"/>
    <x v="1"/>
  </r>
  <r>
    <n v="74"/>
    <n v="62"/>
    <n v="61"/>
    <n v="65.666666666666671"/>
    <n v="1"/>
    <x v="1"/>
    <x v="1"/>
  </r>
  <r>
    <n v="90"/>
    <n v="100"/>
    <n v="100"/>
    <n v="96.666666666666671"/>
    <n v="5"/>
    <x v="1"/>
    <x v="0"/>
  </r>
  <r>
    <n v="62"/>
    <n v="70"/>
    <n v="66"/>
    <n v="66"/>
    <n v="4"/>
    <x v="0"/>
    <x v="1"/>
  </r>
  <r>
    <n v="62"/>
    <n v="81"/>
    <n v="74"/>
    <n v="72.333333333333329"/>
    <n v="3"/>
    <x v="0"/>
    <x v="1"/>
  </r>
  <r>
    <n v="84"/>
    <n v="91"/>
    <n v="87"/>
    <n v="87.333333333333329"/>
    <n v="4"/>
    <x v="1"/>
    <x v="0"/>
  </r>
  <r>
    <n v="71"/>
    <n v="86"/>
    <n v="86"/>
    <n v="81"/>
    <n v="3"/>
    <x v="1"/>
    <x v="0"/>
  </r>
  <r>
    <n v="90"/>
    <n v="89"/>
    <n v="92"/>
    <n v="90.333333333333329"/>
    <n v="5"/>
    <x v="1"/>
    <x v="1"/>
  </r>
  <r>
    <n v="32"/>
    <n v="34"/>
    <n v="28"/>
    <n v="31.333333333333332"/>
    <n v="2"/>
    <x v="1"/>
    <x v="1"/>
  </r>
  <r>
    <n v="78"/>
    <n v="81"/>
    <n v="73"/>
    <n v="77.333333333333329"/>
    <n v="1"/>
    <x v="1"/>
    <x v="1"/>
  </r>
  <r>
    <n v="49"/>
    <n v="51"/>
    <n v="44"/>
    <n v="48"/>
    <n v="4"/>
    <x v="1"/>
    <x v="1"/>
  </r>
  <r>
    <n v="52"/>
    <n v="63"/>
    <n v="57"/>
    <n v="57.333333333333336"/>
    <n v="3"/>
    <x v="1"/>
    <x v="1"/>
  </r>
  <r>
    <n v="66"/>
    <n v="87"/>
    <n v="82"/>
    <n v="78.333333333333329"/>
    <n v="1"/>
    <x v="0"/>
    <x v="1"/>
  </r>
  <r>
    <n v="73"/>
    <n v="75"/>
    <n v="61"/>
    <n v="69.666666666666671"/>
    <n v="3"/>
    <x v="0"/>
    <x v="1"/>
  </r>
  <r>
    <n v="67"/>
    <n v="63"/>
    <n v="63"/>
    <n v="64.333333333333329"/>
    <n v="3"/>
    <x v="1"/>
    <x v="0"/>
  </r>
  <r>
    <n v="63"/>
    <n v="71"/>
    <n v="70"/>
    <n v="68"/>
    <n v="3"/>
    <x v="1"/>
    <x v="0"/>
  </r>
  <r>
    <n v="40"/>
    <n v="43"/>
    <n v="40"/>
    <n v="41"/>
    <n v="3"/>
    <x v="0"/>
    <x v="1"/>
  </r>
  <r>
    <n v="70"/>
    <n v="66"/>
    <n v="56"/>
    <n v="64"/>
    <n v="4"/>
    <x v="1"/>
    <x v="1"/>
  </r>
  <r>
    <n v="48"/>
    <n v="45"/>
    <n v="39"/>
    <n v="44"/>
    <n v="4"/>
    <x v="0"/>
    <x v="1"/>
  </r>
  <r>
    <n v="54"/>
    <n v="59"/>
    <n v="57"/>
    <n v="56.666666666666664"/>
    <n v="5"/>
    <x v="1"/>
    <x v="1"/>
  </r>
  <r>
    <n v="28"/>
    <n v="40"/>
    <n v="41"/>
    <n v="36.333333333333336"/>
    <n v="3"/>
    <x v="0"/>
    <x v="1"/>
  </r>
  <r>
    <n v="81"/>
    <n v="82"/>
    <n v="75"/>
    <n v="79.333333333333329"/>
    <n v="2"/>
    <x v="1"/>
    <x v="1"/>
  </r>
  <r>
    <n v="52"/>
    <n v="45"/>
    <n v="47"/>
    <n v="48"/>
    <n v="1"/>
    <x v="1"/>
    <x v="0"/>
  </r>
  <r>
    <n v="47"/>
    <n v="53"/>
    <n v="51"/>
    <n v="50.333333333333336"/>
    <n v="1"/>
    <x v="1"/>
    <x v="1"/>
  </r>
  <r>
    <n v="39"/>
    <n v="48"/>
    <n v="53"/>
    <n v="46.666666666666664"/>
    <n v="6"/>
    <x v="0"/>
    <x v="1"/>
  </r>
  <r>
    <n v="52"/>
    <n v="60"/>
    <n v="62"/>
    <n v="58"/>
    <n v="4"/>
    <x v="1"/>
    <x v="1"/>
  </r>
  <r>
    <n v="54"/>
    <n v="47"/>
    <n v="43"/>
    <n v="48"/>
    <n v="1"/>
    <x v="1"/>
    <x v="1"/>
  </r>
  <r>
    <n v="77"/>
    <n v="69"/>
    <n v="66"/>
    <n v="70.666666666666671"/>
    <n v="2"/>
    <x v="1"/>
    <x v="1"/>
  </r>
  <r>
    <n v="86"/>
    <n v="80"/>
    <n v="80"/>
    <n v="82"/>
    <n v="3"/>
    <x v="1"/>
    <x v="0"/>
  </r>
  <r>
    <n v="89"/>
    <n v="100"/>
    <n v="97"/>
    <n v="95.333333333333329"/>
    <n v="3"/>
    <x v="1"/>
    <x v="1"/>
  </r>
  <r>
    <n v="76"/>
    <n v="76"/>
    <n v="71"/>
    <n v="74.333333333333329"/>
    <n v="1"/>
    <x v="0"/>
    <x v="1"/>
  </r>
  <r>
    <n v="78"/>
    <n v="61"/>
    <n v="66"/>
    <n v="68.333333333333329"/>
    <n v="2"/>
    <x v="1"/>
    <x v="0"/>
  </r>
  <r>
    <n v="62"/>
    <n v="79"/>
    <n v="75"/>
    <n v="72"/>
    <n v="3"/>
    <x v="0"/>
    <x v="1"/>
  </r>
  <r>
    <n v="53"/>
    <n v="40"/>
    <n v="39"/>
    <n v="44"/>
    <n v="1"/>
    <x v="1"/>
    <x v="0"/>
  </r>
  <r>
    <n v="56"/>
    <n v="67"/>
    <n v="68"/>
    <n v="63.666666666666664"/>
    <n v="1"/>
    <x v="0"/>
    <x v="1"/>
  </r>
  <r>
    <n v="84"/>
    <n v="92"/>
    <n v="93"/>
    <n v="89.666666666666671"/>
    <n v="4"/>
    <x v="1"/>
    <x v="0"/>
  </r>
  <r>
    <n v="79"/>
    <n v="77"/>
    <n v="73"/>
    <n v="76.333333333333329"/>
    <n v="4"/>
    <x v="0"/>
    <x v="0"/>
  </r>
  <r>
    <n v="59"/>
    <n v="75"/>
    <n v="72"/>
    <n v="68.666666666666671"/>
    <n v="3"/>
    <x v="1"/>
    <x v="1"/>
  </r>
  <r>
    <n v="79"/>
    <n v="76"/>
    <n v="72"/>
    <n v="75.666666666666671"/>
    <n v="2"/>
    <x v="1"/>
    <x v="1"/>
  </r>
  <r>
    <n v="59"/>
    <n v="66"/>
    <n v="71"/>
    <n v="65.333333333333329"/>
    <n v="3"/>
    <x v="0"/>
    <x v="1"/>
  </r>
  <r>
    <n v="52"/>
    <n v="63"/>
    <n v="59"/>
    <n v="58"/>
    <n v="4"/>
    <x v="0"/>
    <x v="1"/>
  </r>
  <r>
    <n v="61"/>
    <n v="66"/>
    <n v="62"/>
    <n v="63"/>
    <n v="6"/>
    <x v="0"/>
    <x v="1"/>
  </r>
  <r>
    <n v="60"/>
    <n v="68"/>
    <n v="63"/>
    <n v="63.666666666666664"/>
    <n v="1"/>
    <x v="0"/>
    <x v="1"/>
  </r>
  <r>
    <n v="76"/>
    <n v="89"/>
    <n v="81"/>
    <n v="82"/>
    <n v="3"/>
    <x v="0"/>
    <x v="1"/>
  </r>
  <r>
    <n v="67"/>
    <n v="57"/>
    <n v="52"/>
    <n v="58.666666666666664"/>
    <n v="3"/>
    <x v="1"/>
    <x v="1"/>
  </r>
  <r>
    <n v="36"/>
    <n v="34"/>
    <n v="35"/>
    <n v="35"/>
    <n v="2"/>
    <x v="1"/>
    <x v="1"/>
  </r>
  <r>
    <n v="64"/>
    <n v="76"/>
    <n v="79"/>
    <n v="73"/>
    <n v="3"/>
    <x v="0"/>
    <x v="0"/>
  </r>
  <r>
    <n v="62"/>
    <n v="66"/>
    <n v="63"/>
    <n v="63.666666666666664"/>
    <n v="3"/>
    <x v="0"/>
    <x v="1"/>
  </r>
  <r>
    <n v="83"/>
    <n v="78"/>
    <n v="85"/>
    <n v="82"/>
    <n v="4"/>
    <x v="1"/>
    <x v="0"/>
  </r>
  <r>
    <n v="52"/>
    <n v="55"/>
    <n v="52"/>
    <n v="53"/>
    <n v="5"/>
    <x v="0"/>
    <x v="1"/>
  </r>
  <r>
    <n v="80"/>
    <n v="96"/>
    <n v="94"/>
    <n v="90"/>
    <n v="2"/>
    <x v="1"/>
    <x v="1"/>
  </r>
  <r>
    <n v="75"/>
    <n v="65"/>
    <n v="64"/>
    <n v="68"/>
    <n v="3"/>
    <x v="1"/>
    <x v="0"/>
  </r>
  <r>
    <n v="74"/>
    <n v="83"/>
    <n v="86"/>
    <n v="81"/>
    <n v="6"/>
    <x v="1"/>
    <x v="1"/>
  </r>
  <r>
    <n v="97"/>
    <n v="84"/>
    <n v="79"/>
    <n v="86.666666666666671"/>
    <n v="1"/>
    <x v="1"/>
    <x v="1"/>
  </r>
  <r>
    <n v="62"/>
    <n v="70"/>
    <n v="73"/>
    <n v="68.333333333333329"/>
    <n v="5"/>
    <x v="1"/>
    <x v="1"/>
  </r>
  <r>
    <n v="78"/>
    <n v="69"/>
    <n v="80"/>
    <n v="75.666666666666671"/>
    <n v="5"/>
    <x v="1"/>
    <x v="0"/>
  </r>
  <r>
    <n v="58"/>
    <n v="67"/>
    <n v="66"/>
    <n v="63.666666666666664"/>
    <n v="6"/>
    <x v="1"/>
    <x v="1"/>
  </r>
  <r>
    <n v="55"/>
    <n v="45"/>
    <n v="41"/>
    <n v="47"/>
    <n v="3"/>
    <x v="1"/>
    <x v="1"/>
  </r>
  <r>
    <n v="74"/>
    <n v="70"/>
    <n v="65"/>
    <n v="69.666666666666671"/>
    <n v="4"/>
    <x v="1"/>
    <x v="0"/>
  </r>
  <r>
    <n v="82"/>
    <n v="76"/>
    <n v="76"/>
    <n v="78"/>
    <n v="5"/>
    <x v="1"/>
    <x v="0"/>
  </r>
  <r>
    <n v="73"/>
    <n v="63"/>
    <n v="57"/>
    <n v="64.333333333333329"/>
    <n v="4"/>
    <x v="1"/>
    <x v="1"/>
  </r>
  <r>
    <n v="86"/>
    <n v="86"/>
    <n v="79"/>
    <n v="83.666666666666671"/>
    <n v="5"/>
    <x v="1"/>
    <x v="1"/>
  </r>
  <r>
    <n v="39"/>
    <n v="54"/>
    <n v="55"/>
    <n v="49.333333333333336"/>
    <n v="3"/>
    <x v="1"/>
    <x v="0"/>
  </r>
  <r>
    <n v="86"/>
    <n v="78"/>
    <n v="70"/>
    <n v="78"/>
    <n v="1"/>
    <x v="1"/>
    <x v="1"/>
  </r>
  <r>
    <n v="87"/>
    <n v="90"/>
    <n v="94"/>
    <n v="90.333333333333329"/>
    <n v="3"/>
    <x v="1"/>
    <x v="0"/>
  </r>
  <r>
    <n v="74"/>
    <n v="77"/>
    <n v="82"/>
    <n v="77.666666666666671"/>
    <n v="4"/>
    <x v="0"/>
    <x v="0"/>
  </r>
  <r>
    <n v="47"/>
    <n v="64"/>
    <n v="56"/>
    <n v="55.666666666666664"/>
    <n v="3"/>
    <x v="1"/>
    <x v="1"/>
  </r>
  <r>
    <n v="87"/>
    <n v="84"/>
    <n v="87"/>
    <n v="86"/>
    <n v="4"/>
    <x v="1"/>
    <x v="0"/>
  </r>
  <r>
    <n v="55"/>
    <n v="79"/>
    <n v="67"/>
    <n v="67"/>
    <n v="1"/>
    <x v="0"/>
    <x v="1"/>
  </r>
  <r>
    <n v="78"/>
    <n v="83"/>
    <n v="78"/>
    <n v="79.666666666666671"/>
    <n v="6"/>
    <x v="0"/>
    <x v="0"/>
  </r>
  <r>
    <n v="75"/>
    <n v="65"/>
    <n v="66"/>
    <n v="68.666666666666671"/>
    <n v="5"/>
    <x v="0"/>
    <x v="1"/>
  </r>
  <r>
    <n v="56"/>
    <n v="59"/>
    <n v="58"/>
    <n v="57.666666666666664"/>
    <n v="3"/>
    <x v="1"/>
    <x v="1"/>
  </r>
  <r>
    <n v="73"/>
    <n v="70"/>
    <n v="69"/>
    <n v="70.666666666666671"/>
    <n v="1"/>
    <x v="0"/>
    <x v="0"/>
  </r>
  <r>
    <n v="87"/>
    <n v="72"/>
    <n v="67"/>
    <n v="75.333333333333329"/>
    <n v="5"/>
    <x v="1"/>
    <x v="1"/>
  </r>
  <r>
    <n v="46"/>
    <n v="39"/>
    <n v="41"/>
    <n v="42"/>
    <n v="3"/>
    <x v="0"/>
    <x v="0"/>
  </r>
  <r>
    <n v="97"/>
    <n v="86"/>
    <n v="87"/>
    <n v="90"/>
    <n v="3"/>
    <x v="1"/>
    <x v="1"/>
  </r>
  <r>
    <n v="85"/>
    <n v="77"/>
    <n v="73"/>
    <n v="78.333333333333329"/>
    <n v="2"/>
    <x v="1"/>
    <x v="0"/>
  </r>
  <r>
    <n v="68"/>
    <n v="90"/>
    <n v="88"/>
    <n v="82"/>
    <n v="6"/>
    <x v="0"/>
    <x v="0"/>
  </r>
  <r>
    <n v="89"/>
    <n v="92"/>
    <n v="91"/>
    <n v="90.666666666666671"/>
    <n v="5"/>
    <x v="1"/>
    <x v="0"/>
  </r>
  <r>
    <n v="94"/>
    <n v="91"/>
    <n v="83"/>
    <n v="89.333333333333329"/>
    <n v="4"/>
    <x v="1"/>
    <x v="1"/>
  </r>
  <r>
    <n v="67"/>
    <n v="58"/>
    <n v="54"/>
    <n v="59.666666666666664"/>
    <n v="3"/>
    <x v="0"/>
    <x v="1"/>
  </r>
  <r>
    <n v="91"/>
    <n v="79"/>
    <n v="83"/>
    <n v="84.333333333333329"/>
    <n v="4"/>
    <x v="0"/>
    <x v="0"/>
  </r>
  <r>
    <n v="72"/>
    <n v="86"/>
    <n v="80"/>
    <n v="79.333333333333329"/>
    <n v="4"/>
    <x v="1"/>
    <x v="0"/>
  </r>
  <r>
    <n v="77"/>
    <n v="91"/>
    <n v="90"/>
    <n v="86"/>
    <n v="3"/>
    <x v="1"/>
    <x v="0"/>
  </r>
  <r>
    <n v="58"/>
    <n v="49"/>
    <n v="48"/>
    <n v="51.666666666666664"/>
    <n v="5"/>
    <x v="1"/>
    <x v="1"/>
  </r>
  <r>
    <n v="59"/>
    <n v="75"/>
    <n v="76"/>
    <n v="70"/>
    <n v="1"/>
    <x v="1"/>
    <x v="0"/>
  </r>
  <r>
    <n v="81"/>
    <n v="83"/>
    <n v="86"/>
    <n v="83.333333333333329"/>
    <n v="5"/>
    <x v="1"/>
    <x v="1"/>
  </r>
  <r>
    <n v="71"/>
    <n v="67"/>
    <n v="62"/>
    <n v="66.666666666666671"/>
    <n v="3"/>
    <x v="0"/>
    <x v="1"/>
  </r>
  <r>
    <n v="59"/>
    <n v="69"/>
    <n v="69"/>
    <n v="65.666666666666671"/>
    <n v="1"/>
    <x v="1"/>
    <x v="1"/>
  </r>
  <r>
    <n v="77"/>
    <n v="77"/>
    <n v="74"/>
    <n v="76"/>
    <n v="1"/>
    <x v="1"/>
    <x v="1"/>
  </r>
  <r>
    <n v="89"/>
    <n v="74"/>
    <n v="72"/>
    <n v="78.333333333333329"/>
    <n v="4"/>
    <x v="1"/>
    <x v="1"/>
  </r>
  <r>
    <n v="66"/>
    <n v="71"/>
    <n v="74"/>
    <n v="70.333333333333329"/>
    <n v="3"/>
    <x v="1"/>
    <x v="1"/>
  </r>
  <r>
    <n v="99"/>
    <n v="85"/>
    <n v="96"/>
    <n v="93.333333333333329"/>
    <n v="3"/>
    <x v="1"/>
    <x v="0"/>
  </r>
  <r>
    <n v="50"/>
    <n v="48"/>
    <n v="47"/>
    <n v="48.333333333333336"/>
    <n v="3"/>
    <x v="0"/>
    <x v="1"/>
  </r>
  <r>
    <n v="86"/>
    <n v="90"/>
    <n v="91"/>
    <n v="89"/>
    <n v="3"/>
    <x v="0"/>
    <x v="0"/>
  </r>
  <r>
    <n v="79"/>
    <n v="77"/>
    <n v="76"/>
    <n v="77.333333333333329"/>
    <n v="3"/>
    <x v="1"/>
    <x v="0"/>
  </r>
  <r>
    <n v="69"/>
    <n v="78"/>
    <n v="72"/>
    <n v="73"/>
    <n v="2"/>
    <x v="1"/>
    <x v="0"/>
  </r>
  <r>
    <n v="63"/>
    <n v="57"/>
    <n v="56"/>
    <n v="58.666666666666664"/>
    <n v="4"/>
    <x v="1"/>
    <x v="0"/>
  </r>
  <r>
    <n v="69"/>
    <n v="89"/>
    <n v="88"/>
    <n v="82"/>
    <n v="4"/>
    <x v="1"/>
    <x v="1"/>
  </r>
  <r>
    <n v="67"/>
    <n v="71"/>
    <n v="65"/>
    <n v="67.666666666666671"/>
    <n v="3"/>
    <x v="1"/>
    <x v="1"/>
  </r>
  <r>
    <n v="76"/>
    <n v="67"/>
    <n v="65"/>
    <n v="69.333333333333329"/>
    <n v="2"/>
    <x v="1"/>
    <x v="0"/>
  </r>
  <r>
    <n v="92"/>
    <n v="84"/>
    <n v="78"/>
    <n v="84.666666666666671"/>
    <n v="1"/>
    <x v="1"/>
    <x v="1"/>
  </r>
  <r>
    <n v="49"/>
    <n v="67"/>
    <n v="61"/>
    <n v="59"/>
    <n v="5"/>
    <x v="1"/>
    <x v="1"/>
  </r>
  <r>
    <n v="82"/>
    <n v="83"/>
    <n v="73"/>
    <n v="79.333333333333329"/>
    <n v="1"/>
    <x v="1"/>
    <x v="1"/>
  </r>
  <r>
    <n v="83"/>
    <n v="85"/>
    <n v="84"/>
    <n v="84"/>
    <n v="4"/>
    <x v="1"/>
    <x v="1"/>
  </r>
  <r>
    <n v="85"/>
    <n v="94"/>
    <n v="94"/>
    <n v="91"/>
    <n v="5"/>
    <x v="1"/>
    <x v="0"/>
  </r>
  <r>
    <n v="80"/>
    <n v="77"/>
    <n v="82"/>
    <n v="79.666666666666671"/>
    <n v="4"/>
    <x v="1"/>
    <x v="0"/>
  </r>
  <r>
    <n v="50"/>
    <n v="54"/>
    <n v="55"/>
    <n v="53"/>
    <n v="2"/>
    <x v="0"/>
    <x v="1"/>
  </r>
  <r>
    <n v="96"/>
    <n v="92"/>
    <n v="94"/>
    <n v="94"/>
    <n v="2"/>
    <x v="1"/>
    <x v="0"/>
  </r>
  <r>
    <n v="70"/>
    <n v="67"/>
    <n v="67"/>
    <n v="68"/>
    <n v="2"/>
    <x v="1"/>
    <x v="1"/>
  </r>
  <r>
    <n v="89"/>
    <n v="84"/>
    <n v="81"/>
    <n v="84.666666666666671"/>
    <n v="4"/>
    <x v="1"/>
    <x v="1"/>
  </r>
  <r>
    <n v="56"/>
    <n v="82"/>
    <n v="74"/>
    <n v="70.666666666666671"/>
    <n v="2"/>
    <x v="0"/>
    <x v="1"/>
  </r>
  <r>
    <n v="67"/>
    <n v="89"/>
    <n v="87"/>
    <n v="81"/>
    <n v="4"/>
    <x v="1"/>
    <x v="0"/>
  </r>
  <r>
    <n v="47"/>
    <n v="47"/>
    <n v="48"/>
    <n v="47.333333333333336"/>
    <n v="4"/>
    <x v="0"/>
    <x v="1"/>
  </r>
  <r>
    <n v="74"/>
    <n v="88"/>
    <n v="83"/>
    <n v="81.666666666666671"/>
    <n v="3"/>
    <x v="1"/>
    <x v="1"/>
  </r>
  <r>
    <n v="49"/>
    <n v="65"/>
    <n v="59"/>
    <n v="57.666666666666664"/>
    <n v="4"/>
    <x v="0"/>
    <x v="0"/>
  </r>
  <r>
    <n v="60"/>
    <n v="69"/>
    <n v="61"/>
    <n v="63.333333333333336"/>
    <n v="4"/>
    <x v="0"/>
    <x v="1"/>
  </r>
  <r>
    <n v="74"/>
    <n v="79"/>
    <n v="76"/>
    <n v="76.333333333333329"/>
    <n v="5"/>
    <x v="0"/>
    <x v="0"/>
  </r>
  <r>
    <n v="50"/>
    <n v="61"/>
    <n v="60"/>
    <n v="57"/>
    <n v="2"/>
    <x v="0"/>
    <x v="0"/>
  </r>
  <r>
    <n v="85"/>
    <n v="95"/>
    <n v="94"/>
    <n v="91.333333333333329"/>
    <n v="2"/>
    <x v="1"/>
    <x v="0"/>
  </r>
  <r>
    <n v="67"/>
    <n v="78"/>
    <n v="79"/>
    <n v="74.666666666666671"/>
    <n v="2"/>
    <x v="1"/>
    <x v="1"/>
  </r>
  <r>
    <n v="76"/>
    <n v="81"/>
    <n v="86"/>
    <n v="81"/>
    <n v="4"/>
    <x v="1"/>
    <x v="0"/>
  </r>
  <r>
    <n v="51"/>
    <n v="57"/>
    <n v="60"/>
    <n v="56"/>
    <n v="3"/>
    <x v="1"/>
    <x v="0"/>
  </r>
  <r>
    <n v="58"/>
    <n v="45"/>
    <n v="41"/>
    <n v="48"/>
    <n v="2"/>
    <x v="0"/>
    <x v="1"/>
  </r>
  <r>
    <n v="33"/>
    <n v="50"/>
    <n v="54"/>
    <n v="45.666666666666664"/>
    <n v="3"/>
    <x v="0"/>
    <x v="1"/>
  </r>
  <r>
    <n v="81"/>
    <n v="80"/>
    <n v="82"/>
    <n v="81"/>
    <n v="4"/>
    <x v="1"/>
    <x v="1"/>
  </r>
  <r>
    <n v="52"/>
    <n v="43"/>
    <n v="45"/>
    <n v="46.666666666666664"/>
    <n v="2"/>
    <x v="1"/>
    <x v="0"/>
  </r>
  <r>
    <n v="84"/>
    <n v="82"/>
    <n v="81"/>
    <n v="82.333333333333329"/>
    <n v="5"/>
    <x v="0"/>
    <x v="0"/>
  </r>
  <r>
    <n v="82"/>
    <n v="99"/>
    <n v="99"/>
    <n v="93.333333333333329"/>
    <n v="6"/>
    <x v="1"/>
    <x v="1"/>
  </r>
  <r>
    <n v="51"/>
    <n v="67"/>
    <n v="70"/>
    <n v="62.666666666666664"/>
    <n v="1"/>
    <x v="0"/>
    <x v="0"/>
  </r>
  <r>
    <n v="79"/>
    <n v="83"/>
    <n v="81"/>
    <n v="81"/>
    <n v="5"/>
    <x v="1"/>
    <x v="0"/>
  </r>
  <r>
    <n v="84"/>
    <n v="89"/>
    <n v="89"/>
    <n v="87.333333333333329"/>
    <n v="3"/>
    <x v="0"/>
    <x v="1"/>
  </r>
  <r>
    <n v="40"/>
    <n v="50"/>
    <n v="52"/>
    <n v="47.333333333333336"/>
    <n v="2"/>
    <x v="0"/>
    <x v="1"/>
  </r>
  <r>
    <n v="56"/>
    <n v="79"/>
    <n v="83"/>
    <n v="72.666666666666671"/>
    <n v="2"/>
    <x v="1"/>
    <x v="0"/>
  </r>
  <r>
    <n v="78"/>
    <n v="87"/>
    <n v="93"/>
    <n v="86"/>
    <n v="5"/>
    <x v="0"/>
    <x v="0"/>
  </r>
  <r>
    <n v="72"/>
    <n v="72"/>
    <n v="73"/>
    <n v="72.333333333333329"/>
    <n v="5"/>
    <x v="1"/>
    <x v="1"/>
  </r>
  <r>
    <n v="69"/>
    <n v="61"/>
    <n v="67"/>
    <n v="65.666666666666671"/>
    <n v="5"/>
    <x v="0"/>
    <x v="1"/>
  </r>
  <r>
    <n v="79"/>
    <n v="79"/>
    <n v="85"/>
    <n v="81"/>
    <n v="5"/>
    <x v="1"/>
    <x v="1"/>
  </r>
  <r>
    <n v="36"/>
    <n v="38"/>
    <n v="29"/>
    <n v="34.333333333333336"/>
    <n v="1"/>
    <x v="0"/>
    <x v="1"/>
  </r>
  <r>
    <n v="42"/>
    <n v="57"/>
    <n v="57"/>
    <n v="52"/>
    <n v="5"/>
    <x v="0"/>
    <x v="1"/>
  </r>
  <r>
    <n v="100"/>
    <n v="100"/>
    <n v="99"/>
    <n v="99.666666666666671"/>
    <n v="3"/>
    <x v="1"/>
    <x v="0"/>
  </r>
  <r>
    <n v="92"/>
    <n v="74"/>
    <n v="77"/>
    <n v="81"/>
    <n v="4"/>
    <x v="1"/>
    <x v="1"/>
  </r>
  <r>
    <n v="36"/>
    <n v="42"/>
    <n v="41"/>
    <n v="39.666666666666664"/>
    <n v="4"/>
    <x v="0"/>
    <x v="1"/>
  </r>
  <r>
    <n v="70"/>
    <n v="74"/>
    <n v="79"/>
    <n v="74.333333333333329"/>
    <n v="1"/>
    <x v="1"/>
    <x v="0"/>
  </r>
  <r>
    <n v="77"/>
    <n v="69"/>
    <n v="73"/>
    <n v="73"/>
    <n v="2"/>
    <x v="1"/>
    <x v="1"/>
  </r>
  <r>
    <n v="75"/>
    <n v="89"/>
    <n v="99"/>
    <n v="87.666666666666671"/>
    <n v="3"/>
    <x v="0"/>
    <x v="0"/>
  </r>
  <r>
    <n v="63"/>
    <n v="60"/>
    <n v="60"/>
    <n v="61"/>
    <n v="4"/>
    <x v="1"/>
    <x v="1"/>
  </r>
  <r>
    <n v="69"/>
    <n v="83"/>
    <n v="84"/>
    <n v="78.666666666666671"/>
    <n v="2"/>
    <x v="1"/>
    <x v="0"/>
  </r>
  <r>
    <n v="68"/>
    <n v="71"/>
    <n v="74"/>
    <n v="71"/>
    <n v="1"/>
    <x v="1"/>
    <x v="0"/>
  </r>
  <r>
    <n v="71"/>
    <n v="81"/>
    <n v="76"/>
    <n v="76"/>
    <n v="3"/>
    <x v="1"/>
    <x v="1"/>
  </r>
  <r>
    <n v="73"/>
    <n v="67"/>
    <n v="66"/>
    <n v="68.666666666666671"/>
    <n v="4"/>
    <x v="1"/>
    <x v="1"/>
  </r>
  <r>
    <n v="87"/>
    <n v="82"/>
    <n v="83"/>
    <n v="84"/>
    <n v="5"/>
    <x v="1"/>
    <x v="1"/>
  </r>
  <r>
    <n v="44"/>
    <n v="53"/>
    <n v="54"/>
    <n v="50.333333333333336"/>
    <n v="2"/>
    <x v="0"/>
    <x v="1"/>
  </r>
  <r>
    <n v="96"/>
    <n v="100"/>
    <n v="100"/>
    <n v="98.666666666666671"/>
    <n v="5"/>
    <x v="1"/>
    <x v="0"/>
  </r>
  <r>
    <n v="44"/>
    <n v="56"/>
    <n v="49"/>
    <n v="49.666666666666664"/>
    <n v="2"/>
    <x v="0"/>
    <x v="1"/>
  </r>
  <r>
    <n v="70"/>
    <n v="75"/>
    <n v="74"/>
    <n v="73"/>
    <n v="3"/>
    <x v="1"/>
    <x v="0"/>
  </r>
  <r>
    <n v="72"/>
    <n v="66"/>
    <n v="71"/>
    <n v="69.666666666666671"/>
    <n v="2"/>
    <x v="0"/>
    <x v="0"/>
  </r>
  <r>
    <n v="87"/>
    <n v="96"/>
    <n v="100"/>
    <n v="94.333333333333329"/>
    <n v="3"/>
    <x v="1"/>
    <x v="1"/>
  </r>
  <r>
    <n v="50"/>
    <n v="68"/>
    <n v="65"/>
    <n v="61"/>
    <n v="2"/>
    <x v="0"/>
    <x v="0"/>
  </r>
  <r>
    <n v="60"/>
    <n v="69"/>
    <n v="69"/>
    <n v="66"/>
    <n v="3"/>
    <x v="1"/>
    <x v="1"/>
  </r>
  <r>
    <n v="90"/>
    <n v="72"/>
    <n v="65"/>
    <n v="75.666666666666671"/>
    <n v="1"/>
    <x v="1"/>
    <x v="1"/>
  </r>
  <r>
    <n v="41"/>
    <n v="56"/>
    <n v="65"/>
    <n v="54"/>
    <n v="5"/>
    <x v="1"/>
    <x v="0"/>
  </r>
  <r>
    <n v="64"/>
    <n v="78"/>
    <n v="76"/>
    <n v="72.666666666666671"/>
    <n v="1"/>
    <x v="0"/>
    <x v="1"/>
  </r>
  <r>
    <n v="42"/>
    <n v="53"/>
    <n v="48"/>
    <n v="47.666666666666664"/>
    <n v="2"/>
    <x v="0"/>
    <x v="0"/>
  </r>
  <r>
    <n v="40"/>
    <n v="42"/>
    <n v="37"/>
    <n v="39.666666666666664"/>
    <n v="2"/>
    <x v="0"/>
    <x v="0"/>
  </r>
  <r>
    <n v="67"/>
    <n v="62"/>
    <n v="64"/>
    <n v="64.333333333333329"/>
    <n v="6"/>
    <x v="1"/>
    <x v="1"/>
  </r>
  <r>
    <n v="42"/>
    <n v="55"/>
    <n v="43"/>
    <n v="46.666666666666664"/>
    <n v="2"/>
    <x v="0"/>
    <x v="1"/>
  </r>
  <r>
    <n v="77"/>
    <n v="76"/>
    <n v="81"/>
    <n v="78"/>
    <n v="2"/>
    <x v="1"/>
    <x v="1"/>
  </r>
  <r>
    <n v="50"/>
    <n v="53"/>
    <n v="51"/>
    <n v="51.333333333333336"/>
    <n v="4"/>
    <x v="1"/>
    <x v="1"/>
  </r>
  <r>
    <n v="40"/>
    <n v="59"/>
    <n v="55"/>
    <n v="51.333333333333336"/>
    <n v="1"/>
    <x v="0"/>
    <x v="0"/>
  </r>
  <r>
    <n v="89"/>
    <n v="92"/>
    <n v="85"/>
    <n v="88.666666666666671"/>
    <n v="2"/>
    <x v="1"/>
    <x v="1"/>
  </r>
  <r>
    <n v="55"/>
    <n v="81"/>
    <n v="87"/>
    <n v="74.333333333333329"/>
    <n v="5"/>
    <x v="1"/>
    <x v="0"/>
  </r>
  <r>
    <n v="58"/>
    <n v="65"/>
    <n v="64"/>
    <n v="62.333333333333336"/>
    <n v="2"/>
    <x v="0"/>
    <x v="1"/>
  </r>
  <r>
    <n v="51"/>
    <n v="68"/>
    <n v="68"/>
    <n v="62.333333333333336"/>
    <n v="3"/>
    <x v="0"/>
    <x v="1"/>
  </r>
  <r>
    <n v="56"/>
    <n v="74"/>
    <n v="72"/>
    <n v="67.333333333333329"/>
    <n v="4"/>
    <x v="1"/>
    <x v="1"/>
  </r>
  <r>
    <n v="72"/>
    <n v="65"/>
    <n v="71"/>
    <n v="69.333333333333329"/>
    <n v="3"/>
    <x v="1"/>
    <x v="0"/>
  </r>
  <r>
    <n v="63"/>
    <n v="77"/>
    <n v="75"/>
    <n v="71.666666666666671"/>
    <n v="3"/>
    <x v="1"/>
    <x v="0"/>
  </r>
  <r>
    <n v="60"/>
    <n v="69"/>
    <n v="75"/>
    <n v="68"/>
    <n v="4"/>
    <x v="1"/>
    <x v="1"/>
  </r>
  <r>
    <n v="82"/>
    <n v="85"/>
    <n v="93"/>
    <n v="86.666666666666671"/>
    <n v="6"/>
    <x v="1"/>
    <x v="0"/>
  </r>
  <r>
    <n v="46"/>
    <n v="70"/>
    <n v="69"/>
    <n v="61.666666666666664"/>
    <n v="6"/>
    <x v="0"/>
    <x v="1"/>
  </r>
  <r>
    <n v="96"/>
    <n v="77"/>
    <n v="82"/>
    <n v="85"/>
    <n v="5"/>
    <x v="1"/>
    <x v="0"/>
  </r>
  <r>
    <n v="44"/>
    <n v="48"/>
    <n v="55"/>
    <n v="49"/>
    <n v="2"/>
    <x v="0"/>
    <x v="0"/>
  </r>
  <r>
    <n v="72"/>
    <n v="75"/>
    <n v="77"/>
    <n v="74.666666666666671"/>
    <n v="2"/>
    <x v="1"/>
    <x v="1"/>
  </r>
  <r>
    <n v="86"/>
    <n v="64"/>
    <n v="66"/>
    <n v="72"/>
    <n v="4"/>
    <x v="1"/>
    <x v="1"/>
  </r>
  <r>
    <n v="76"/>
    <n v="80"/>
    <n v="79"/>
    <n v="78.333333333333329"/>
    <n v="6"/>
    <x v="0"/>
    <x v="1"/>
  </r>
  <r>
    <n v="76"/>
    <n v="72"/>
    <n v="76"/>
    <n v="74.666666666666671"/>
    <n v="6"/>
    <x v="0"/>
    <x v="1"/>
  </r>
  <r>
    <n v="65"/>
    <n v="61"/>
    <n v="58"/>
    <n v="61.333333333333336"/>
    <n v="5"/>
    <x v="0"/>
    <x v="1"/>
  </r>
  <r>
    <n v="78"/>
    <n v="75"/>
    <n v="75"/>
    <n v="76"/>
    <n v="4"/>
    <x v="1"/>
    <x v="1"/>
  </r>
  <r>
    <n v="66"/>
    <n v="61"/>
    <n v="61"/>
    <n v="62.666666666666664"/>
    <n v="1"/>
    <x v="1"/>
    <x v="1"/>
  </r>
  <r>
    <n v="87"/>
    <n v="82"/>
    <n v="75"/>
    <n v="81.333333333333329"/>
    <n v="2"/>
    <x v="1"/>
    <x v="1"/>
  </r>
  <r>
    <n v="68"/>
    <n v="91"/>
    <n v="91"/>
    <n v="83.333333333333329"/>
    <n v="1"/>
    <x v="1"/>
    <x v="0"/>
  </r>
  <r>
    <n v="63"/>
    <n v="66"/>
    <n v="60"/>
    <n v="63"/>
    <n v="4"/>
    <x v="0"/>
    <x v="1"/>
  </r>
  <r>
    <n v="94"/>
    <n v="83"/>
    <n v="80"/>
    <n v="85.666666666666671"/>
    <n v="2"/>
    <x v="1"/>
    <x v="1"/>
  </r>
  <r>
    <n v="35"/>
    <n v="41"/>
    <n v="38"/>
    <n v="38"/>
    <n v="3"/>
    <x v="0"/>
    <x v="0"/>
  </r>
  <r>
    <n v="60"/>
    <n v="74"/>
    <n v="77"/>
    <n v="70.333333333333329"/>
    <n v="2"/>
    <x v="0"/>
    <x v="1"/>
  </r>
  <r>
    <n v="74"/>
    <n v="67"/>
    <n v="67"/>
    <n v="69.333333333333329"/>
    <n v="3"/>
    <x v="1"/>
    <x v="1"/>
  </r>
  <r>
    <n v="73"/>
    <n v="94"/>
    <n v="85"/>
    <n v="84"/>
    <n v="5"/>
    <x v="0"/>
    <x v="1"/>
  </r>
  <r>
    <n v="77"/>
    <n v="76"/>
    <n v="78"/>
    <n v="77"/>
    <n v="5"/>
    <x v="1"/>
    <x v="0"/>
  </r>
  <r>
    <n v="69"/>
    <n v="84"/>
    <n v="87"/>
    <n v="80"/>
    <n v="6"/>
    <x v="1"/>
    <x v="0"/>
  </r>
  <r>
    <n v="63"/>
    <n v="74"/>
    <n v="70"/>
    <n v="69"/>
    <n v="3"/>
    <x v="0"/>
    <x v="1"/>
  </r>
  <r>
    <n v="60"/>
    <n v="57"/>
    <n v="56"/>
    <n v="57.666666666666664"/>
    <n v="1"/>
    <x v="1"/>
    <x v="1"/>
  </r>
  <r>
    <n v="63"/>
    <n v="61"/>
    <n v="60"/>
    <n v="61.333333333333336"/>
    <n v="3"/>
    <x v="1"/>
    <x v="1"/>
  </r>
  <r>
    <n v="72"/>
    <n v="76"/>
    <n v="89"/>
    <n v="79"/>
    <n v="5"/>
    <x v="1"/>
    <x v="0"/>
  </r>
  <r>
    <n v="88"/>
    <n v="79"/>
    <n v="82"/>
    <n v="83"/>
    <n v="3"/>
    <x v="1"/>
    <x v="1"/>
  </r>
  <r>
    <n v="37"/>
    <n v="41"/>
    <n v="34"/>
    <n v="37.333333333333336"/>
    <n v="5"/>
    <x v="0"/>
    <x v="1"/>
  </r>
  <r>
    <n v="58"/>
    <n v="47"/>
    <n v="46"/>
    <n v="50.333333333333336"/>
    <n v="3"/>
    <x v="0"/>
    <x v="1"/>
  </r>
  <r>
    <n v="61"/>
    <n v="56"/>
    <n v="50"/>
    <n v="55.666666666666664"/>
    <n v="2"/>
    <x v="0"/>
    <x v="1"/>
  </r>
  <r>
    <n v="54"/>
    <n v="60"/>
    <n v="54"/>
    <n v="56"/>
    <n v="3"/>
    <x v="0"/>
    <x v="1"/>
  </r>
  <r>
    <n v="88"/>
    <n v="95"/>
    <n v="96"/>
    <n v="93"/>
    <n v="4"/>
    <x v="1"/>
    <x v="0"/>
  </r>
  <r>
    <n v="63"/>
    <n v="64"/>
    <n v="59"/>
    <n v="62"/>
    <n v="4"/>
    <x v="0"/>
    <x v="0"/>
  </r>
  <r>
    <n v="71"/>
    <n v="77"/>
    <n v="76"/>
    <n v="74.666666666666671"/>
    <n v="5"/>
    <x v="1"/>
    <x v="1"/>
  </r>
  <r>
    <n v="64"/>
    <n v="61"/>
    <n v="61"/>
    <n v="62"/>
    <n v="5"/>
    <x v="0"/>
    <x v="1"/>
  </r>
  <r>
    <n v="69"/>
    <n v="65"/>
    <n v="63"/>
    <n v="65.666666666666671"/>
    <n v="1"/>
    <x v="1"/>
    <x v="1"/>
  </r>
  <r>
    <n v="70"/>
    <n v="74"/>
    <n v="73"/>
    <n v="72.333333333333329"/>
    <n v="3"/>
    <x v="1"/>
    <x v="1"/>
  </r>
  <r>
    <n v="60"/>
    <n v="78"/>
    <n v="81"/>
    <n v="73"/>
    <n v="3"/>
    <x v="1"/>
    <x v="1"/>
  </r>
  <r>
    <n v="60"/>
    <n v="71"/>
    <n v="70"/>
    <n v="67"/>
    <n v="6"/>
    <x v="0"/>
    <x v="0"/>
  </r>
  <r>
    <n v="61"/>
    <n v="66"/>
    <n v="65"/>
    <n v="64"/>
    <n v="6"/>
    <x v="0"/>
    <x v="1"/>
  </r>
  <r>
    <n v="90"/>
    <n v="90"/>
    <n v="89"/>
    <n v="89.666666666666671"/>
    <n v="1"/>
    <x v="1"/>
    <x v="1"/>
  </r>
  <r>
    <n v="84"/>
    <n v="76"/>
    <n v="78"/>
    <n v="79.333333333333329"/>
    <n v="3"/>
    <x v="1"/>
    <x v="1"/>
  </r>
  <r>
    <n v="68"/>
    <n v="78"/>
    <n v="78"/>
    <n v="74.666666666666671"/>
    <n v="3"/>
    <x v="0"/>
    <x v="1"/>
  </r>
  <r>
    <n v="93"/>
    <n v="80"/>
    <n v="77"/>
    <n v="83.333333333333329"/>
    <n v="1"/>
    <x v="1"/>
    <x v="0"/>
  </r>
  <r>
    <n v="61"/>
    <n v="57"/>
    <n v="58"/>
    <n v="58.666666666666664"/>
    <n v="1"/>
    <x v="0"/>
    <x v="0"/>
  </r>
  <r>
    <n v="70"/>
    <n v="77"/>
    <n v="79"/>
    <n v="75.333333333333329"/>
    <n v="1"/>
    <x v="1"/>
    <x v="1"/>
  </r>
  <r>
    <n v="65"/>
    <n v="57"/>
    <n v="47"/>
    <n v="56.333333333333336"/>
    <n v="1"/>
    <x v="1"/>
    <x v="1"/>
  </r>
  <r>
    <n v="58"/>
    <n v="68"/>
    <n v="69"/>
    <n v="65"/>
    <n v="1"/>
    <x v="0"/>
    <x v="1"/>
  </r>
  <r>
    <n v="96"/>
    <n v="86"/>
    <n v="90"/>
    <n v="90.666666666666671"/>
    <n v="5"/>
    <x v="1"/>
    <x v="1"/>
  </r>
  <r>
    <n v="68"/>
    <n v="76"/>
    <n v="79"/>
    <n v="74.333333333333329"/>
    <n v="3"/>
    <x v="1"/>
    <x v="1"/>
  </r>
  <r>
    <n v="72"/>
    <n v="90"/>
    <n v="89"/>
    <n v="83.666666666666671"/>
    <n v="4"/>
    <x v="1"/>
    <x v="0"/>
  </r>
  <r>
    <n v="78"/>
    <n v="85"/>
    <n v="81"/>
    <n v="81.333333333333329"/>
    <n v="3"/>
    <x v="0"/>
    <x v="1"/>
  </r>
  <r>
    <n v="87"/>
    <n v="78"/>
    <n v="75"/>
    <n v="80"/>
    <n v="4"/>
    <x v="1"/>
    <x v="1"/>
  </r>
  <r>
    <n v="63"/>
    <n v="59"/>
    <n v="55"/>
    <n v="59"/>
    <n v="2"/>
    <x v="1"/>
    <x v="1"/>
  </r>
  <r>
    <n v="80"/>
    <n v="80"/>
    <n v="70"/>
    <n v="76.666666666666671"/>
    <n v="4"/>
    <x v="0"/>
    <x v="0"/>
  </r>
  <r>
    <n v="56"/>
    <n v="61"/>
    <n v="64"/>
    <n v="60.333333333333336"/>
    <n v="2"/>
    <x v="0"/>
    <x v="0"/>
  </r>
  <r>
    <n v="57"/>
    <n v="68"/>
    <n v="67"/>
    <n v="64"/>
    <n v="6"/>
    <x v="1"/>
    <x v="1"/>
  </r>
  <r>
    <n v="69"/>
    <n v="64"/>
    <n v="66"/>
    <n v="66.333333333333329"/>
    <n v="3"/>
    <x v="1"/>
    <x v="0"/>
  </r>
  <r>
    <n v="64"/>
    <n v="77"/>
    <n v="72"/>
    <n v="71"/>
    <n v="6"/>
    <x v="1"/>
    <x v="1"/>
  </r>
  <r>
    <n v="83"/>
    <n v="82"/>
    <n v="79"/>
    <n v="81.333333333333329"/>
    <n v="5"/>
    <x v="1"/>
    <x v="0"/>
  </r>
  <r>
    <n v="73"/>
    <n v="74"/>
    <n v="76"/>
    <n v="74.333333333333329"/>
    <n v="6"/>
    <x v="1"/>
    <x v="1"/>
  </r>
  <r>
    <n v="83"/>
    <n v="89"/>
    <n v="81"/>
    <n v="84.333333333333329"/>
    <n v="2"/>
    <x v="0"/>
    <x v="1"/>
  </r>
  <r>
    <n v="53"/>
    <n v="56"/>
    <n v="56"/>
    <n v="55"/>
    <n v="2"/>
    <x v="1"/>
    <x v="1"/>
  </r>
  <r>
    <n v="40"/>
    <n v="53"/>
    <n v="49"/>
    <n v="47.333333333333336"/>
    <n v="1"/>
    <x v="0"/>
    <x v="1"/>
  </r>
  <r>
    <n v="61"/>
    <n v="69"/>
    <n v="72"/>
    <n v="67.333333333333329"/>
    <n v="3"/>
    <x v="1"/>
    <x v="0"/>
  </r>
  <r>
    <n v="83"/>
    <n v="79"/>
    <n v="79"/>
    <n v="80.333333333333329"/>
    <n v="3"/>
    <x v="1"/>
    <x v="1"/>
  </r>
  <r>
    <n v="59"/>
    <n v="60"/>
    <n v="58"/>
    <n v="59"/>
    <n v="4"/>
    <x v="0"/>
    <x v="1"/>
  </r>
  <r>
    <n v="84"/>
    <n v="80"/>
    <n v="80"/>
    <n v="81.333333333333329"/>
    <n v="2"/>
    <x v="1"/>
    <x v="0"/>
  </r>
  <r>
    <n v="41"/>
    <n v="50"/>
    <n v="45"/>
    <n v="45.333333333333336"/>
    <n v="3"/>
    <x v="1"/>
    <x v="0"/>
  </r>
  <r>
    <n v="74"/>
    <n v="63"/>
    <n v="62"/>
    <n v="66.333333333333329"/>
    <n v="1"/>
    <x v="0"/>
    <x v="1"/>
  </r>
  <r>
    <n v="76"/>
    <n v="69"/>
    <n v="68"/>
    <n v="71"/>
    <n v="2"/>
    <x v="1"/>
    <x v="1"/>
  </r>
  <r>
    <n v="34"/>
    <n v="43"/>
    <n v="36"/>
    <n v="37.666666666666664"/>
    <n v="1"/>
    <x v="0"/>
    <x v="1"/>
  </r>
  <r>
    <n v="63"/>
    <n v="69"/>
    <n v="58"/>
    <n v="63.333333333333336"/>
    <n v="5"/>
    <x v="0"/>
    <x v="1"/>
  </r>
  <r>
    <n v="61"/>
    <n v="65"/>
    <n v="64"/>
    <n v="63.333333333333336"/>
    <n v="4"/>
    <x v="1"/>
    <x v="1"/>
  </r>
  <r>
    <n v="71"/>
    <n v="76"/>
    <n v="80"/>
    <n v="75.666666666666671"/>
    <n v="1"/>
    <x v="0"/>
    <x v="1"/>
  </r>
  <r>
    <n v="51"/>
    <n v="52"/>
    <n v="58"/>
    <n v="53.666666666666664"/>
    <n v="2"/>
    <x v="0"/>
    <x v="1"/>
  </r>
  <r>
    <n v="77"/>
    <n v="79"/>
    <n v="74"/>
    <n v="76.666666666666671"/>
    <n v="3"/>
    <x v="0"/>
    <x v="0"/>
  </r>
  <r>
    <n v="73"/>
    <n v="88"/>
    <n v="91"/>
    <n v="84"/>
    <n v="5"/>
    <x v="1"/>
    <x v="0"/>
  </r>
  <r>
    <n v="92"/>
    <n v="100"/>
    <n v="95"/>
    <n v="95.666666666666671"/>
    <n v="6"/>
    <x v="1"/>
    <x v="1"/>
  </r>
  <r>
    <n v="72"/>
    <n v="67"/>
    <n v="63"/>
    <n v="67.333333333333329"/>
    <n v="3"/>
    <x v="1"/>
    <x v="0"/>
  </r>
  <r>
    <n v="61"/>
    <n v="60"/>
    <n v="62"/>
    <n v="61"/>
    <n v="3"/>
    <x v="1"/>
    <x v="1"/>
  </r>
  <r>
    <n v="66"/>
    <n v="66"/>
    <n v="70"/>
    <n v="67.333333333333329"/>
    <n v="4"/>
    <x v="0"/>
    <x v="0"/>
  </r>
  <r>
    <n v="73"/>
    <n v="91"/>
    <n v="79"/>
    <n v="81"/>
    <n v="4"/>
    <x v="0"/>
    <x v="1"/>
  </r>
  <r>
    <n v="83"/>
    <n v="67"/>
    <n v="66"/>
    <n v="72"/>
    <n v="4"/>
    <x v="1"/>
    <x v="1"/>
  </r>
  <r>
    <n v="85"/>
    <n v="85"/>
    <n v="80"/>
    <n v="83.333333333333329"/>
    <n v="2"/>
    <x v="0"/>
    <x v="1"/>
  </r>
  <r>
    <n v="76"/>
    <n v="72"/>
    <n v="64"/>
    <n v="70.666666666666671"/>
    <n v="3"/>
    <x v="1"/>
    <x v="1"/>
  </r>
  <r>
    <n v="76"/>
    <n v="69"/>
    <n v="68"/>
    <n v="71"/>
    <n v="2"/>
    <x v="1"/>
    <x v="0"/>
  </r>
  <r>
    <n v="57"/>
    <n v="55"/>
    <n v="65"/>
    <n v="59"/>
    <n v="4"/>
    <x v="1"/>
    <x v="1"/>
  </r>
  <r>
    <n v="65"/>
    <n v="60"/>
    <n v="50"/>
    <n v="58.333333333333336"/>
    <n v="5"/>
    <x v="1"/>
    <x v="1"/>
  </r>
  <r>
    <n v="85"/>
    <n v="74"/>
    <n v="70"/>
    <n v="76.333333333333329"/>
    <n v="2"/>
    <x v="1"/>
    <x v="1"/>
  </r>
  <r>
    <n v="77"/>
    <n v="69"/>
    <n v="70"/>
    <n v="72"/>
    <n v="2"/>
    <x v="1"/>
    <x v="1"/>
  </r>
  <r>
    <n v="73"/>
    <n v="78"/>
    <n v="83"/>
    <n v="78"/>
    <n v="4"/>
    <x v="1"/>
    <x v="0"/>
  </r>
  <r>
    <n v="90"/>
    <n v="88"/>
    <n v="79"/>
    <n v="85.666666666666671"/>
    <n v="3"/>
    <x v="1"/>
    <x v="1"/>
  </r>
  <r>
    <n v="60"/>
    <n v="65"/>
    <n v="65"/>
    <n v="63.333333333333336"/>
    <n v="2"/>
    <x v="0"/>
    <x v="1"/>
  </r>
  <r>
    <n v="66"/>
    <n v="73"/>
    <n v="70"/>
    <n v="69.666666666666671"/>
    <n v="1"/>
    <x v="1"/>
    <x v="0"/>
  </r>
  <r>
    <n v="79"/>
    <n v="86"/>
    <n v="86"/>
    <n v="83.666666666666671"/>
    <n v="4"/>
    <x v="1"/>
    <x v="0"/>
  </r>
  <r>
    <n v="71"/>
    <n v="66"/>
    <n v="62"/>
    <n v="66.333333333333329"/>
    <n v="1"/>
    <x v="1"/>
    <x v="0"/>
  </r>
  <r>
    <n v="87"/>
    <n v="72"/>
    <n v="71"/>
    <n v="76.666666666666671"/>
    <n v="2"/>
    <x v="1"/>
    <x v="1"/>
  </r>
  <r>
    <n v="58"/>
    <n v="62"/>
    <n v="64"/>
    <n v="61.333333333333336"/>
    <n v="2"/>
    <x v="1"/>
    <x v="0"/>
  </r>
  <r>
    <n v="59"/>
    <n v="70"/>
    <n v="71"/>
    <n v="66.666666666666671"/>
    <n v="1"/>
    <x v="1"/>
    <x v="0"/>
  </r>
  <r>
    <n v="81"/>
    <n v="92"/>
    <n v="90"/>
    <n v="87.666666666666671"/>
    <n v="3"/>
    <x v="1"/>
    <x v="1"/>
  </r>
  <r>
    <n v="66"/>
    <n v="74"/>
    <n v="63"/>
    <n v="67.666666666666671"/>
    <n v="2"/>
    <x v="0"/>
    <x v="1"/>
  </r>
  <r>
    <n v="86"/>
    <n v="84"/>
    <n v="89"/>
    <n v="86.333333333333329"/>
    <n v="4"/>
    <x v="1"/>
    <x v="1"/>
  </r>
  <r>
    <n v="71"/>
    <n v="72"/>
    <n v="74"/>
    <n v="72.333333333333329"/>
    <n v="6"/>
    <x v="1"/>
    <x v="0"/>
  </r>
  <r>
    <n v="52"/>
    <n v="72"/>
    <n v="72"/>
    <n v="65.333333333333329"/>
    <n v="4"/>
    <x v="1"/>
    <x v="1"/>
  </r>
  <r>
    <n v="74"/>
    <n v="72"/>
    <n v="71"/>
    <n v="72.333333333333329"/>
    <n v="4"/>
    <x v="1"/>
    <x v="1"/>
  </r>
  <r>
    <n v="83"/>
    <n v="92"/>
    <n v="94"/>
    <n v="89.666666666666671"/>
    <n v="4"/>
    <x v="0"/>
    <x v="0"/>
  </r>
  <r>
    <n v="56"/>
    <n v="73"/>
    <n v="76"/>
    <n v="68.333333333333329"/>
    <n v="3"/>
    <x v="0"/>
    <x v="0"/>
  </r>
  <r>
    <n v="64"/>
    <n v="65"/>
    <n v="65"/>
    <n v="64.666666666666671"/>
    <n v="1"/>
    <x v="0"/>
    <x v="1"/>
  </r>
  <r>
    <n v="65"/>
    <n v="64"/>
    <n v="68"/>
    <n v="65.666666666666671"/>
    <n v="4"/>
    <x v="1"/>
    <x v="1"/>
  </r>
  <r>
    <n v="82"/>
    <n v="83"/>
    <n v="91"/>
    <n v="85.333333333333329"/>
    <n v="3"/>
    <x v="1"/>
    <x v="0"/>
  </r>
  <r>
    <n v="79"/>
    <n v="66"/>
    <n v="69"/>
    <n v="71.333333333333329"/>
    <n v="5"/>
    <x v="1"/>
    <x v="1"/>
  </r>
  <r>
    <n v="50"/>
    <n v="52"/>
    <n v="53"/>
    <n v="51.666666666666664"/>
    <n v="3"/>
    <x v="0"/>
    <x v="1"/>
  </r>
  <r>
    <n v="79"/>
    <n v="92"/>
    <n v="88"/>
    <n v="86.333333333333329"/>
    <n v="3"/>
    <x v="1"/>
    <x v="0"/>
  </r>
  <r>
    <n v="46"/>
    <n v="52"/>
    <n v="45"/>
    <n v="47.666666666666664"/>
    <n v="2"/>
    <x v="0"/>
    <x v="1"/>
  </r>
  <r>
    <n v="71"/>
    <n v="70"/>
    <n v="62"/>
    <n v="67.666666666666671"/>
    <n v="1"/>
    <x v="1"/>
    <x v="1"/>
  </r>
  <r>
    <n v="71"/>
    <n v="83"/>
    <n v="85"/>
    <n v="79.666666666666671"/>
    <n v="5"/>
    <x v="1"/>
    <x v="1"/>
  </r>
  <r>
    <n v="61"/>
    <n v="50"/>
    <n v="47"/>
    <n v="52.666666666666664"/>
    <n v="3"/>
    <x v="1"/>
    <x v="1"/>
  </r>
  <r>
    <n v="45"/>
    <n v="59"/>
    <n v="59"/>
    <n v="54.333333333333336"/>
    <n v="4"/>
    <x v="1"/>
    <x v="1"/>
  </r>
  <r>
    <n v="58"/>
    <n v="56"/>
    <n v="48"/>
    <n v="54"/>
    <n v="4"/>
    <x v="1"/>
    <x v="1"/>
  </r>
  <r>
    <n v="56"/>
    <n v="60"/>
    <n v="66"/>
    <n v="60.666666666666664"/>
    <n v="6"/>
    <x v="0"/>
    <x v="1"/>
  </r>
  <r>
    <n v="75"/>
    <n v="71"/>
    <n v="72"/>
    <n v="72.666666666666671"/>
    <n v="2"/>
    <x v="1"/>
    <x v="1"/>
  </r>
  <r>
    <n v="38"/>
    <n v="37"/>
    <n v="36"/>
    <n v="37"/>
    <n v="1"/>
    <x v="0"/>
    <x v="0"/>
  </r>
  <r>
    <n v="79"/>
    <n v="88"/>
    <n v="83"/>
    <n v="83.333333333333329"/>
    <n v="2"/>
    <x v="1"/>
    <x v="0"/>
  </r>
  <r>
    <n v="44"/>
    <n v="54"/>
    <n v="59"/>
    <n v="52.333333333333336"/>
    <n v="1"/>
    <x v="0"/>
    <x v="0"/>
  </r>
  <r>
    <n v="39"/>
    <n v="43"/>
    <n v="48"/>
    <n v="43.333333333333336"/>
    <n v="1"/>
    <x v="1"/>
    <x v="1"/>
  </r>
  <r>
    <n v="56"/>
    <n v="53"/>
    <n v="60"/>
    <n v="56.333333333333336"/>
    <n v="4"/>
    <x v="1"/>
    <x v="1"/>
  </r>
  <r>
    <n v="60"/>
    <n v="77"/>
    <n v="70"/>
    <n v="69"/>
    <n v="3"/>
    <x v="0"/>
    <x v="1"/>
  </r>
  <r>
    <n v="73"/>
    <n v="73"/>
    <n v="77"/>
    <n v="74.333333333333329"/>
    <n v="4"/>
    <x v="1"/>
    <x v="1"/>
  </r>
  <r>
    <n v="74"/>
    <n v="91"/>
    <n v="76"/>
    <n v="80.333333333333329"/>
    <n v="1"/>
    <x v="1"/>
    <x v="1"/>
  </r>
  <r>
    <n v="58"/>
    <n v="77"/>
    <n v="77"/>
    <n v="70.666666666666671"/>
    <n v="4"/>
    <x v="0"/>
    <x v="1"/>
  </r>
  <r>
    <n v="79"/>
    <n v="88"/>
    <n v="84"/>
    <n v="83.666666666666671"/>
    <n v="1"/>
    <x v="1"/>
    <x v="0"/>
  </r>
  <r>
    <n v="53"/>
    <n v="68"/>
    <n v="59"/>
    <n v="60"/>
    <n v="1"/>
    <x v="1"/>
    <x v="1"/>
  </r>
  <r>
    <n v="76"/>
    <n v="76"/>
    <n v="70"/>
    <n v="74"/>
    <n v="2"/>
    <x v="1"/>
    <x v="1"/>
  </r>
  <r>
    <n v="83"/>
    <n v="95"/>
    <n v="91"/>
    <n v="89.666666666666671"/>
    <n v="6"/>
    <x v="1"/>
    <x v="1"/>
  </r>
  <r>
    <n v="58"/>
    <n v="65"/>
    <n v="63"/>
    <n v="62"/>
    <n v="2"/>
    <x v="1"/>
    <x v="1"/>
  </r>
  <r>
    <n v="38"/>
    <n v="58"/>
    <n v="57"/>
    <n v="51"/>
    <n v="3"/>
    <x v="0"/>
    <x v="1"/>
  </r>
  <r>
    <n v="44"/>
    <n v="52"/>
    <n v="45"/>
    <n v="47"/>
    <n v="1"/>
    <x v="0"/>
    <x v="1"/>
  </r>
  <r>
    <n v="61"/>
    <n v="54"/>
    <n v="50"/>
    <n v="55"/>
    <n v="3"/>
    <x v="1"/>
    <x v="0"/>
  </r>
  <r>
    <n v="47"/>
    <n v="65"/>
    <n v="59"/>
    <n v="57"/>
    <n v="2"/>
    <x v="0"/>
    <x v="1"/>
  </r>
  <r>
    <n v="82"/>
    <n v="86"/>
    <n v="85"/>
    <n v="84.333333333333329"/>
    <n v="2"/>
    <x v="0"/>
    <x v="0"/>
  </r>
  <r>
    <n v="70"/>
    <n v="72"/>
    <n v="67"/>
    <n v="69.666666666666671"/>
    <n v="2"/>
    <x v="1"/>
    <x v="0"/>
  </r>
  <r>
    <n v="62"/>
    <n v="61"/>
    <n v="66"/>
    <n v="63"/>
    <n v="3"/>
    <x v="1"/>
    <x v="1"/>
  </r>
  <r>
    <n v="77"/>
    <n v="61"/>
    <n v="64"/>
    <n v="67.333333333333329"/>
    <n v="4"/>
    <x v="1"/>
    <x v="1"/>
  </r>
  <r>
    <n v="85"/>
    <n v="83"/>
    <n v="76"/>
    <n v="81.333333333333329"/>
    <n v="1"/>
    <x v="1"/>
    <x v="1"/>
  </r>
  <r>
    <n v="48"/>
    <n v="64"/>
    <n v="65"/>
    <n v="59"/>
    <n v="3"/>
    <x v="0"/>
    <x v="0"/>
  </r>
  <r>
    <n v="82"/>
    <n v="84"/>
    <n v="79"/>
    <n v="81.666666666666671"/>
    <n v="6"/>
    <x v="1"/>
    <x v="1"/>
  </r>
  <r>
    <n v="71"/>
    <n v="70"/>
    <n v="63"/>
    <n v="68"/>
    <n v="1"/>
    <x v="0"/>
    <x v="0"/>
  </r>
  <r>
    <n v="72"/>
    <n v="80"/>
    <n v="78"/>
    <n v="76.666666666666671"/>
    <n v="1"/>
    <x v="0"/>
    <x v="1"/>
  </r>
  <r>
    <n v="53"/>
    <n v="66"/>
    <n v="62"/>
    <n v="60.333333333333336"/>
    <n v="5"/>
    <x v="0"/>
    <x v="1"/>
  </r>
  <r>
    <n v="51"/>
    <n v="44"/>
    <n v="47"/>
    <n v="47.333333333333336"/>
    <n v="1"/>
    <x v="1"/>
    <x v="0"/>
  </r>
  <r>
    <n v="75"/>
    <n v="72"/>
    <n v="72"/>
    <n v="73"/>
    <n v="3"/>
    <x v="1"/>
    <x v="1"/>
  </r>
  <r>
    <n v="56"/>
    <n v="41"/>
    <n v="38"/>
    <n v="45"/>
    <n v="1"/>
    <x v="1"/>
    <x v="1"/>
  </r>
  <r>
    <n v="60"/>
    <n v="75"/>
    <n v="73"/>
    <n v="69.333333333333329"/>
    <n v="2"/>
    <x v="0"/>
    <x v="0"/>
  </r>
  <r>
    <n v="60"/>
    <n v="53"/>
    <n v="45"/>
    <n v="52.666666666666664"/>
    <n v="2"/>
    <x v="1"/>
    <x v="0"/>
  </r>
  <r>
    <n v="85"/>
    <n v="86"/>
    <n v="89"/>
    <n v="86.666666666666671"/>
    <n v="2"/>
    <x v="0"/>
    <x v="0"/>
  </r>
  <r>
    <n v="48"/>
    <n v="51"/>
    <n v="48"/>
    <n v="49"/>
    <n v="2"/>
    <x v="0"/>
    <x v="1"/>
  </r>
  <r>
    <n v="67"/>
    <n v="79"/>
    <n v="79"/>
    <n v="75"/>
    <n v="2"/>
    <x v="1"/>
    <x v="0"/>
  </r>
  <r>
    <n v="46"/>
    <n v="46"/>
    <n v="42"/>
    <n v="44.666666666666664"/>
    <n v="4"/>
    <x v="0"/>
    <x v="0"/>
  </r>
  <r>
    <n v="63"/>
    <n v="60"/>
    <n v="64"/>
    <n v="62.333333333333336"/>
    <n v="2"/>
    <x v="1"/>
    <x v="1"/>
  </r>
  <r>
    <n v="58"/>
    <n v="70"/>
    <n v="67"/>
    <n v="65"/>
    <n v="2"/>
    <x v="0"/>
    <x v="1"/>
  </r>
  <r>
    <n v="61"/>
    <n v="52"/>
    <n v="44"/>
    <n v="52.333333333333336"/>
    <n v="2"/>
    <x v="1"/>
    <x v="1"/>
  </r>
  <r>
    <n v="90"/>
    <n v="88"/>
    <n v="90"/>
    <n v="89.333333333333329"/>
    <n v="5"/>
    <x v="1"/>
    <x v="1"/>
  </r>
  <r>
    <n v="58"/>
    <n v="75"/>
    <n v="71"/>
    <n v="68"/>
    <n v="5"/>
    <x v="1"/>
    <x v="0"/>
  </r>
  <r>
    <n v="44"/>
    <n v="50"/>
    <n v="51"/>
    <n v="48.333333333333336"/>
    <n v="3"/>
    <x v="1"/>
    <x v="0"/>
  </r>
  <r>
    <n v="49"/>
    <n v="45"/>
    <n v="47"/>
    <n v="47"/>
    <n v="3"/>
    <x v="0"/>
    <x v="1"/>
  </r>
  <r>
    <n v="55"/>
    <n v="64"/>
    <n v="65"/>
    <n v="61.333333333333336"/>
    <n v="2"/>
    <x v="0"/>
    <x v="1"/>
  </r>
  <r>
    <n v="64"/>
    <n v="79"/>
    <n v="75"/>
    <n v="72.666666666666671"/>
    <n v="3"/>
    <x v="0"/>
    <x v="1"/>
  </r>
  <r>
    <n v="52"/>
    <n v="63"/>
    <n v="56"/>
    <n v="57"/>
    <n v="3"/>
    <x v="1"/>
    <x v="1"/>
  </r>
  <r>
    <n v="65"/>
    <n v="68"/>
    <n v="70"/>
    <n v="67.666666666666671"/>
    <n v="3"/>
    <x v="1"/>
    <x v="0"/>
  </r>
  <r>
    <n v="87"/>
    <n v="67"/>
    <n v="67"/>
    <n v="73.666666666666671"/>
    <n v="1"/>
    <x v="1"/>
    <x v="1"/>
  </r>
  <r>
    <n v="93"/>
    <n v="100"/>
    <n v="100"/>
    <n v="97.666666666666671"/>
    <n v="4"/>
    <x v="1"/>
    <x v="0"/>
  </r>
  <r>
    <n v="85"/>
    <n v="75"/>
    <n v="74"/>
    <n v="78"/>
    <n v="2"/>
    <x v="1"/>
    <x v="1"/>
  </r>
  <r>
    <n v="64"/>
    <n v="65"/>
    <n v="61"/>
    <n v="63.333333333333336"/>
    <n v="2"/>
    <x v="0"/>
    <x v="1"/>
  </r>
  <r>
    <n v="56"/>
    <n v="65"/>
    <n v="66"/>
    <n v="62.333333333333336"/>
    <n v="1"/>
    <x v="1"/>
    <x v="0"/>
  </r>
  <r>
    <n v="91"/>
    <n v="81"/>
    <n v="82"/>
    <n v="84.666666666666671"/>
    <n v="1"/>
    <x v="1"/>
    <x v="0"/>
  </r>
  <r>
    <n v="73"/>
    <n v="81"/>
    <n v="79"/>
    <n v="77.666666666666671"/>
    <n v="5"/>
    <x v="0"/>
    <x v="0"/>
  </r>
  <r>
    <n v="85"/>
    <n v="77"/>
    <n v="79"/>
    <n v="80.333333333333329"/>
    <n v="3"/>
    <x v="1"/>
    <x v="0"/>
  </r>
  <r>
    <n v="53"/>
    <n v="60"/>
    <n v="54"/>
    <n v="55.666666666666664"/>
    <n v="1"/>
    <x v="0"/>
    <x v="1"/>
  </r>
  <r>
    <n v="79"/>
    <n v="95"/>
    <n v="88"/>
    <n v="87.333333333333329"/>
    <n v="5"/>
    <x v="1"/>
    <x v="1"/>
  </r>
  <r>
    <n v="71"/>
    <n v="73"/>
    <n v="74"/>
    <n v="72.666666666666671"/>
    <n v="1"/>
    <x v="1"/>
    <x v="1"/>
  </r>
  <r>
    <n v="56"/>
    <n v="77"/>
    <n v="70"/>
    <n v="67.666666666666671"/>
    <n v="4"/>
    <x v="1"/>
    <x v="1"/>
  </r>
  <r>
    <n v="61"/>
    <n v="64"/>
    <n v="69"/>
    <n v="64.666666666666671"/>
    <n v="1"/>
    <x v="1"/>
    <x v="0"/>
  </r>
  <r>
    <n v="67"/>
    <n v="66"/>
    <n v="62"/>
    <n v="65"/>
    <n v="2"/>
    <x v="1"/>
    <x v="1"/>
  </r>
  <r>
    <n v="69"/>
    <n v="78"/>
    <n v="80"/>
    <n v="75.666666666666671"/>
    <n v="5"/>
    <x v="1"/>
    <x v="0"/>
  </r>
  <r>
    <n v="32"/>
    <n v="59"/>
    <n v="56"/>
    <n v="49"/>
    <n v="5"/>
    <x v="0"/>
    <x v="1"/>
  </r>
  <r>
    <n v="70"/>
    <n v="91"/>
    <n v="87"/>
    <n v="82.666666666666671"/>
    <n v="4"/>
    <x v="1"/>
    <x v="0"/>
  </r>
  <r>
    <n v="28"/>
    <n v="44"/>
    <n v="41"/>
    <n v="37.666666666666664"/>
    <n v="1"/>
    <x v="0"/>
    <x v="1"/>
  </r>
  <r>
    <n v="60"/>
    <n v="62"/>
    <n v="63"/>
    <n v="61.666666666666664"/>
    <n v="3"/>
    <x v="1"/>
    <x v="1"/>
  </r>
  <r>
    <n v="44"/>
    <n v="52"/>
    <n v="40"/>
    <n v="45.333333333333336"/>
    <n v="1"/>
    <x v="1"/>
    <x v="1"/>
  </r>
  <r>
    <n v="79"/>
    <n v="80"/>
    <n v="71"/>
    <n v="76.666666666666671"/>
    <n v="6"/>
    <x v="1"/>
    <x v="1"/>
  </r>
  <r>
    <n v="91"/>
    <n v="86"/>
    <n v="86"/>
    <n v="87.666666666666671"/>
    <n v="3"/>
    <x v="1"/>
    <x v="0"/>
  </r>
  <r>
    <n v="73"/>
    <n v="76"/>
    <n v="76"/>
    <n v="75"/>
    <n v="3"/>
    <x v="1"/>
    <x v="1"/>
  </r>
  <r>
    <n v="76"/>
    <n v="73"/>
    <n v="66"/>
    <n v="71.666666666666671"/>
    <n v="1"/>
    <x v="0"/>
    <x v="0"/>
  </r>
  <r>
    <n v="68"/>
    <n v="85"/>
    <n v="84"/>
    <n v="79"/>
    <n v="4"/>
    <x v="1"/>
    <x v="0"/>
  </r>
  <r>
    <n v="54"/>
    <n v="69"/>
    <n v="64"/>
    <n v="62.333333333333336"/>
    <n v="2"/>
    <x v="1"/>
    <x v="1"/>
  </r>
  <r>
    <n v="54"/>
    <n v="68"/>
    <n v="70"/>
    <n v="64"/>
    <n v="3"/>
    <x v="0"/>
    <x v="0"/>
  </r>
  <r>
    <n v="56"/>
    <n v="65"/>
    <n v="72"/>
    <n v="64.333333333333329"/>
    <n v="3"/>
    <x v="0"/>
    <x v="1"/>
  </r>
  <r>
    <n v="60"/>
    <n v="64"/>
    <n v="62"/>
    <n v="62"/>
    <n v="1"/>
    <x v="1"/>
    <x v="1"/>
  </r>
  <r>
    <n v="60"/>
    <n v="78"/>
    <n v="76"/>
    <n v="71.333333333333329"/>
    <n v="4"/>
    <x v="1"/>
    <x v="0"/>
  </r>
  <r>
    <n v="58"/>
    <n v="57"/>
    <n v="55"/>
    <n v="56.666666666666664"/>
    <n v="3"/>
    <x v="0"/>
    <x v="1"/>
  </r>
  <r>
    <n v="90"/>
    <n v="90"/>
    <n v="89"/>
    <n v="89.666666666666671"/>
    <n v="5"/>
    <x v="1"/>
    <x v="0"/>
  </r>
  <r>
    <n v="70"/>
    <n v="71"/>
    <n v="73"/>
    <n v="71.333333333333329"/>
    <n v="1"/>
    <x v="1"/>
    <x v="0"/>
  </r>
  <r>
    <n v="67"/>
    <n v="72"/>
    <n v="78"/>
    <n v="72.333333333333329"/>
    <n v="3"/>
    <x v="1"/>
    <x v="0"/>
  </r>
  <r>
    <n v="75"/>
    <n v="90"/>
    <n v="82"/>
    <n v="82.333333333333329"/>
    <n v="6"/>
    <x v="1"/>
    <x v="1"/>
  </r>
  <r>
    <n v="68"/>
    <n v="69"/>
    <n v="61"/>
    <n v="66"/>
    <n v="1"/>
    <x v="0"/>
    <x v="0"/>
  </r>
  <r>
    <n v="69"/>
    <n v="54"/>
    <n v="55"/>
    <n v="59.333333333333336"/>
    <n v="5"/>
    <x v="1"/>
    <x v="1"/>
  </r>
  <r>
    <n v="63"/>
    <n v="68"/>
    <n v="69"/>
    <n v="66.666666666666671"/>
    <n v="3"/>
    <x v="0"/>
    <x v="1"/>
  </r>
  <r>
    <n v="78"/>
    <n v="78"/>
    <n v="78"/>
    <n v="78"/>
    <n v="1"/>
    <x v="1"/>
    <x v="1"/>
  </r>
  <r>
    <n v="56"/>
    <n v="50"/>
    <n v="53"/>
    <n v="53"/>
    <n v="3"/>
    <x v="1"/>
    <x v="1"/>
  </r>
  <r>
    <n v="69"/>
    <n v="68"/>
    <n v="76"/>
    <n v="71"/>
    <n v="5"/>
    <x v="1"/>
    <x v="1"/>
  </r>
  <r>
    <n v="67"/>
    <n v="84"/>
    <n v="84"/>
    <n v="78.333333333333329"/>
    <n v="3"/>
    <x v="1"/>
    <x v="1"/>
  </r>
  <r>
    <n v="50"/>
    <n v="39"/>
    <n v="43"/>
    <n v="44"/>
    <n v="4"/>
    <x v="0"/>
    <x v="1"/>
  </r>
  <r>
    <n v="79"/>
    <n v="85"/>
    <n v="83"/>
    <n v="82.333333333333329"/>
    <n v="4"/>
    <x v="1"/>
    <x v="1"/>
  </r>
  <r>
    <n v="53"/>
    <n v="51"/>
    <n v="49"/>
    <n v="51"/>
    <n v="3"/>
    <x v="0"/>
    <x v="1"/>
  </r>
  <r>
    <n v="62"/>
    <n v="67"/>
    <n v="69"/>
    <n v="66"/>
    <n v="5"/>
    <x v="0"/>
    <x v="1"/>
  </r>
  <r>
    <n v="60"/>
    <n v="47"/>
    <n v="44"/>
    <n v="50.333333333333336"/>
    <n v="1"/>
    <x v="1"/>
    <x v="1"/>
  </r>
  <r>
    <n v="63"/>
    <n v="57"/>
    <n v="57"/>
    <n v="59"/>
    <n v="3"/>
    <x v="1"/>
    <x v="1"/>
  </r>
  <r>
    <n v="58"/>
    <n v="58"/>
    <n v="63"/>
    <n v="59.666666666666664"/>
    <n v="2"/>
    <x v="1"/>
    <x v="1"/>
  </r>
  <r>
    <n v="57"/>
    <n v="79"/>
    <n v="72"/>
    <n v="69.333333333333329"/>
    <n v="4"/>
    <x v="1"/>
    <x v="1"/>
  </r>
  <r>
    <n v="37"/>
    <n v="43"/>
    <n v="39"/>
    <n v="39.666666666666664"/>
    <n v="5"/>
    <x v="0"/>
    <x v="1"/>
  </r>
  <r>
    <n v="77"/>
    <n v="66"/>
    <n v="62"/>
    <n v="68.333333333333329"/>
    <n v="1"/>
    <x v="1"/>
    <x v="1"/>
  </r>
  <r>
    <n v="50"/>
    <n v="49"/>
    <n v="43"/>
    <n v="47.333333333333336"/>
    <n v="3"/>
    <x v="0"/>
    <x v="1"/>
  </r>
  <r>
    <n v="85"/>
    <n v="75"/>
    <n v="69"/>
    <n v="76.333333333333329"/>
    <n v="5"/>
    <x v="1"/>
    <x v="1"/>
  </r>
  <r>
    <n v="87"/>
    <n v="94"/>
    <n v="88"/>
    <n v="89.666666666666671"/>
    <n v="3"/>
    <x v="1"/>
    <x v="1"/>
  </r>
  <r>
    <n v="67"/>
    <n v="71"/>
    <n v="74"/>
    <n v="70.666666666666671"/>
    <n v="3"/>
    <x v="1"/>
    <x v="0"/>
  </r>
  <r>
    <n v="76"/>
    <n v="70"/>
    <n v="71"/>
    <n v="72.333333333333329"/>
    <n v="3"/>
    <x v="1"/>
    <x v="1"/>
  </r>
  <r>
    <n v="70"/>
    <n v="68"/>
    <n v="63"/>
    <n v="67"/>
    <n v="1"/>
    <x v="1"/>
    <x v="1"/>
  </r>
  <r>
    <n v="55"/>
    <n v="72"/>
    <n v="70"/>
    <n v="65.666666666666671"/>
    <n v="2"/>
    <x v="0"/>
    <x v="0"/>
  </r>
  <r>
    <n v="37"/>
    <n v="39"/>
    <n v="39"/>
    <n v="38.333333333333336"/>
    <n v="2"/>
    <x v="1"/>
    <x v="1"/>
  </r>
  <r>
    <n v="70"/>
    <n v="65"/>
    <n v="71"/>
    <n v="68.666666666666671"/>
    <n v="3"/>
    <x v="1"/>
    <x v="1"/>
  </r>
  <r>
    <n v="70"/>
    <n v="79"/>
    <n v="77"/>
    <n v="75.333333333333329"/>
    <n v="3"/>
    <x v="1"/>
    <x v="1"/>
  </r>
  <r>
    <n v="74"/>
    <n v="85"/>
    <n v="84"/>
    <n v="81"/>
    <n v="3"/>
    <x v="1"/>
    <x v="0"/>
  </r>
  <r>
    <n v="73"/>
    <n v="74"/>
    <n v="73"/>
    <n v="73.333333333333329"/>
    <n v="2"/>
    <x v="1"/>
    <x v="1"/>
  </r>
  <r>
    <n v="59"/>
    <n v="69"/>
    <n v="68"/>
    <n v="65.333333333333329"/>
    <n v="1"/>
    <x v="1"/>
    <x v="1"/>
  </r>
  <r>
    <n v="61"/>
    <n v="68"/>
    <n v="65"/>
    <n v="64.666666666666671"/>
    <n v="5"/>
    <x v="0"/>
    <x v="1"/>
  </r>
  <r>
    <n v="96"/>
    <n v="99"/>
    <n v="90"/>
    <n v="95"/>
    <n v="4"/>
    <x v="1"/>
    <x v="1"/>
  </r>
  <r>
    <n v="73"/>
    <n v="77"/>
    <n v="77"/>
    <n v="75.666666666666671"/>
    <n v="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F3FD0A-528C-4991-9C4E-8EDE2CCD5C8E}"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10" firstHeaderRow="0" firstDataRow="1" firstDataCol="1"/>
  <pivotFields count="7">
    <pivotField dataField="1" showAll="0"/>
    <pivotField dataField="1" showAll="0"/>
    <pivotField dataField="1" showAll="0"/>
    <pivotField numFmtId="1" showAll="0"/>
    <pivotField showAll="0"/>
    <pivotField axis="axisRow" showAll="0">
      <items count="3">
        <item n="Fee/Reduced" x="0"/>
        <item n="Standard Lunch" x="1"/>
        <item t="default"/>
      </items>
    </pivotField>
    <pivotField axis="axisRow" showAll="0">
      <items count="3">
        <item n="No Prep" x="1"/>
        <item n="Test Prep" x="0"/>
        <item t="default"/>
      </items>
    </pivotField>
  </pivotFields>
  <rowFields count="2">
    <field x="5"/>
    <field x="6"/>
  </rowFields>
  <rowItems count="7">
    <i>
      <x/>
    </i>
    <i r="1">
      <x/>
    </i>
    <i r="1">
      <x v="1"/>
    </i>
    <i>
      <x v="1"/>
    </i>
    <i r="1">
      <x/>
    </i>
    <i r="1">
      <x v="1"/>
    </i>
    <i t="grand">
      <x/>
    </i>
  </rowItems>
  <colFields count="1">
    <field x="-2"/>
  </colFields>
  <colItems count="3">
    <i>
      <x/>
    </i>
    <i i="1">
      <x v="1"/>
    </i>
    <i i="2">
      <x v="2"/>
    </i>
  </colItems>
  <dataFields count="3">
    <dataField name="Average of Math_score" fld="0" subtotal="average" baseField="5" baseItem="0"/>
    <dataField name="Average of Reading_score" fld="1" subtotal="average" baseField="5" baseItem="0"/>
    <dataField name="Average of Writing_score" fld="2" subtotal="average" baseField="5" baseItem="0"/>
  </dataFields>
  <formats count="67">
    <format dxfId="66">
      <pivotArea collapsedLevelsAreSubtotals="1" fieldPosition="0">
        <references count="1">
          <reference field="5" count="1">
            <x v="0"/>
          </reference>
        </references>
      </pivotArea>
    </format>
    <format dxfId="65">
      <pivotArea collapsedLevelsAreSubtotals="1" fieldPosition="0">
        <references count="2">
          <reference field="5" count="1" selected="0">
            <x v="0"/>
          </reference>
          <reference field="6" count="0"/>
        </references>
      </pivotArea>
    </format>
    <format dxfId="64">
      <pivotArea collapsedLevelsAreSubtotals="1" fieldPosition="0">
        <references count="1">
          <reference field="5" count="1">
            <x v="0"/>
          </reference>
        </references>
      </pivotArea>
    </format>
    <format dxfId="63">
      <pivotArea collapsedLevelsAreSubtotals="1" fieldPosition="0">
        <references count="1">
          <reference field="5" count="1">
            <x v="0"/>
          </reference>
        </references>
      </pivotArea>
    </format>
    <format dxfId="62">
      <pivotArea collapsedLevelsAreSubtotals="1" fieldPosition="0">
        <references count="2">
          <reference field="5" count="1" selected="0">
            <x v="0"/>
          </reference>
          <reference field="6" count="0"/>
        </references>
      </pivotArea>
    </format>
    <format dxfId="61">
      <pivotArea collapsedLevelsAreSubtotals="1" fieldPosition="0">
        <references count="1">
          <reference field="5" count="1">
            <x v="1"/>
          </reference>
        </references>
      </pivotArea>
    </format>
    <format dxfId="60">
      <pivotArea collapsedLevelsAreSubtotals="1" fieldPosition="0">
        <references count="2">
          <reference field="5" count="1" selected="0">
            <x v="1"/>
          </reference>
          <reference field="6" count="0"/>
        </references>
      </pivotArea>
    </format>
    <format dxfId="59">
      <pivotArea collapsedLevelsAreSubtotals="1" fieldPosition="0">
        <references count="1">
          <reference field="5" count="1">
            <x v="0"/>
          </reference>
        </references>
      </pivotArea>
    </format>
    <format dxfId="58">
      <pivotArea collapsedLevelsAreSubtotals="1" fieldPosition="0">
        <references count="2">
          <reference field="5" count="1" selected="0">
            <x v="0"/>
          </reference>
          <reference field="6" count="0"/>
        </references>
      </pivotArea>
    </format>
    <format dxfId="57">
      <pivotArea collapsedLevelsAreSubtotals="1" fieldPosition="0">
        <references count="1">
          <reference field="5" count="1">
            <x v="1"/>
          </reference>
        </references>
      </pivotArea>
    </format>
    <format dxfId="56">
      <pivotArea collapsedLevelsAreSubtotals="1" fieldPosition="0">
        <references count="2">
          <reference field="5" count="1" selected="0">
            <x v="1"/>
          </reference>
          <reference field="6" count="0"/>
        </references>
      </pivotArea>
    </format>
    <format dxfId="55">
      <pivotArea collapsedLevelsAreSubtotals="1" fieldPosition="0">
        <references count="1">
          <reference field="5" count="1">
            <x v="0"/>
          </reference>
        </references>
      </pivotArea>
    </format>
    <format dxfId="54">
      <pivotArea collapsedLevelsAreSubtotals="1" fieldPosition="0">
        <references count="2">
          <reference field="5" count="1" selected="0">
            <x v="0"/>
          </reference>
          <reference field="6" count="0"/>
        </references>
      </pivotArea>
    </format>
    <format dxfId="53">
      <pivotArea collapsedLevelsAreSubtotals="1" fieldPosition="0">
        <references count="1">
          <reference field="5" count="1">
            <x v="1"/>
          </reference>
        </references>
      </pivotArea>
    </format>
    <format dxfId="52">
      <pivotArea collapsedLevelsAreSubtotals="1" fieldPosition="0">
        <references count="2">
          <reference field="5" count="1" selected="0">
            <x v="1"/>
          </reference>
          <reference field="6" count="0"/>
        </references>
      </pivotArea>
    </format>
    <format dxfId="51">
      <pivotArea collapsedLevelsAreSubtotals="1" fieldPosition="0">
        <references count="1">
          <reference field="5" count="1">
            <x v="0"/>
          </reference>
        </references>
      </pivotArea>
    </format>
    <format dxfId="50">
      <pivotArea collapsedLevelsAreSubtotals="1" fieldPosition="0">
        <references count="2">
          <reference field="5" count="1" selected="0">
            <x v="0"/>
          </reference>
          <reference field="6" count="0"/>
        </references>
      </pivotArea>
    </format>
    <format dxfId="49">
      <pivotArea collapsedLevelsAreSubtotals="1" fieldPosition="0">
        <references count="1">
          <reference field="5" count="1">
            <x v="1"/>
          </reference>
        </references>
      </pivotArea>
    </format>
    <format dxfId="48">
      <pivotArea collapsedLevelsAreSubtotals="1" fieldPosition="0">
        <references count="2">
          <reference field="5" count="1" selected="0">
            <x v="1"/>
          </reference>
          <reference field="6" count="0"/>
        </references>
      </pivotArea>
    </format>
    <format dxfId="47">
      <pivotArea collapsedLevelsAreSubtotals="1" fieldPosition="0">
        <references count="1">
          <reference field="5" count="1">
            <x v="0"/>
          </reference>
        </references>
      </pivotArea>
    </format>
    <format dxfId="46">
      <pivotArea collapsedLevelsAreSubtotals="1" fieldPosition="0">
        <references count="2">
          <reference field="5" count="1" selected="0">
            <x v="0"/>
          </reference>
          <reference field="6" count="0"/>
        </references>
      </pivotArea>
    </format>
    <format dxfId="45">
      <pivotArea collapsedLevelsAreSubtotals="1" fieldPosition="0">
        <references count="1">
          <reference field="5" count="1">
            <x v="1"/>
          </reference>
        </references>
      </pivotArea>
    </format>
    <format dxfId="44">
      <pivotArea collapsedLevelsAreSubtotals="1" fieldPosition="0">
        <references count="2">
          <reference field="5" count="1" selected="0">
            <x v="1"/>
          </reference>
          <reference field="6" count="0"/>
        </references>
      </pivotArea>
    </format>
    <format dxfId="43">
      <pivotArea collapsedLevelsAreSubtotals="1" fieldPosition="0">
        <references count="1">
          <reference field="5" count="1">
            <x v="0"/>
          </reference>
        </references>
      </pivotArea>
    </format>
    <format dxfId="42">
      <pivotArea collapsedLevelsAreSubtotals="1" fieldPosition="0">
        <references count="2">
          <reference field="5" count="1" selected="0">
            <x v="0"/>
          </reference>
          <reference field="6" count="0"/>
        </references>
      </pivotArea>
    </format>
    <format dxfId="41">
      <pivotArea collapsedLevelsAreSubtotals="1" fieldPosition="0">
        <references count="1">
          <reference field="5" count="1">
            <x v="1"/>
          </reference>
        </references>
      </pivotArea>
    </format>
    <format dxfId="40">
      <pivotArea collapsedLevelsAreSubtotals="1" fieldPosition="0">
        <references count="2">
          <reference field="5" count="1" selected="0">
            <x v="1"/>
          </reference>
          <reference field="6" count="0"/>
        </references>
      </pivotArea>
    </format>
    <format dxfId="39">
      <pivotArea collapsedLevelsAreSubtotals="1" fieldPosition="0">
        <references count="1">
          <reference field="5" count="1">
            <x v="0"/>
          </reference>
        </references>
      </pivotArea>
    </format>
    <format dxfId="38">
      <pivotArea collapsedLevelsAreSubtotals="1" fieldPosition="0">
        <references count="2">
          <reference field="5" count="1" selected="0">
            <x v="0"/>
          </reference>
          <reference field="6" count="0"/>
        </references>
      </pivotArea>
    </format>
    <format dxfId="37">
      <pivotArea collapsedLevelsAreSubtotals="1" fieldPosition="0">
        <references count="1">
          <reference field="5" count="1">
            <x v="1"/>
          </reference>
        </references>
      </pivotArea>
    </format>
    <format dxfId="36">
      <pivotArea collapsedLevelsAreSubtotals="1" fieldPosition="0">
        <references count="2">
          <reference field="5" count="1" selected="0">
            <x v="1"/>
          </reference>
          <reference field="6" count="0"/>
        </references>
      </pivotArea>
    </format>
    <format dxfId="35">
      <pivotArea collapsedLevelsAreSubtotals="1" fieldPosition="0">
        <references count="1">
          <reference field="5" count="1">
            <x v="0"/>
          </reference>
        </references>
      </pivotArea>
    </format>
    <format dxfId="34">
      <pivotArea collapsedLevelsAreSubtotals="1" fieldPosition="0">
        <references count="2">
          <reference field="5" count="1" selected="0">
            <x v="0"/>
          </reference>
          <reference field="6" count="0"/>
        </references>
      </pivotArea>
    </format>
    <format dxfId="33">
      <pivotArea collapsedLevelsAreSubtotals="1" fieldPosition="0">
        <references count="1">
          <reference field="5" count="1">
            <x v="1"/>
          </reference>
        </references>
      </pivotArea>
    </format>
    <format dxfId="32">
      <pivotArea collapsedLevelsAreSubtotals="1" fieldPosition="0">
        <references count="2">
          <reference field="5" count="1" selected="0">
            <x v="1"/>
          </reference>
          <reference field="6" count="0"/>
        </references>
      </pivotArea>
    </format>
    <format dxfId="31">
      <pivotArea collapsedLevelsAreSubtotals="1" fieldPosition="0">
        <references count="1">
          <reference field="5" count="1">
            <x v="0"/>
          </reference>
        </references>
      </pivotArea>
    </format>
    <format dxfId="30">
      <pivotArea collapsedLevelsAreSubtotals="1" fieldPosition="0">
        <references count="2">
          <reference field="5" count="1" selected="0">
            <x v="0"/>
          </reference>
          <reference field="6" count="0"/>
        </references>
      </pivotArea>
    </format>
    <format dxfId="29">
      <pivotArea collapsedLevelsAreSubtotals="1" fieldPosition="0">
        <references count="1">
          <reference field="5" count="1">
            <x v="1"/>
          </reference>
        </references>
      </pivotArea>
    </format>
    <format dxfId="28">
      <pivotArea collapsedLevelsAreSubtotals="1" fieldPosition="0">
        <references count="2">
          <reference field="5" count="1" selected="0">
            <x v="1"/>
          </reference>
          <reference field="6" count="0"/>
        </references>
      </pivotArea>
    </format>
    <format dxfId="27">
      <pivotArea collapsedLevelsAreSubtotals="1" fieldPosition="0">
        <references count="1">
          <reference field="5" count="1">
            <x v="0"/>
          </reference>
        </references>
      </pivotArea>
    </format>
    <format dxfId="26">
      <pivotArea collapsedLevelsAreSubtotals="1" fieldPosition="0">
        <references count="2">
          <reference field="5" count="1" selected="0">
            <x v="0"/>
          </reference>
          <reference field="6" count="0"/>
        </references>
      </pivotArea>
    </format>
    <format dxfId="25">
      <pivotArea collapsedLevelsAreSubtotals="1" fieldPosition="0">
        <references count="1">
          <reference field="5" count="1">
            <x v="1"/>
          </reference>
        </references>
      </pivotArea>
    </format>
    <format dxfId="24">
      <pivotArea collapsedLevelsAreSubtotals="1" fieldPosition="0">
        <references count="1">
          <reference field="5" count="1">
            <x v="1"/>
          </reference>
        </references>
      </pivotArea>
    </format>
    <format dxfId="23">
      <pivotArea collapsedLevelsAreSubtotals="1" fieldPosition="0">
        <references count="1">
          <reference field="5" count="1">
            <x v="0"/>
          </reference>
        </references>
      </pivotArea>
    </format>
    <format dxfId="22">
      <pivotArea collapsedLevelsAreSubtotals="1" fieldPosition="0">
        <references count="2">
          <reference field="5" count="1" selected="0">
            <x v="0"/>
          </reference>
          <reference field="6" count="0"/>
        </references>
      </pivotArea>
    </format>
    <format dxfId="21">
      <pivotArea collapsedLevelsAreSubtotals="1" fieldPosition="0">
        <references count="1">
          <reference field="5" count="1">
            <x v="1"/>
          </reference>
        </references>
      </pivotArea>
    </format>
    <format dxfId="20">
      <pivotArea collapsedLevelsAreSubtotals="1" fieldPosition="0">
        <references count="2">
          <reference field="5" count="1" selected="0">
            <x v="1"/>
          </reference>
          <reference field="6" count="0"/>
        </references>
      </pivotArea>
    </format>
    <format dxfId="19">
      <pivotArea collapsedLevelsAreSubtotals="1" fieldPosition="0">
        <references count="2">
          <reference field="5" count="1" selected="0">
            <x v="1"/>
          </reference>
          <reference field="6" count="0"/>
        </references>
      </pivotArea>
    </format>
    <format dxfId="18">
      <pivotArea field="5" type="button" dataOnly="0" labelOnly="1" outline="0" axis="axisRow" fieldPosition="0"/>
    </format>
    <format dxfId="17">
      <pivotArea dataOnly="0" labelOnly="1" outline="0" fieldPosition="0">
        <references count="1">
          <reference field="4294967294" count="3">
            <x v="0"/>
            <x v="1"/>
            <x v="2"/>
          </reference>
        </references>
      </pivotArea>
    </format>
    <format dxfId="16">
      <pivotArea field="5" type="button" dataOnly="0" labelOnly="1" outline="0" axis="axisRow" fieldPosition="0"/>
    </format>
    <format dxfId="15">
      <pivotArea dataOnly="0" labelOnly="1" outline="0" fieldPosition="0">
        <references count="1">
          <reference field="4294967294" count="3">
            <x v="0"/>
            <x v="1"/>
            <x v="2"/>
          </reference>
        </references>
      </pivotArea>
    </format>
    <format dxfId="14">
      <pivotArea field="5" type="button" dataOnly="0" labelOnly="1" outline="0" axis="axisRow" fieldPosition="0"/>
    </format>
    <format dxfId="13">
      <pivotArea dataOnly="0" labelOnly="1" outline="0" fieldPosition="0">
        <references count="1">
          <reference field="4294967294" count="3">
            <x v="0"/>
            <x v="1"/>
            <x v="2"/>
          </reference>
        </references>
      </pivotArea>
    </format>
    <format dxfId="12">
      <pivotArea field="5" type="button" dataOnly="0" labelOnly="1" outline="0" axis="axisRow" fieldPosition="0"/>
    </format>
    <format dxfId="11">
      <pivotArea dataOnly="0" labelOnly="1" outline="0" fieldPosition="0">
        <references count="1">
          <reference field="4294967294" count="3">
            <x v="0"/>
            <x v="1"/>
            <x v="2"/>
          </reference>
        </references>
      </pivotArea>
    </format>
    <format dxfId="10">
      <pivotArea field="5" type="button" dataOnly="0" labelOnly="1" outline="0" axis="axisRow" fieldPosition="0"/>
    </format>
    <format dxfId="9">
      <pivotArea dataOnly="0" labelOnly="1" outline="0" fieldPosition="0">
        <references count="1">
          <reference field="4294967294" count="3">
            <x v="0"/>
            <x v="1"/>
            <x v="2"/>
          </reference>
        </references>
      </pivotArea>
    </format>
    <format dxfId="8">
      <pivotArea field="5" type="button" dataOnly="0" labelOnly="1" outline="0" axis="axisRow" fieldPosition="0"/>
    </format>
    <format dxfId="7">
      <pivotArea dataOnly="0" labelOnly="1" outline="0" fieldPosition="0">
        <references count="1">
          <reference field="4294967294" count="3">
            <x v="0"/>
            <x v="1"/>
            <x v="2"/>
          </reference>
        </references>
      </pivotArea>
    </format>
    <format dxfId="6">
      <pivotArea field="5" type="button" dataOnly="0" labelOnly="1" outline="0" axis="axisRow" fieldPosition="0"/>
    </format>
    <format dxfId="5">
      <pivotArea dataOnly="0" labelOnly="1" outline="0" fieldPosition="0">
        <references count="1">
          <reference field="4294967294" count="3">
            <x v="0"/>
            <x v="1"/>
            <x v="2"/>
          </reference>
        </references>
      </pivotArea>
    </format>
    <format dxfId="4">
      <pivotArea collapsedLevelsAreSubtotals="1" fieldPosition="0">
        <references count="2">
          <reference field="5" count="1" selected="0">
            <x v="1"/>
          </reference>
          <reference field="6" count="1">
            <x v="1"/>
          </reference>
        </references>
      </pivotArea>
    </format>
    <format dxfId="3">
      <pivotArea collapsedLevelsAreSubtotals="1" fieldPosition="0">
        <references count="2">
          <reference field="5" count="1" selected="0">
            <x v="0"/>
          </reference>
          <reference field="6" count="1">
            <x v="0"/>
          </reference>
        </references>
      </pivotArea>
    </format>
    <format dxfId="2">
      <pivotArea collapsedLevelsAreSubtotals="1" fieldPosition="0">
        <references count="2">
          <reference field="5" count="1" selected="0">
            <x v="0"/>
          </reference>
          <reference field="6" count="1">
            <x v="0"/>
          </reference>
        </references>
      </pivotArea>
    </format>
    <format dxfId="1">
      <pivotArea collapsedLevelsAreSubtotals="1" fieldPosition="0">
        <references count="2">
          <reference field="5" count="1" selected="0">
            <x v="0"/>
          </reference>
          <reference field="6" count="1">
            <x v="0"/>
          </reference>
        </references>
      </pivotArea>
    </format>
    <format dxfId="0">
      <pivotArea collapsedLevelsAreSubtotals="1" fieldPosition="0">
        <references count="2">
          <reference field="5" count="1" selected="0">
            <x v="1"/>
          </reference>
          <reference field="6"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9966EDB-4E3E-40D8-8F18-308B49669F91}" autoFormatId="16" applyNumberFormats="0" applyBorderFormats="0" applyFontFormats="0" applyPatternFormats="0" applyAlignmentFormats="0" applyWidthHeightFormats="0">
  <queryTableRefresh nextId="7" unboundColumnsLeft="1" unboundColumnsRight="1">
    <queryTableFields count="6">
      <queryTableField id="5" dataBound="0" tableColumnId="5"/>
      <queryTableField id="1" name="Student_ID" tableColumnId="1"/>
      <queryTableField id="2" name="math_score" tableColumnId="2"/>
      <queryTableField id="3" name="reading_score" tableColumnId="3"/>
      <queryTableField id="4" name="writing_score" tableColumnId="4"/>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3085872A-85EF-45D7-86E1-2464E2BA7862}" autoFormatId="16" applyNumberFormats="0" applyBorderFormats="0" applyFontFormats="0" applyPatternFormats="0" applyAlignmentFormats="0" applyWidthHeightFormats="0">
  <queryTableRefresh nextId="6" unboundColumnsLeft="1">
    <queryTableFields count="4">
      <queryTableField id="5" dataBound="0" tableColumnId="5"/>
      <queryTableField id="2" name="parental_level_of_education" tableColumnId="2"/>
      <queryTableField id="3" name="lunch_plan" tableColumnId="3"/>
      <queryTableField id="4" name="test_preparation_course" tableColumnId="4"/>
    </queryTableFields>
    <queryTableDeletedFields count="1">
      <deletedField name="Student_ID"/>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FEBC8196-873B-453A-A8A4-418AAE15BC1F}" autoFormatId="16" applyNumberFormats="0" applyBorderFormats="0" applyFontFormats="0" applyPatternFormats="0" applyAlignmentFormats="0" applyWidthHeightFormats="0">
  <queryTableRefresh nextId="6" unboundColumnsLeft="1" unboundColumnsRight="1">
    <queryTableFields count="5">
      <queryTableField id="4" dataBound="0" tableColumnId="4"/>
      <queryTableField id="1" name="Column1" tableColumnId="1"/>
      <queryTableField id="2" name="Column2" tableColumnId="2"/>
      <queryTableField id="3" name="Column3" tableColumnId="3"/>
      <queryTableField id="5" dataBound="0"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EDDD7B-B68D-4527-AA41-442E149D6CEC}" name="student_exam_results" displayName="student_exam_results" ref="A1:F1002" tableType="queryTable" totalsRowShown="0">
  <autoFilter ref="A1:F1002" xr:uid="{8FEDDD7B-B68D-4527-AA41-442E149D6CEC}"/>
  <sortState xmlns:xlrd2="http://schemas.microsoft.com/office/spreadsheetml/2017/richdata2" ref="A2:E1002">
    <sortCondition ref="B1:B1002"/>
  </sortState>
  <tableColumns count="6">
    <tableColumn id="5" xr3:uid="{3F7B4BCC-2DE2-4ABB-B863-904B27D65F61}" uniqueName="5" name="TestScore_ID" queryTableFieldId="5" dataDxfId="80"/>
    <tableColumn id="1" xr3:uid="{8DD1640C-B3B2-4A94-B80E-982F4348CD4E}" uniqueName="1" name="Student_ID" queryTableFieldId="1" dataDxfId="79"/>
    <tableColumn id="2" xr3:uid="{AD4DF9C2-3948-4C17-821A-FD3BA3E7F39C}" uniqueName="2" name="Math_score" queryTableFieldId="2"/>
    <tableColumn id="3" xr3:uid="{766EF7C5-32DC-4D34-8E40-1469055ABF81}" uniqueName="3" name="Reading_score" queryTableFieldId="3"/>
    <tableColumn id="4" xr3:uid="{13F5053E-4926-48CD-9042-22F50F2C522A}" uniqueName="4" name="Writing_score" queryTableFieldId="4"/>
    <tableColumn id="6" xr3:uid="{6316CCEE-8B2B-4B99-BCE4-FD4C1E28A911}" uniqueName="6" name="Average" queryTableFieldId="6" dataDxfId="78">
      <calculatedColumnFormula>AVERAGE(C2:E2)</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121A8B-7A14-4553-A425-2964F05ED8B9}" name="student_exam_survey" displayName="student_exam_survey" ref="A1:D1001" tableType="queryTable" totalsRowShown="0">
  <autoFilter ref="A1:D1001" xr:uid="{9E121A8B-7A14-4553-A425-2964F05ED8B9}"/>
  <tableColumns count="4">
    <tableColumn id="5" xr3:uid="{CE4B7A54-12FC-49B8-A14A-9188DD376940}" uniqueName="5" name="Survey_ID" queryTableFieldId="5" dataDxfId="75"/>
    <tableColumn id="2" xr3:uid="{BC13ACB9-AC8A-40A6-B288-0389645CF5B0}" uniqueName="2" name="Parent_Education" queryTableFieldId="2"/>
    <tableColumn id="3" xr3:uid="{02F89AD4-1D6D-430B-AE20-BCE38EE86C63}" uniqueName="3" name="Lunch_Plan" queryTableFieldId="3"/>
    <tableColumn id="4" xr3:uid="{CB2F12B7-B83A-4C7A-8F9A-6E413066516D}" uniqueName="4" name="Test_Preparation"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F8DF60-E354-4183-8982-200B8722FF11}" name="student_list__2" displayName="student_list__2" ref="A1:E1001" tableType="queryTable" totalsRowShown="0">
  <autoFilter ref="A1:E1001" xr:uid="{17F8DF60-E354-4183-8982-200B8722FF11}"/>
  <sortState xmlns:xlrd2="http://schemas.microsoft.com/office/spreadsheetml/2017/richdata2" ref="A2:D1001">
    <sortCondition ref="B1:B1001"/>
  </sortState>
  <tableColumns count="5">
    <tableColumn id="4" xr3:uid="{C56D70A6-54F7-475F-AF38-7A7A7275841A}" uniqueName="4" name="Demographics_ID" queryTableFieldId="4" dataDxfId="71"/>
    <tableColumn id="1" xr3:uid="{97683B5E-942F-4EAD-A56A-A8709582A23D}" uniqueName="1" name="Student_ID" queryTableFieldId="1" dataDxfId="70"/>
    <tableColumn id="2" xr3:uid="{9B54D3EC-90E6-4FDC-A60A-B87B3C2446D2}" uniqueName="2" name="Gender" queryTableFieldId="2" dataDxfId="69"/>
    <tableColumn id="3" xr3:uid="{AC27CB21-310F-4F5D-90A4-6692F259FAE2}" uniqueName="3" name="Year_Group" queryTableFieldId="3" dataDxfId="68"/>
    <tableColumn id="5" xr3:uid="{E45E3E0B-60C0-4C86-B65F-0B496030259E}" uniqueName="5" name="Gender2" queryTableFieldId="5" dataDxfId="67">
      <calculatedColumnFormula>IF(student_list__2[[#This Row],[Gender]]="M", 1,0)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52002-DAEC-485F-8744-45E751DE98C3}">
  <dimension ref="A1:F1002"/>
  <sheetViews>
    <sheetView tabSelected="1" workbookViewId="0">
      <pane ySplit="1" topLeftCell="A38" activePane="bottomLeft" state="frozen"/>
      <selection pane="bottomLeft" activeCell="H54" sqref="H54"/>
    </sheetView>
  </sheetViews>
  <sheetFormatPr defaultRowHeight="14.5" x14ac:dyDescent="0.35"/>
  <cols>
    <col min="1" max="1" width="14" bestFit="1" customWidth="1"/>
    <col min="2" max="2" width="14.26953125" bestFit="1" customWidth="1"/>
    <col min="3" max="3" width="13.08984375" bestFit="1" customWidth="1"/>
    <col min="4" max="4" width="15.26953125" bestFit="1" customWidth="1"/>
    <col min="5" max="5" width="14.7265625" bestFit="1" customWidth="1"/>
    <col min="6" max="6" width="9.81640625" bestFit="1" customWidth="1"/>
  </cols>
  <sheetData>
    <row r="1" spans="1:6" x14ac:dyDescent="0.35">
      <c r="A1" t="s">
        <v>0</v>
      </c>
      <c r="B1" t="s">
        <v>1</v>
      </c>
      <c r="C1" t="s">
        <v>2</v>
      </c>
      <c r="D1" t="s">
        <v>3</v>
      </c>
      <c r="E1" t="s">
        <v>4</v>
      </c>
      <c r="F1" t="s">
        <v>1019</v>
      </c>
    </row>
    <row r="2" spans="1:6" x14ac:dyDescent="0.35">
      <c r="A2" s="32" t="s">
        <v>1019</v>
      </c>
      <c r="B2" s="32"/>
      <c r="C2" s="33">
        <f>AVERAGE(C3:C1002)</f>
        <v>67.299000000000007</v>
      </c>
      <c r="D2" s="33">
        <f t="shared" ref="D2:E2" si="0">AVERAGE(D3:D1002)</f>
        <v>70.343999999999994</v>
      </c>
      <c r="E2" s="33">
        <f t="shared" si="0"/>
        <v>69.141999999999996</v>
      </c>
      <c r="F2" s="33">
        <f>AVERAGE(student_exam_results[[#This Row],[Math_score]:[Writing_score]])</f>
        <v>68.928333333333327</v>
      </c>
    </row>
    <row r="3" spans="1:6" x14ac:dyDescent="0.35">
      <c r="A3">
        <v>25764</v>
      </c>
      <c r="B3" t="s">
        <v>460</v>
      </c>
      <c r="C3">
        <v>66</v>
      </c>
      <c r="D3">
        <v>65</v>
      </c>
      <c r="E3">
        <v>68</v>
      </c>
      <c r="F3" s="1">
        <f>AVERAGE(student_exam_results[[#This Row],[Math_score]:[Writing_score]])</f>
        <v>66.333333333333329</v>
      </c>
    </row>
    <row r="4" spans="1:6" x14ac:dyDescent="0.35">
      <c r="A4">
        <v>24490</v>
      </c>
      <c r="B4" t="s">
        <v>450</v>
      </c>
      <c r="C4">
        <v>75</v>
      </c>
      <c r="D4">
        <v>70</v>
      </c>
      <c r="E4">
        <v>67</v>
      </c>
      <c r="F4" s="1">
        <f>AVERAGE(student_exam_results[[#This Row],[Math_score]:[Writing_score]])</f>
        <v>70.666666666666671</v>
      </c>
    </row>
    <row r="5" spans="1:6" x14ac:dyDescent="0.35">
      <c r="A5">
        <v>20820</v>
      </c>
      <c r="B5" t="s">
        <v>901</v>
      </c>
      <c r="C5">
        <v>89</v>
      </c>
      <c r="D5">
        <v>86</v>
      </c>
      <c r="E5">
        <v>89</v>
      </c>
      <c r="F5" s="1">
        <f>AVERAGE(student_exam_results[[#This Row],[Math_score]:[Writing_score]])</f>
        <v>88</v>
      </c>
    </row>
    <row r="6" spans="1:6" x14ac:dyDescent="0.35">
      <c r="A6">
        <v>23283</v>
      </c>
      <c r="B6" t="s">
        <v>992</v>
      </c>
      <c r="C6">
        <v>98</v>
      </c>
      <c r="D6">
        <v>99</v>
      </c>
      <c r="E6">
        <v>100</v>
      </c>
      <c r="F6" s="1">
        <f>AVERAGE(student_exam_results[[#This Row],[Math_score]:[Writing_score]])</f>
        <v>99</v>
      </c>
    </row>
    <row r="7" spans="1:6" x14ac:dyDescent="0.35">
      <c r="A7">
        <v>28071</v>
      </c>
      <c r="B7" t="s">
        <v>368</v>
      </c>
      <c r="C7">
        <v>65</v>
      </c>
      <c r="D7">
        <v>69</v>
      </c>
      <c r="E7">
        <v>64</v>
      </c>
      <c r="F7" s="1">
        <f>AVERAGE(student_exam_results[[#This Row],[Math_score]:[Writing_score]])</f>
        <v>66</v>
      </c>
    </row>
    <row r="8" spans="1:6" x14ac:dyDescent="0.35">
      <c r="A8">
        <v>22810</v>
      </c>
      <c r="B8" t="s">
        <v>121</v>
      </c>
      <c r="C8">
        <v>32</v>
      </c>
      <c r="D8">
        <v>48</v>
      </c>
      <c r="E8">
        <v>50</v>
      </c>
      <c r="F8" s="1">
        <f>AVERAGE(student_exam_results[[#This Row],[Math_score]:[Writing_score]])</f>
        <v>43.333333333333336</v>
      </c>
    </row>
    <row r="9" spans="1:6" x14ac:dyDescent="0.35">
      <c r="A9">
        <v>28682</v>
      </c>
      <c r="B9" t="s">
        <v>29</v>
      </c>
      <c r="C9">
        <v>34</v>
      </c>
      <c r="D9">
        <v>44</v>
      </c>
      <c r="E9">
        <v>38</v>
      </c>
      <c r="F9" s="1">
        <f>AVERAGE(student_exam_results[[#This Row],[Math_score]:[Writing_score]])</f>
        <v>38.666666666666664</v>
      </c>
    </row>
    <row r="10" spans="1:6" x14ac:dyDescent="0.35">
      <c r="A10">
        <v>26904</v>
      </c>
      <c r="B10" t="s">
        <v>224</v>
      </c>
      <c r="C10">
        <v>74</v>
      </c>
      <c r="D10">
        <v>65</v>
      </c>
      <c r="E10">
        <v>57</v>
      </c>
      <c r="F10" s="1">
        <f>AVERAGE(student_exam_results[[#This Row],[Math_score]:[Writing_score]])</f>
        <v>65.333333333333329</v>
      </c>
    </row>
    <row r="11" spans="1:6" x14ac:dyDescent="0.35">
      <c r="A11">
        <v>23853</v>
      </c>
      <c r="B11" t="s">
        <v>923</v>
      </c>
      <c r="C11">
        <v>80</v>
      </c>
      <c r="D11">
        <v>92</v>
      </c>
      <c r="E11">
        <v>90</v>
      </c>
      <c r="F11" s="1">
        <f>AVERAGE(student_exam_results[[#This Row],[Math_score]:[Writing_score]])</f>
        <v>87.333333333333329</v>
      </c>
    </row>
    <row r="12" spans="1:6" x14ac:dyDescent="0.35">
      <c r="A12">
        <v>22354</v>
      </c>
      <c r="B12" t="s">
        <v>659</v>
      </c>
      <c r="C12">
        <v>68</v>
      </c>
      <c r="D12">
        <v>74</v>
      </c>
      <c r="E12">
        <v>76</v>
      </c>
      <c r="F12" s="1">
        <f>AVERAGE(student_exam_results[[#This Row],[Math_score]:[Writing_score]])</f>
        <v>72.666666666666671</v>
      </c>
    </row>
    <row r="13" spans="1:6" x14ac:dyDescent="0.35">
      <c r="A13">
        <v>20932</v>
      </c>
      <c r="B13" t="s">
        <v>438</v>
      </c>
      <c r="C13">
        <v>75</v>
      </c>
      <c r="D13">
        <v>62</v>
      </c>
      <c r="E13">
        <v>67</v>
      </c>
      <c r="F13" s="1">
        <f>AVERAGE(student_exam_results[[#This Row],[Math_score]:[Writing_score]])</f>
        <v>68</v>
      </c>
    </row>
    <row r="14" spans="1:6" x14ac:dyDescent="0.35">
      <c r="A14">
        <v>26621</v>
      </c>
      <c r="B14" t="s">
        <v>927</v>
      </c>
      <c r="C14">
        <v>84</v>
      </c>
      <c r="D14">
        <v>85</v>
      </c>
      <c r="E14">
        <v>91</v>
      </c>
      <c r="F14" s="1">
        <f>AVERAGE(student_exam_results[[#This Row],[Math_score]:[Writing_score]])</f>
        <v>86.666666666666671</v>
      </c>
    </row>
    <row r="15" spans="1:6" x14ac:dyDescent="0.35">
      <c r="A15">
        <v>22945</v>
      </c>
      <c r="B15" t="s">
        <v>457</v>
      </c>
      <c r="C15">
        <v>70</v>
      </c>
      <c r="D15">
        <v>76</v>
      </c>
      <c r="E15">
        <v>67</v>
      </c>
      <c r="F15" s="1">
        <f>AVERAGE(student_exam_results[[#This Row],[Math_score]:[Writing_score]])</f>
        <v>71</v>
      </c>
    </row>
    <row r="16" spans="1:6" x14ac:dyDescent="0.35">
      <c r="A16">
        <v>29764</v>
      </c>
      <c r="B16" t="s">
        <v>85</v>
      </c>
      <c r="C16">
        <v>57</v>
      </c>
      <c r="D16">
        <v>51</v>
      </c>
      <c r="E16">
        <v>46</v>
      </c>
      <c r="F16" s="1">
        <f>AVERAGE(student_exam_results[[#This Row],[Math_score]:[Writing_score]])</f>
        <v>51.333333333333336</v>
      </c>
    </row>
    <row r="17" spans="1:6" x14ac:dyDescent="0.35">
      <c r="A17">
        <v>26339</v>
      </c>
      <c r="B17" t="s">
        <v>364</v>
      </c>
      <c r="C17">
        <v>52</v>
      </c>
      <c r="D17">
        <v>66</v>
      </c>
      <c r="E17">
        <v>64</v>
      </c>
      <c r="F17" s="1">
        <f>AVERAGE(student_exam_results[[#This Row],[Math_score]:[Writing_score]])</f>
        <v>60.666666666666664</v>
      </c>
    </row>
    <row r="18" spans="1:6" x14ac:dyDescent="0.35">
      <c r="A18">
        <v>25257</v>
      </c>
      <c r="B18" t="s">
        <v>980</v>
      </c>
      <c r="C18">
        <v>75</v>
      </c>
      <c r="D18">
        <v>97</v>
      </c>
      <c r="E18">
        <v>98</v>
      </c>
      <c r="F18" s="1">
        <f>AVERAGE(student_exam_results[[#This Row],[Math_score]:[Writing_score]])</f>
        <v>90</v>
      </c>
    </row>
    <row r="19" spans="1:6" x14ac:dyDescent="0.35">
      <c r="A19">
        <v>21325</v>
      </c>
      <c r="B19" t="s">
        <v>681</v>
      </c>
      <c r="C19">
        <v>88</v>
      </c>
      <c r="D19">
        <v>72</v>
      </c>
      <c r="E19">
        <v>77</v>
      </c>
      <c r="F19" s="1">
        <f>AVERAGE(student_exam_results[[#This Row],[Math_score]:[Writing_score]])</f>
        <v>79</v>
      </c>
    </row>
    <row r="20" spans="1:6" x14ac:dyDescent="0.35">
      <c r="A20">
        <v>24701</v>
      </c>
      <c r="B20" t="s">
        <v>678</v>
      </c>
      <c r="C20">
        <v>66</v>
      </c>
      <c r="D20">
        <v>82</v>
      </c>
      <c r="E20">
        <v>76</v>
      </c>
      <c r="F20" s="1">
        <f>AVERAGE(student_exam_results[[#This Row],[Math_score]:[Writing_score]])</f>
        <v>74.666666666666671</v>
      </c>
    </row>
    <row r="21" spans="1:6" x14ac:dyDescent="0.35">
      <c r="A21">
        <v>23952</v>
      </c>
      <c r="B21" t="s">
        <v>939</v>
      </c>
      <c r="C21">
        <v>83</v>
      </c>
      <c r="D21">
        <v>91</v>
      </c>
      <c r="E21">
        <v>92</v>
      </c>
      <c r="F21" s="1">
        <f>AVERAGE(student_exam_results[[#This Row],[Math_score]:[Writing_score]])</f>
        <v>88.666666666666671</v>
      </c>
    </row>
    <row r="22" spans="1:6" x14ac:dyDescent="0.35">
      <c r="A22">
        <v>29960</v>
      </c>
      <c r="B22" t="s">
        <v>963</v>
      </c>
      <c r="C22">
        <v>95</v>
      </c>
      <c r="D22">
        <v>91</v>
      </c>
      <c r="E22">
        <v>95</v>
      </c>
      <c r="F22" s="1">
        <f>AVERAGE(student_exam_results[[#This Row],[Math_score]:[Writing_score]])</f>
        <v>93.666666666666671</v>
      </c>
    </row>
    <row r="23" spans="1:6" x14ac:dyDescent="0.35">
      <c r="A23">
        <v>22141</v>
      </c>
      <c r="B23" t="s">
        <v>974</v>
      </c>
      <c r="C23">
        <v>88</v>
      </c>
      <c r="D23">
        <v>93</v>
      </c>
      <c r="E23">
        <v>97</v>
      </c>
      <c r="F23" s="1">
        <f>AVERAGE(student_exam_results[[#This Row],[Math_score]:[Writing_score]])</f>
        <v>92.666666666666671</v>
      </c>
    </row>
    <row r="24" spans="1:6" x14ac:dyDescent="0.35">
      <c r="A24">
        <v>28522</v>
      </c>
      <c r="B24" t="s">
        <v>421</v>
      </c>
      <c r="C24">
        <v>71</v>
      </c>
      <c r="D24">
        <v>67</v>
      </c>
      <c r="E24">
        <v>66</v>
      </c>
      <c r="F24" s="1">
        <f>AVERAGE(student_exam_results[[#This Row],[Math_score]:[Writing_score]])</f>
        <v>68</v>
      </c>
    </row>
    <row r="25" spans="1:6" x14ac:dyDescent="0.35">
      <c r="A25">
        <v>26788</v>
      </c>
      <c r="B25" t="s">
        <v>328</v>
      </c>
      <c r="C25">
        <v>65</v>
      </c>
      <c r="D25">
        <v>63</v>
      </c>
      <c r="E25">
        <v>63</v>
      </c>
      <c r="F25" s="1">
        <f>AVERAGE(student_exam_results[[#This Row],[Math_score]:[Writing_score]])</f>
        <v>63.666666666666664</v>
      </c>
    </row>
    <row r="26" spans="1:6" x14ac:dyDescent="0.35">
      <c r="A26">
        <v>26329</v>
      </c>
      <c r="B26" t="s">
        <v>165</v>
      </c>
      <c r="C26">
        <v>50</v>
      </c>
      <c r="D26">
        <v>58</v>
      </c>
      <c r="E26">
        <v>54</v>
      </c>
      <c r="F26" s="1">
        <f>AVERAGE(student_exam_results[[#This Row],[Math_score]:[Writing_score]])</f>
        <v>54</v>
      </c>
    </row>
    <row r="27" spans="1:6" x14ac:dyDescent="0.35">
      <c r="A27">
        <v>22619</v>
      </c>
      <c r="B27" t="s">
        <v>254</v>
      </c>
      <c r="C27">
        <v>49</v>
      </c>
      <c r="D27">
        <v>66</v>
      </c>
      <c r="E27">
        <v>59</v>
      </c>
      <c r="F27" s="1">
        <f>AVERAGE(student_exam_results[[#This Row],[Math_score]:[Writing_score]])</f>
        <v>58</v>
      </c>
    </row>
    <row r="28" spans="1:6" x14ac:dyDescent="0.35">
      <c r="A28">
        <v>26362</v>
      </c>
      <c r="B28" t="s">
        <v>408</v>
      </c>
      <c r="C28">
        <v>56</v>
      </c>
      <c r="D28">
        <v>62</v>
      </c>
      <c r="E28">
        <v>66</v>
      </c>
      <c r="F28" s="1">
        <f>AVERAGE(student_exam_results[[#This Row],[Math_score]:[Writing_score]])</f>
        <v>61.333333333333336</v>
      </c>
    </row>
    <row r="29" spans="1:6" x14ac:dyDescent="0.35">
      <c r="A29">
        <v>22815</v>
      </c>
      <c r="B29" t="s">
        <v>259</v>
      </c>
      <c r="C29">
        <v>63</v>
      </c>
      <c r="D29">
        <v>55</v>
      </c>
      <c r="E29">
        <v>60</v>
      </c>
      <c r="F29" s="1">
        <f>AVERAGE(student_exam_results[[#This Row],[Math_score]:[Writing_score]])</f>
        <v>59.333333333333336</v>
      </c>
    </row>
    <row r="30" spans="1:6" x14ac:dyDescent="0.35">
      <c r="A30">
        <v>20149</v>
      </c>
      <c r="B30" t="s">
        <v>465</v>
      </c>
      <c r="C30">
        <v>73</v>
      </c>
      <c r="D30">
        <v>69</v>
      </c>
      <c r="E30">
        <v>68</v>
      </c>
      <c r="F30" s="1">
        <f>AVERAGE(student_exam_results[[#This Row],[Math_score]:[Writing_score]])</f>
        <v>70</v>
      </c>
    </row>
    <row r="31" spans="1:6" x14ac:dyDescent="0.35">
      <c r="A31">
        <v>24513</v>
      </c>
      <c r="B31" t="s">
        <v>35</v>
      </c>
      <c r="C31">
        <v>40</v>
      </c>
      <c r="D31">
        <v>44</v>
      </c>
      <c r="E31">
        <v>39</v>
      </c>
      <c r="F31" s="1">
        <f>AVERAGE(student_exam_results[[#This Row],[Math_score]:[Writing_score]])</f>
        <v>41</v>
      </c>
    </row>
    <row r="32" spans="1:6" x14ac:dyDescent="0.35">
      <c r="A32">
        <v>27281</v>
      </c>
      <c r="B32" t="s">
        <v>834</v>
      </c>
      <c r="C32">
        <v>86</v>
      </c>
      <c r="D32">
        <v>87</v>
      </c>
      <c r="E32">
        <v>84</v>
      </c>
      <c r="F32" s="1">
        <f>AVERAGE(student_exam_results[[#This Row],[Math_score]:[Writing_score]])</f>
        <v>85.666666666666671</v>
      </c>
    </row>
    <row r="33" spans="1:6" x14ac:dyDescent="0.35">
      <c r="A33">
        <v>26858</v>
      </c>
      <c r="B33" t="s">
        <v>770</v>
      </c>
      <c r="C33">
        <v>73</v>
      </c>
      <c r="D33">
        <v>82</v>
      </c>
      <c r="E33">
        <v>81</v>
      </c>
      <c r="F33" s="1">
        <f>AVERAGE(student_exam_results[[#This Row],[Math_score]:[Writing_score]])</f>
        <v>78.666666666666671</v>
      </c>
    </row>
    <row r="34" spans="1:6" x14ac:dyDescent="0.35">
      <c r="A34">
        <v>28639</v>
      </c>
      <c r="B34" t="s">
        <v>462</v>
      </c>
      <c r="C34">
        <v>62</v>
      </c>
      <c r="D34">
        <v>67</v>
      </c>
      <c r="E34">
        <v>68</v>
      </c>
      <c r="F34" s="1">
        <f>AVERAGE(student_exam_results[[#This Row],[Math_score]:[Writing_score]])</f>
        <v>65.666666666666671</v>
      </c>
    </row>
    <row r="35" spans="1:6" x14ac:dyDescent="0.35">
      <c r="A35">
        <v>21965</v>
      </c>
      <c r="B35" t="s">
        <v>687</v>
      </c>
      <c r="C35">
        <v>65</v>
      </c>
      <c r="D35">
        <v>75</v>
      </c>
      <c r="E35">
        <v>77</v>
      </c>
      <c r="F35" s="1">
        <f>AVERAGE(student_exam_results[[#This Row],[Math_score]:[Writing_score]])</f>
        <v>72.333333333333329</v>
      </c>
    </row>
    <row r="36" spans="1:6" x14ac:dyDescent="0.35">
      <c r="A36">
        <v>21642</v>
      </c>
      <c r="B36" t="s">
        <v>63</v>
      </c>
      <c r="C36">
        <v>54</v>
      </c>
      <c r="D36">
        <v>47</v>
      </c>
      <c r="E36">
        <v>43</v>
      </c>
      <c r="F36" s="1">
        <f>AVERAGE(student_exam_results[[#This Row],[Math_score]:[Writing_score]])</f>
        <v>48</v>
      </c>
    </row>
    <row r="37" spans="1:6" x14ac:dyDescent="0.35">
      <c r="A37">
        <v>20712</v>
      </c>
      <c r="B37" t="s">
        <v>717</v>
      </c>
      <c r="C37">
        <v>70</v>
      </c>
      <c r="D37">
        <v>83</v>
      </c>
      <c r="E37">
        <v>78</v>
      </c>
      <c r="F37" s="1">
        <f>AVERAGE(student_exam_results[[#This Row],[Math_score]:[Writing_score]])</f>
        <v>77</v>
      </c>
    </row>
    <row r="38" spans="1:6" x14ac:dyDescent="0.35">
      <c r="A38">
        <v>20325</v>
      </c>
      <c r="B38" t="s">
        <v>152</v>
      </c>
      <c r="C38">
        <v>46</v>
      </c>
      <c r="D38">
        <v>58</v>
      </c>
      <c r="E38">
        <v>53</v>
      </c>
      <c r="F38" s="1">
        <f>AVERAGE(student_exam_results[[#This Row],[Math_score]:[Writing_score]])</f>
        <v>52.333333333333336</v>
      </c>
    </row>
    <row r="39" spans="1:6" x14ac:dyDescent="0.35">
      <c r="A39">
        <v>26669</v>
      </c>
      <c r="B39" t="s">
        <v>878</v>
      </c>
      <c r="C39">
        <v>95</v>
      </c>
      <c r="D39">
        <v>92</v>
      </c>
      <c r="E39">
        <v>87</v>
      </c>
      <c r="F39" s="1">
        <f>AVERAGE(student_exam_results[[#This Row],[Math_score]:[Writing_score]])</f>
        <v>91.333333333333329</v>
      </c>
    </row>
    <row r="40" spans="1:6" x14ac:dyDescent="0.35">
      <c r="A40">
        <v>28778</v>
      </c>
      <c r="B40" t="s">
        <v>1004</v>
      </c>
      <c r="C40">
        <v>99</v>
      </c>
      <c r="D40">
        <v>100</v>
      </c>
      <c r="E40">
        <v>100</v>
      </c>
      <c r="F40" s="1">
        <f>AVERAGE(student_exam_results[[#This Row],[Math_score]:[Writing_score]])</f>
        <v>99.666666666666671</v>
      </c>
    </row>
    <row r="41" spans="1:6" x14ac:dyDescent="0.35">
      <c r="A41">
        <v>26138</v>
      </c>
      <c r="B41" t="s">
        <v>889</v>
      </c>
      <c r="C41">
        <v>73</v>
      </c>
      <c r="D41">
        <v>93</v>
      </c>
      <c r="E41">
        <v>88</v>
      </c>
      <c r="F41" s="1">
        <f>AVERAGE(student_exam_results[[#This Row],[Math_score]:[Writing_score]])</f>
        <v>84.666666666666671</v>
      </c>
    </row>
    <row r="42" spans="1:6" x14ac:dyDescent="0.35">
      <c r="A42">
        <v>29369</v>
      </c>
      <c r="B42" t="s">
        <v>409</v>
      </c>
      <c r="C42">
        <v>59</v>
      </c>
      <c r="D42">
        <v>63</v>
      </c>
      <c r="E42">
        <v>66</v>
      </c>
      <c r="F42" s="1">
        <f>AVERAGE(student_exam_results[[#This Row],[Math_score]:[Writing_score]])</f>
        <v>62.666666666666664</v>
      </c>
    </row>
    <row r="43" spans="1:6" x14ac:dyDescent="0.35">
      <c r="A43">
        <v>22592</v>
      </c>
      <c r="B43" t="s">
        <v>906</v>
      </c>
      <c r="C43">
        <v>76</v>
      </c>
      <c r="D43">
        <v>90</v>
      </c>
      <c r="E43">
        <v>89</v>
      </c>
      <c r="F43" s="1">
        <f>AVERAGE(student_exam_results[[#This Row],[Math_score]:[Writing_score]])</f>
        <v>85</v>
      </c>
    </row>
    <row r="44" spans="1:6" x14ac:dyDescent="0.35">
      <c r="A44">
        <v>26416</v>
      </c>
      <c r="B44" t="s">
        <v>650</v>
      </c>
      <c r="C44">
        <v>74</v>
      </c>
      <c r="D44">
        <v>80</v>
      </c>
      <c r="E44">
        <v>75</v>
      </c>
      <c r="F44" s="1">
        <f>AVERAGE(student_exam_results[[#This Row],[Math_score]:[Writing_score]])</f>
        <v>76.333333333333329</v>
      </c>
    </row>
    <row r="45" spans="1:6" x14ac:dyDescent="0.35">
      <c r="A45">
        <v>21984</v>
      </c>
      <c r="B45" t="s">
        <v>752</v>
      </c>
      <c r="C45">
        <v>91</v>
      </c>
      <c r="D45">
        <v>75</v>
      </c>
      <c r="E45">
        <v>80</v>
      </c>
      <c r="F45" s="1">
        <f>AVERAGE(student_exam_results[[#This Row],[Math_score]:[Writing_score]])</f>
        <v>82</v>
      </c>
    </row>
    <row r="46" spans="1:6" x14ac:dyDescent="0.35">
      <c r="A46">
        <v>20979</v>
      </c>
      <c r="B46" t="s">
        <v>883</v>
      </c>
      <c r="C46">
        <v>69</v>
      </c>
      <c r="D46">
        <v>84</v>
      </c>
      <c r="E46">
        <v>88</v>
      </c>
      <c r="F46" s="1">
        <f>AVERAGE(student_exam_results[[#This Row],[Math_score]:[Writing_score]])</f>
        <v>80.333333333333329</v>
      </c>
    </row>
    <row r="47" spans="1:6" x14ac:dyDescent="0.35">
      <c r="A47">
        <v>20245</v>
      </c>
      <c r="B47" t="s">
        <v>439</v>
      </c>
      <c r="C47">
        <v>49</v>
      </c>
      <c r="D47">
        <v>63</v>
      </c>
      <c r="E47">
        <v>67</v>
      </c>
      <c r="F47" s="1">
        <f>AVERAGE(student_exam_results[[#This Row],[Math_score]:[Writing_score]])</f>
        <v>59.666666666666664</v>
      </c>
    </row>
    <row r="48" spans="1:6" x14ac:dyDescent="0.35">
      <c r="A48">
        <v>29981</v>
      </c>
      <c r="B48" t="s">
        <v>240</v>
      </c>
      <c r="C48">
        <v>68</v>
      </c>
      <c r="D48">
        <v>70</v>
      </c>
      <c r="E48">
        <v>58</v>
      </c>
      <c r="F48" s="1">
        <f>AVERAGE(student_exam_results[[#This Row],[Math_score]:[Writing_score]])</f>
        <v>65.333333333333329</v>
      </c>
    </row>
    <row r="49" spans="1:6" x14ac:dyDescent="0.35">
      <c r="A49">
        <v>23903</v>
      </c>
      <c r="B49" t="s">
        <v>1002</v>
      </c>
      <c r="C49">
        <v>100</v>
      </c>
      <c r="D49">
        <v>100</v>
      </c>
      <c r="E49">
        <v>100</v>
      </c>
      <c r="F49" s="1">
        <f>AVERAGE(student_exam_results[[#This Row],[Math_score]:[Writing_score]])</f>
        <v>100</v>
      </c>
    </row>
    <row r="50" spans="1:6" x14ac:dyDescent="0.35">
      <c r="A50">
        <v>29625</v>
      </c>
      <c r="B50" t="s">
        <v>856</v>
      </c>
      <c r="C50">
        <v>94</v>
      </c>
      <c r="D50">
        <v>84</v>
      </c>
      <c r="E50">
        <v>86</v>
      </c>
      <c r="F50" s="1">
        <f>AVERAGE(student_exam_results[[#This Row],[Math_score]:[Writing_score]])</f>
        <v>88</v>
      </c>
    </row>
    <row r="51" spans="1:6" x14ac:dyDescent="0.35">
      <c r="A51">
        <v>21254</v>
      </c>
      <c r="B51" t="s">
        <v>794</v>
      </c>
      <c r="C51">
        <v>79</v>
      </c>
      <c r="D51">
        <v>85</v>
      </c>
      <c r="E51">
        <v>82</v>
      </c>
      <c r="F51" s="1">
        <f>AVERAGE(student_exam_results[[#This Row],[Math_score]:[Writing_score]])</f>
        <v>82</v>
      </c>
    </row>
    <row r="52" spans="1:6" x14ac:dyDescent="0.35">
      <c r="A52">
        <v>24691</v>
      </c>
      <c r="B52" t="s">
        <v>614</v>
      </c>
      <c r="C52">
        <v>59</v>
      </c>
      <c r="D52">
        <v>71</v>
      </c>
      <c r="E52">
        <v>74</v>
      </c>
      <c r="F52" s="1">
        <f>AVERAGE(student_exam_results[[#This Row],[Math_score]:[Writing_score]])</f>
        <v>68</v>
      </c>
    </row>
    <row r="53" spans="1:6" x14ac:dyDescent="0.35">
      <c r="A53">
        <v>26043</v>
      </c>
      <c r="B53" t="s">
        <v>722</v>
      </c>
      <c r="C53">
        <v>67</v>
      </c>
      <c r="D53">
        <v>72</v>
      </c>
      <c r="E53">
        <v>79</v>
      </c>
      <c r="F53" s="1">
        <f>AVERAGE(student_exam_results[[#This Row],[Math_score]:[Writing_score]])</f>
        <v>72.666666666666671</v>
      </c>
    </row>
    <row r="54" spans="1:6" x14ac:dyDescent="0.35">
      <c r="A54">
        <v>26993</v>
      </c>
      <c r="B54" t="s">
        <v>383</v>
      </c>
      <c r="C54">
        <v>73</v>
      </c>
      <c r="D54">
        <v>63</v>
      </c>
      <c r="E54">
        <v>65</v>
      </c>
      <c r="F54" s="1">
        <f>AVERAGE(student_exam_results[[#This Row],[Math_score]:[Writing_score]])</f>
        <v>67</v>
      </c>
    </row>
    <row r="55" spans="1:6" x14ac:dyDescent="0.35">
      <c r="A55">
        <v>22451</v>
      </c>
      <c r="B55" t="s">
        <v>928</v>
      </c>
      <c r="C55">
        <v>89</v>
      </c>
      <c r="D55">
        <v>86</v>
      </c>
      <c r="E55">
        <v>91</v>
      </c>
      <c r="F55" s="1">
        <f>AVERAGE(student_exam_results[[#This Row],[Math_score]:[Writing_score]])</f>
        <v>88.666666666666671</v>
      </c>
    </row>
    <row r="56" spans="1:6" x14ac:dyDescent="0.35">
      <c r="A56">
        <v>27091</v>
      </c>
      <c r="B56" t="s">
        <v>382</v>
      </c>
      <c r="C56">
        <v>51</v>
      </c>
      <c r="D56">
        <v>63</v>
      </c>
      <c r="E56">
        <v>65</v>
      </c>
      <c r="F56" s="1">
        <f>AVERAGE(student_exam_results[[#This Row],[Math_score]:[Writing_score]])</f>
        <v>59.666666666666664</v>
      </c>
    </row>
    <row r="57" spans="1:6" x14ac:dyDescent="0.35">
      <c r="A57">
        <v>29923</v>
      </c>
      <c r="B57" t="s">
        <v>338</v>
      </c>
      <c r="C57">
        <v>78</v>
      </c>
      <c r="D57">
        <v>66</v>
      </c>
      <c r="E57">
        <v>63</v>
      </c>
      <c r="F57" s="1">
        <f>AVERAGE(student_exam_results[[#This Row],[Math_score]:[Writing_score]])</f>
        <v>69</v>
      </c>
    </row>
    <row r="58" spans="1:6" x14ac:dyDescent="0.35">
      <c r="A58">
        <v>29787</v>
      </c>
      <c r="B58" t="s">
        <v>18</v>
      </c>
      <c r="C58">
        <v>43</v>
      </c>
      <c r="D58">
        <v>38</v>
      </c>
      <c r="E58">
        <v>35</v>
      </c>
      <c r="F58" s="1">
        <f>AVERAGE(student_exam_results[[#This Row],[Math_score]:[Writing_score]])</f>
        <v>38.666666666666664</v>
      </c>
    </row>
    <row r="59" spans="1:6" x14ac:dyDescent="0.35">
      <c r="A59">
        <v>28269</v>
      </c>
      <c r="B59" t="s">
        <v>896</v>
      </c>
      <c r="C59">
        <v>77</v>
      </c>
      <c r="D59">
        <v>84</v>
      </c>
      <c r="E59">
        <v>89</v>
      </c>
      <c r="F59" s="1">
        <f>AVERAGE(student_exam_results[[#This Row],[Math_score]:[Writing_score]])</f>
        <v>83.333333333333329</v>
      </c>
    </row>
    <row r="60" spans="1:6" x14ac:dyDescent="0.35">
      <c r="A60">
        <v>20984</v>
      </c>
      <c r="B60" t="s">
        <v>237</v>
      </c>
      <c r="C60">
        <v>58</v>
      </c>
      <c r="D60">
        <v>64</v>
      </c>
      <c r="E60">
        <v>58</v>
      </c>
      <c r="F60" s="1">
        <f>AVERAGE(student_exam_results[[#This Row],[Math_score]:[Writing_score]])</f>
        <v>60</v>
      </c>
    </row>
    <row r="61" spans="1:6" x14ac:dyDescent="0.35">
      <c r="A61">
        <v>28867</v>
      </c>
      <c r="B61" t="s">
        <v>633</v>
      </c>
      <c r="C61">
        <v>79</v>
      </c>
      <c r="D61">
        <v>72</v>
      </c>
      <c r="E61">
        <v>75</v>
      </c>
      <c r="F61" s="1">
        <f>AVERAGE(student_exam_results[[#This Row],[Math_score]:[Writing_score]])</f>
        <v>75.333333333333329</v>
      </c>
    </row>
    <row r="62" spans="1:6" x14ac:dyDescent="0.35">
      <c r="A62">
        <v>20849</v>
      </c>
      <c r="B62" t="s">
        <v>915</v>
      </c>
      <c r="C62">
        <v>97</v>
      </c>
      <c r="D62">
        <v>89</v>
      </c>
      <c r="E62">
        <v>90</v>
      </c>
      <c r="F62" s="1">
        <f>AVERAGE(student_exam_results[[#This Row],[Math_score]:[Writing_score]])</f>
        <v>92</v>
      </c>
    </row>
    <row r="63" spans="1:6" x14ac:dyDescent="0.35">
      <c r="A63">
        <v>27276</v>
      </c>
      <c r="B63" t="s">
        <v>16</v>
      </c>
      <c r="C63">
        <v>31</v>
      </c>
      <c r="D63">
        <v>30</v>
      </c>
      <c r="E63">
        <v>35</v>
      </c>
      <c r="F63" s="1">
        <f>AVERAGE(student_exam_results[[#This Row],[Math_score]:[Writing_score]])</f>
        <v>32</v>
      </c>
    </row>
    <row r="64" spans="1:6" x14ac:dyDescent="0.35">
      <c r="A64">
        <v>28370</v>
      </c>
      <c r="B64" t="s">
        <v>564</v>
      </c>
      <c r="C64">
        <v>79</v>
      </c>
      <c r="D64">
        <v>68</v>
      </c>
      <c r="E64">
        <v>72</v>
      </c>
      <c r="F64" s="1">
        <f>AVERAGE(student_exam_results[[#This Row],[Math_score]:[Writing_score]])</f>
        <v>73</v>
      </c>
    </row>
    <row r="65" spans="1:6" x14ac:dyDescent="0.35">
      <c r="A65">
        <v>27031</v>
      </c>
      <c r="B65" t="s">
        <v>975</v>
      </c>
      <c r="C65">
        <v>80</v>
      </c>
      <c r="D65">
        <v>94</v>
      </c>
      <c r="E65">
        <v>97</v>
      </c>
      <c r="F65" s="1">
        <f>AVERAGE(student_exam_results[[#This Row],[Math_score]:[Writing_score]])</f>
        <v>90.333333333333329</v>
      </c>
    </row>
    <row r="66" spans="1:6" x14ac:dyDescent="0.35">
      <c r="A66">
        <v>26488</v>
      </c>
      <c r="B66" t="s">
        <v>340</v>
      </c>
      <c r="C66">
        <v>64</v>
      </c>
      <c r="D66">
        <v>67</v>
      </c>
      <c r="E66">
        <v>63</v>
      </c>
      <c r="F66" s="1">
        <f>AVERAGE(student_exam_results[[#This Row],[Math_score]:[Writing_score]])</f>
        <v>64.666666666666671</v>
      </c>
    </row>
    <row r="67" spans="1:6" x14ac:dyDescent="0.35">
      <c r="A67">
        <v>28233</v>
      </c>
      <c r="B67" t="s">
        <v>779</v>
      </c>
      <c r="C67">
        <v>86</v>
      </c>
      <c r="D67">
        <v>92</v>
      </c>
      <c r="E67">
        <v>81</v>
      </c>
      <c r="F67" s="1">
        <f>AVERAGE(student_exam_results[[#This Row],[Math_score]:[Writing_score]])</f>
        <v>86.333333333333329</v>
      </c>
    </row>
    <row r="68" spans="1:6" x14ac:dyDescent="0.35">
      <c r="A68">
        <v>27748</v>
      </c>
      <c r="B68" t="s">
        <v>716</v>
      </c>
      <c r="C68">
        <v>77</v>
      </c>
      <c r="D68">
        <v>82</v>
      </c>
      <c r="E68">
        <v>78</v>
      </c>
      <c r="F68" s="1">
        <f>AVERAGE(student_exam_results[[#This Row],[Math_score]:[Writing_score]])</f>
        <v>79</v>
      </c>
    </row>
    <row r="69" spans="1:6" x14ac:dyDescent="0.35">
      <c r="A69">
        <v>25268</v>
      </c>
      <c r="B69" t="s">
        <v>58</v>
      </c>
      <c r="C69">
        <v>50</v>
      </c>
      <c r="D69">
        <v>48</v>
      </c>
      <c r="E69">
        <v>42</v>
      </c>
      <c r="F69" s="1">
        <f>AVERAGE(student_exam_results[[#This Row],[Math_score]:[Writing_score]])</f>
        <v>46.666666666666664</v>
      </c>
    </row>
    <row r="70" spans="1:6" x14ac:dyDescent="0.35">
      <c r="A70">
        <v>26908</v>
      </c>
      <c r="B70" t="s">
        <v>357</v>
      </c>
      <c r="C70">
        <v>64</v>
      </c>
      <c r="D70">
        <v>63</v>
      </c>
      <c r="E70">
        <v>64</v>
      </c>
      <c r="F70" s="1">
        <f>AVERAGE(student_exam_results[[#This Row],[Math_score]:[Writing_score]])</f>
        <v>63.666666666666664</v>
      </c>
    </row>
    <row r="71" spans="1:6" x14ac:dyDescent="0.35">
      <c r="A71">
        <v>27360</v>
      </c>
      <c r="B71" t="s">
        <v>37</v>
      </c>
      <c r="C71">
        <v>42</v>
      </c>
      <c r="D71">
        <v>40</v>
      </c>
      <c r="E71">
        <v>40</v>
      </c>
      <c r="F71" s="1">
        <f>AVERAGE(student_exam_results[[#This Row],[Math_score]:[Writing_score]])</f>
        <v>40.666666666666664</v>
      </c>
    </row>
    <row r="72" spans="1:6" x14ac:dyDescent="0.35">
      <c r="A72">
        <v>28179</v>
      </c>
      <c r="B72" t="s">
        <v>82</v>
      </c>
      <c r="C72">
        <v>66</v>
      </c>
      <c r="D72">
        <v>53</v>
      </c>
      <c r="E72">
        <v>45</v>
      </c>
      <c r="F72" s="1">
        <f>AVERAGE(student_exam_results[[#This Row],[Math_score]:[Writing_score]])</f>
        <v>54.666666666666664</v>
      </c>
    </row>
    <row r="73" spans="1:6" x14ac:dyDescent="0.35">
      <c r="A73">
        <v>20604</v>
      </c>
      <c r="B73" t="s">
        <v>266</v>
      </c>
      <c r="C73">
        <v>48</v>
      </c>
      <c r="D73">
        <v>62</v>
      </c>
      <c r="E73">
        <v>60</v>
      </c>
      <c r="F73" s="1">
        <f>AVERAGE(student_exam_results[[#This Row],[Math_score]:[Writing_score]])</f>
        <v>56.666666666666664</v>
      </c>
    </row>
    <row r="74" spans="1:6" x14ac:dyDescent="0.35">
      <c r="A74">
        <v>22926</v>
      </c>
      <c r="B74" t="s">
        <v>495</v>
      </c>
      <c r="C74">
        <v>61</v>
      </c>
      <c r="D74">
        <v>71</v>
      </c>
      <c r="E74">
        <v>69</v>
      </c>
      <c r="F74" s="1">
        <f>AVERAGE(student_exam_results[[#This Row],[Math_score]:[Writing_score]])</f>
        <v>67</v>
      </c>
    </row>
    <row r="75" spans="1:6" x14ac:dyDescent="0.35">
      <c r="A75">
        <v>28231</v>
      </c>
      <c r="B75" t="s">
        <v>281</v>
      </c>
      <c r="C75">
        <v>65</v>
      </c>
      <c r="D75">
        <v>63</v>
      </c>
      <c r="E75">
        <v>61</v>
      </c>
      <c r="F75" s="1">
        <f>AVERAGE(student_exam_results[[#This Row],[Math_score]:[Writing_score]])</f>
        <v>63</v>
      </c>
    </row>
    <row r="76" spans="1:6" x14ac:dyDescent="0.35">
      <c r="A76">
        <v>20460</v>
      </c>
      <c r="B76" t="s">
        <v>28</v>
      </c>
      <c r="C76">
        <v>50</v>
      </c>
      <c r="D76">
        <v>43</v>
      </c>
      <c r="E76">
        <v>38</v>
      </c>
      <c r="F76" s="1">
        <f>AVERAGE(student_exam_results[[#This Row],[Math_score]:[Writing_score]])</f>
        <v>43.666666666666664</v>
      </c>
    </row>
    <row r="77" spans="1:6" x14ac:dyDescent="0.35">
      <c r="A77">
        <v>21677</v>
      </c>
      <c r="B77" t="s">
        <v>291</v>
      </c>
      <c r="C77">
        <v>72</v>
      </c>
      <c r="D77">
        <v>65</v>
      </c>
      <c r="E77">
        <v>61</v>
      </c>
      <c r="F77" s="1">
        <f>AVERAGE(student_exam_results[[#This Row],[Math_score]:[Writing_score]])</f>
        <v>66</v>
      </c>
    </row>
    <row r="78" spans="1:6" x14ac:dyDescent="0.35">
      <c r="A78">
        <v>24122</v>
      </c>
      <c r="B78" t="s">
        <v>124</v>
      </c>
      <c r="C78">
        <v>43</v>
      </c>
      <c r="D78">
        <v>52</v>
      </c>
      <c r="E78">
        <v>50</v>
      </c>
      <c r="F78" s="1">
        <f>AVERAGE(student_exam_results[[#This Row],[Math_score]:[Writing_score]])</f>
        <v>48.333333333333336</v>
      </c>
    </row>
    <row r="79" spans="1:6" x14ac:dyDescent="0.35">
      <c r="A79">
        <v>21119</v>
      </c>
      <c r="B79" t="s">
        <v>190</v>
      </c>
      <c r="C79">
        <v>58</v>
      </c>
      <c r="D79">
        <v>65</v>
      </c>
      <c r="E79">
        <v>55</v>
      </c>
      <c r="F79" s="1">
        <f>AVERAGE(student_exam_results[[#This Row],[Math_score]:[Writing_score]])</f>
        <v>59.333333333333336</v>
      </c>
    </row>
    <row r="80" spans="1:6" x14ac:dyDescent="0.35">
      <c r="A80">
        <v>28578</v>
      </c>
      <c r="B80" t="s">
        <v>255</v>
      </c>
      <c r="C80">
        <v>61</v>
      </c>
      <c r="D80">
        <v>67</v>
      </c>
      <c r="E80">
        <v>59</v>
      </c>
      <c r="F80" s="1">
        <f>AVERAGE(student_exam_results[[#This Row],[Math_score]:[Writing_score]])</f>
        <v>62.333333333333336</v>
      </c>
    </row>
    <row r="81" spans="1:6" x14ac:dyDescent="0.35">
      <c r="A81">
        <v>22247</v>
      </c>
      <c r="B81" t="s">
        <v>72</v>
      </c>
      <c r="C81">
        <v>42</v>
      </c>
      <c r="D81">
        <v>40</v>
      </c>
      <c r="E81">
        <v>45</v>
      </c>
      <c r="F81" s="1">
        <f>AVERAGE(student_exam_results[[#This Row],[Math_score]:[Writing_score]])</f>
        <v>42.333333333333336</v>
      </c>
    </row>
    <row r="82" spans="1:6" x14ac:dyDescent="0.35">
      <c r="A82">
        <v>22308</v>
      </c>
      <c r="B82" t="s">
        <v>116</v>
      </c>
      <c r="C82">
        <v>61</v>
      </c>
      <c r="D82">
        <v>51</v>
      </c>
      <c r="E82">
        <v>49</v>
      </c>
      <c r="F82" s="1">
        <f>AVERAGE(student_exam_results[[#This Row],[Math_score]:[Writing_score]])</f>
        <v>53.666666666666664</v>
      </c>
    </row>
    <row r="83" spans="1:6" x14ac:dyDescent="0.35">
      <c r="A83">
        <v>22466</v>
      </c>
      <c r="B83" t="s">
        <v>797</v>
      </c>
      <c r="C83">
        <v>67</v>
      </c>
      <c r="D83">
        <v>86</v>
      </c>
      <c r="E83">
        <v>82</v>
      </c>
      <c r="F83" s="1">
        <f>AVERAGE(student_exam_results[[#This Row],[Math_score]:[Writing_score]])</f>
        <v>78.333333333333329</v>
      </c>
    </row>
    <row r="84" spans="1:6" x14ac:dyDescent="0.35">
      <c r="A84">
        <v>29628</v>
      </c>
      <c r="B84" t="s">
        <v>227</v>
      </c>
      <c r="C84">
        <v>65</v>
      </c>
      <c r="D84">
        <v>68</v>
      </c>
      <c r="E84">
        <v>57</v>
      </c>
      <c r="F84" s="1">
        <f>AVERAGE(student_exam_results[[#This Row],[Math_score]:[Writing_score]])</f>
        <v>63.333333333333336</v>
      </c>
    </row>
    <row r="85" spans="1:6" x14ac:dyDescent="0.35">
      <c r="A85">
        <v>22965</v>
      </c>
      <c r="B85" t="s">
        <v>881</v>
      </c>
      <c r="C85">
        <v>79</v>
      </c>
      <c r="D85">
        <v>93</v>
      </c>
      <c r="E85">
        <v>87</v>
      </c>
      <c r="F85" s="1">
        <f>AVERAGE(student_exam_results[[#This Row],[Math_score]:[Writing_score]])</f>
        <v>86.333333333333329</v>
      </c>
    </row>
    <row r="86" spans="1:6" x14ac:dyDescent="0.35">
      <c r="A86">
        <v>21856</v>
      </c>
      <c r="B86" t="s">
        <v>221</v>
      </c>
      <c r="C86">
        <v>65</v>
      </c>
      <c r="D86">
        <v>61</v>
      </c>
      <c r="E86">
        <v>57</v>
      </c>
      <c r="F86" s="1">
        <f>AVERAGE(student_exam_results[[#This Row],[Math_score]:[Writing_score]])</f>
        <v>61</v>
      </c>
    </row>
    <row r="87" spans="1:6" x14ac:dyDescent="0.35">
      <c r="A87">
        <v>21151</v>
      </c>
      <c r="B87" t="s">
        <v>112</v>
      </c>
      <c r="C87">
        <v>51</v>
      </c>
      <c r="D87">
        <v>47</v>
      </c>
      <c r="E87">
        <v>49</v>
      </c>
      <c r="F87" s="1">
        <f>AVERAGE(student_exam_results[[#This Row],[Math_score]:[Writing_score]])</f>
        <v>49</v>
      </c>
    </row>
    <row r="88" spans="1:6" x14ac:dyDescent="0.35">
      <c r="A88">
        <v>26004</v>
      </c>
      <c r="B88" t="s">
        <v>155</v>
      </c>
      <c r="C88">
        <v>63</v>
      </c>
      <c r="D88">
        <v>67</v>
      </c>
      <c r="E88">
        <v>53</v>
      </c>
      <c r="F88" s="1">
        <f>AVERAGE(student_exam_results[[#This Row],[Math_score]:[Writing_score]])</f>
        <v>61</v>
      </c>
    </row>
    <row r="89" spans="1:6" x14ac:dyDescent="0.35">
      <c r="A89">
        <v>22769</v>
      </c>
      <c r="B89" t="s">
        <v>191</v>
      </c>
      <c r="C89">
        <v>43</v>
      </c>
      <c r="D89">
        <v>51</v>
      </c>
      <c r="E89">
        <v>56</v>
      </c>
      <c r="F89" s="1">
        <f>AVERAGE(student_exam_results[[#This Row],[Math_score]:[Writing_score]])</f>
        <v>50</v>
      </c>
    </row>
    <row r="90" spans="1:6" x14ac:dyDescent="0.35">
      <c r="A90">
        <v>22371</v>
      </c>
      <c r="B90" t="s">
        <v>420</v>
      </c>
      <c r="C90">
        <v>68</v>
      </c>
      <c r="D90">
        <v>66</v>
      </c>
      <c r="E90">
        <v>66</v>
      </c>
      <c r="F90" s="1">
        <f>AVERAGE(student_exam_results[[#This Row],[Math_score]:[Writing_score]])</f>
        <v>66.666666666666671</v>
      </c>
    </row>
    <row r="91" spans="1:6" x14ac:dyDescent="0.35">
      <c r="A91">
        <v>27722</v>
      </c>
      <c r="B91" t="s">
        <v>153</v>
      </c>
      <c r="C91">
        <v>59</v>
      </c>
      <c r="D91">
        <v>63</v>
      </c>
      <c r="E91">
        <v>53</v>
      </c>
      <c r="F91" s="1">
        <f>AVERAGE(student_exam_results[[#This Row],[Math_score]:[Writing_score]])</f>
        <v>58.333333333333336</v>
      </c>
    </row>
    <row r="92" spans="1:6" x14ac:dyDescent="0.35">
      <c r="A92">
        <v>27497</v>
      </c>
      <c r="B92" t="s">
        <v>826</v>
      </c>
      <c r="C92">
        <v>83</v>
      </c>
      <c r="D92">
        <v>83</v>
      </c>
      <c r="E92">
        <v>84</v>
      </c>
      <c r="F92" s="1">
        <f>AVERAGE(student_exam_results[[#This Row],[Math_score]:[Writing_score]])</f>
        <v>83.333333333333329</v>
      </c>
    </row>
    <row r="93" spans="1:6" x14ac:dyDescent="0.35">
      <c r="A93">
        <v>25347</v>
      </c>
      <c r="B93" t="s">
        <v>163</v>
      </c>
      <c r="C93">
        <v>39</v>
      </c>
      <c r="D93">
        <v>56</v>
      </c>
      <c r="E93">
        <v>54</v>
      </c>
      <c r="F93" s="1">
        <f>AVERAGE(student_exam_results[[#This Row],[Math_score]:[Writing_score]])</f>
        <v>49.666666666666664</v>
      </c>
    </row>
    <row r="94" spans="1:6" x14ac:dyDescent="0.35">
      <c r="A94">
        <v>28570</v>
      </c>
      <c r="B94" t="s">
        <v>93</v>
      </c>
      <c r="C94">
        <v>44</v>
      </c>
      <c r="D94">
        <v>47</v>
      </c>
      <c r="E94">
        <v>47</v>
      </c>
      <c r="F94" s="1">
        <f>AVERAGE(student_exam_results[[#This Row],[Math_score]:[Writing_score]])</f>
        <v>46</v>
      </c>
    </row>
    <row r="95" spans="1:6" x14ac:dyDescent="0.35">
      <c r="A95">
        <v>20828</v>
      </c>
      <c r="B95" t="s">
        <v>122</v>
      </c>
      <c r="C95">
        <v>53</v>
      </c>
      <c r="D95">
        <v>50</v>
      </c>
      <c r="E95">
        <v>50</v>
      </c>
      <c r="F95" s="1">
        <f>AVERAGE(student_exam_results[[#This Row],[Math_score]:[Writing_score]])</f>
        <v>51</v>
      </c>
    </row>
    <row r="96" spans="1:6" x14ac:dyDescent="0.35">
      <c r="A96">
        <v>25474</v>
      </c>
      <c r="B96" t="s">
        <v>317</v>
      </c>
      <c r="C96">
        <v>55</v>
      </c>
      <c r="D96">
        <v>69</v>
      </c>
      <c r="E96">
        <v>62</v>
      </c>
      <c r="F96" s="1">
        <f>AVERAGE(student_exam_results[[#This Row],[Math_score]:[Writing_score]])</f>
        <v>62</v>
      </c>
    </row>
    <row r="97" spans="1:6" x14ac:dyDescent="0.35">
      <c r="A97">
        <v>26881</v>
      </c>
      <c r="B97" t="s">
        <v>113</v>
      </c>
      <c r="C97">
        <v>28</v>
      </c>
      <c r="D97">
        <v>49</v>
      </c>
      <c r="E97">
        <v>49</v>
      </c>
      <c r="F97" s="1">
        <f>AVERAGE(student_exam_results[[#This Row],[Math_score]:[Writing_score]])</f>
        <v>42</v>
      </c>
    </row>
    <row r="98" spans="1:6" x14ac:dyDescent="0.35">
      <c r="A98">
        <v>26181</v>
      </c>
      <c r="B98" t="s">
        <v>283</v>
      </c>
      <c r="C98">
        <v>46</v>
      </c>
      <c r="D98">
        <v>63</v>
      </c>
      <c r="E98">
        <v>61</v>
      </c>
      <c r="F98" s="1">
        <f>AVERAGE(student_exam_results[[#This Row],[Math_score]:[Writing_score]])</f>
        <v>56.666666666666664</v>
      </c>
    </row>
    <row r="99" spans="1:6" x14ac:dyDescent="0.35">
      <c r="A99">
        <v>21517</v>
      </c>
      <c r="B99" t="s">
        <v>403</v>
      </c>
      <c r="C99">
        <v>61</v>
      </c>
      <c r="D99">
        <v>73</v>
      </c>
      <c r="E99">
        <v>65</v>
      </c>
      <c r="F99" s="1">
        <f>AVERAGE(student_exam_results[[#This Row],[Math_score]:[Writing_score]])</f>
        <v>66.333333333333329</v>
      </c>
    </row>
    <row r="100" spans="1:6" x14ac:dyDescent="0.35">
      <c r="A100">
        <v>21825</v>
      </c>
      <c r="B100" t="s">
        <v>548</v>
      </c>
      <c r="C100">
        <v>66</v>
      </c>
      <c r="D100">
        <v>73</v>
      </c>
      <c r="E100">
        <v>71</v>
      </c>
      <c r="F100" s="1">
        <f>AVERAGE(student_exam_results[[#This Row],[Math_score]:[Writing_score]])</f>
        <v>70</v>
      </c>
    </row>
    <row r="101" spans="1:6" x14ac:dyDescent="0.35">
      <c r="A101">
        <v>23441</v>
      </c>
      <c r="B101" t="s">
        <v>229</v>
      </c>
      <c r="C101">
        <v>65</v>
      </c>
      <c r="D101">
        <v>56</v>
      </c>
      <c r="E101">
        <v>58</v>
      </c>
      <c r="F101" s="1">
        <f>AVERAGE(student_exam_results[[#This Row],[Math_score]:[Writing_score]])</f>
        <v>59.666666666666664</v>
      </c>
    </row>
    <row r="102" spans="1:6" x14ac:dyDescent="0.35">
      <c r="A102">
        <v>20607</v>
      </c>
      <c r="B102" t="s">
        <v>941</v>
      </c>
      <c r="C102">
        <v>90</v>
      </c>
      <c r="D102">
        <v>96</v>
      </c>
      <c r="E102">
        <v>92</v>
      </c>
      <c r="F102" s="1">
        <f>AVERAGE(student_exam_results[[#This Row],[Math_score]:[Writing_score]])</f>
        <v>92.666666666666671</v>
      </c>
    </row>
    <row r="103" spans="1:6" x14ac:dyDescent="0.35">
      <c r="A103">
        <v>25153</v>
      </c>
      <c r="B103" t="s">
        <v>352</v>
      </c>
      <c r="C103">
        <v>61</v>
      </c>
      <c r="D103">
        <v>61</v>
      </c>
      <c r="E103">
        <v>64</v>
      </c>
      <c r="F103" s="1">
        <f>AVERAGE(student_exam_results[[#This Row],[Math_score]:[Writing_score]])</f>
        <v>62</v>
      </c>
    </row>
    <row r="104" spans="1:6" x14ac:dyDescent="0.35">
      <c r="A104">
        <v>20725</v>
      </c>
      <c r="B104" t="s">
        <v>913</v>
      </c>
      <c r="C104">
        <v>80</v>
      </c>
      <c r="D104">
        <v>86</v>
      </c>
      <c r="E104">
        <v>90</v>
      </c>
      <c r="F104" s="1">
        <f>AVERAGE(student_exam_results[[#This Row],[Math_score]:[Writing_score]])</f>
        <v>85.333333333333329</v>
      </c>
    </row>
    <row r="105" spans="1:6" x14ac:dyDescent="0.35">
      <c r="A105">
        <v>20973</v>
      </c>
      <c r="B105" t="s">
        <v>322</v>
      </c>
      <c r="C105">
        <v>52</v>
      </c>
      <c r="D105">
        <v>60</v>
      </c>
      <c r="E105">
        <v>63</v>
      </c>
      <c r="F105" s="1">
        <f>AVERAGE(student_exam_results[[#This Row],[Math_score]:[Writing_score]])</f>
        <v>58.333333333333336</v>
      </c>
    </row>
    <row r="106" spans="1:6" x14ac:dyDescent="0.35">
      <c r="A106">
        <v>28197</v>
      </c>
      <c r="B106" t="s">
        <v>545</v>
      </c>
      <c r="C106">
        <v>79</v>
      </c>
      <c r="D106">
        <v>72</v>
      </c>
      <c r="E106">
        <v>71</v>
      </c>
      <c r="F106" s="1">
        <f>AVERAGE(student_exam_results[[#This Row],[Math_score]:[Writing_score]])</f>
        <v>74</v>
      </c>
    </row>
    <row r="107" spans="1:6" x14ac:dyDescent="0.35">
      <c r="A107">
        <v>27914</v>
      </c>
      <c r="B107" t="s">
        <v>426</v>
      </c>
      <c r="C107">
        <v>70</v>
      </c>
      <c r="D107">
        <v>67</v>
      </c>
      <c r="E107">
        <v>66</v>
      </c>
      <c r="F107" s="1">
        <f>AVERAGE(student_exam_results[[#This Row],[Math_score]:[Writing_score]])</f>
        <v>67.666666666666671</v>
      </c>
    </row>
    <row r="108" spans="1:6" x14ac:dyDescent="0.35">
      <c r="A108">
        <v>22577</v>
      </c>
      <c r="B108" t="s">
        <v>217</v>
      </c>
      <c r="C108">
        <v>59</v>
      </c>
      <c r="D108">
        <v>59</v>
      </c>
      <c r="E108">
        <v>57</v>
      </c>
      <c r="F108" s="1">
        <f>AVERAGE(student_exam_results[[#This Row],[Math_score]:[Writing_score]])</f>
        <v>58.333333333333336</v>
      </c>
    </row>
    <row r="109" spans="1:6" x14ac:dyDescent="0.35">
      <c r="A109">
        <v>27203</v>
      </c>
      <c r="B109" t="s">
        <v>653</v>
      </c>
      <c r="C109">
        <v>62</v>
      </c>
      <c r="D109">
        <v>84</v>
      </c>
      <c r="E109">
        <v>75</v>
      </c>
      <c r="F109" s="1">
        <f>AVERAGE(student_exam_results[[#This Row],[Math_score]:[Writing_score]])</f>
        <v>73.666666666666671</v>
      </c>
    </row>
    <row r="110" spans="1:6" x14ac:dyDescent="0.35">
      <c r="A110">
        <v>20501</v>
      </c>
      <c r="B110" t="s">
        <v>702</v>
      </c>
      <c r="C110">
        <v>72</v>
      </c>
      <c r="D110">
        <v>72</v>
      </c>
      <c r="E110">
        <v>78</v>
      </c>
      <c r="F110" s="1">
        <f>AVERAGE(student_exam_results[[#This Row],[Math_score]:[Writing_score]])</f>
        <v>74</v>
      </c>
    </row>
    <row r="111" spans="1:6" x14ac:dyDescent="0.35">
      <c r="A111">
        <v>22434</v>
      </c>
      <c r="B111" t="s">
        <v>299</v>
      </c>
      <c r="C111">
        <v>59</v>
      </c>
      <c r="D111">
        <v>60</v>
      </c>
      <c r="E111">
        <v>62</v>
      </c>
      <c r="F111" s="1">
        <f>AVERAGE(student_exam_results[[#This Row],[Math_score]:[Writing_score]])</f>
        <v>60.333333333333336</v>
      </c>
    </row>
    <row r="112" spans="1:6" x14ac:dyDescent="0.35">
      <c r="A112">
        <v>25965</v>
      </c>
      <c r="B112" t="s">
        <v>804</v>
      </c>
      <c r="C112">
        <v>77</v>
      </c>
      <c r="D112">
        <v>79</v>
      </c>
      <c r="E112">
        <v>83</v>
      </c>
      <c r="F112" s="1">
        <f>AVERAGE(student_exam_results[[#This Row],[Math_score]:[Writing_score]])</f>
        <v>79.666666666666671</v>
      </c>
    </row>
    <row r="113" spans="1:6" x14ac:dyDescent="0.35">
      <c r="A113">
        <v>27016</v>
      </c>
      <c r="B113" t="s">
        <v>787</v>
      </c>
      <c r="C113">
        <v>71</v>
      </c>
      <c r="D113">
        <v>80</v>
      </c>
      <c r="E113">
        <v>82</v>
      </c>
      <c r="F113" s="1">
        <f>AVERAGE(student_exam_results[[#This Row],[Math_score]:[Writing_score]])</f>
        <v>77.666666666666671</v>
      </c>
    </row>
    <row r="114" spans="1:6" x14ac:dyDescent="0.35">
      <c r="A114">
        <v>27388</v>
      </c>
      <c r="B114" t="s">
        <v>433</v>
      </c>
      <c r="C114">
        <v>70</v>
      </c>
      <c r="D114">
        <v>70</v>
      </c>
      <c r="E114">
        <v>66</v>
      </c>
      <c r="F114" s="1">
        <f>AVERAGE(student_exam_results[[#This Row],[Math_score]:[Writing_score]])</f>
        <v>68.666666666666671</v>
      </c>
    </row>
    <row r="115" spans="1:6" x14ac:dyDescent="0.35">
      <c r="A115">
        <v>26058</v>
      </c>
      <c r="B115" t="s">
        <v>145</v>
      </c>
      <c r="C115">
        <v>49</v>
      </c>
      <c r="D115">
        <v>51</v>
      </c>
      <c r="E115">
        <v>53</v>
      </c>
      <c r="F115" s="1">
        <f>AVERAGE(student_exam_results[[#This Row],[Math_score]:[Writing_score]])</f>
        <v>51</v>
      </c>
    </row>
    <row r="116" spans="1:6" x14ac:dyDescent="0.35">
      <c r="A116">
        <v>24632</v>
      </c>
      <c r="B116" t="s">
        <v>180</v>
      </c>
      <c r="C116">
        <v>61</v>
      </c>
      <c r="D116">
        <v>56</v>
      </c>
      <c r="E116">
        <v>55</v>
      </c>
      <c r="F116" s="1">
        <f>AVERAGE(student_exam_results[[#This Row],[Math_score]:[Writing_score]])</f>
        <v>57.333333333333336</v>
      </c>
    </row>
    <row r="117" spans="1:6" x14ac:dyDescent="0.35">
      <c r="A117">
        <v>25962</v>
      </c>
      <c r="B117" t="s">
        <v>371</v>
      </c>
      <c r="C117">
        <v>50</v>
      </c>
      <c r="D117">
        <v>70</v>
      </c>
      <c r="E117">
        <v>64</v>
      </c>
      <c r="F117" s="1">
        <f>AVERAGE(student_exam_results[[#This Row],[Math_score]:[Writing_score]])</f>
        <v>61.333333333333336</v>
      </c>
    </row>
    <row r="118" spans="1:6" x14ac:dyDescent="0.35">
      <c r="A118">
        <v>28305</v>
      </c>
      <c r="B118" t="s">
        <v>208</v>
      </c>
      <c r="C118">
        <v>39</v>
      </c>
      <c r="D118">
        <v>54</v>
      </c>
      <c r="E118">
        <v>57</v>
      </c>
      <c r="F118" s="1">
        <f>AVERAGE(student_exam_results[[#This Row],[Math_score]:[Writing_score]])</f>
        <v>50</v>
      </c>
    </row>
    <row r="119" spans="1:6" x14ac:dyDescent="0.35">
      <c r="A119">
        <v>28807</v>
      </c>
      <c r="B119" t="s">
        <v>164</v>
      </c>
      <c r="C119">
        <v>42</v>
      </c>
      <c r="D119">
        <v>57</v>
      </c>
      <c r="E119">
        <v>54</v>
      </c>
      <c r="F119" s="1">
        <f>AVERAGE(student_exam_results[[#This Row],[Math_score]:[Writing_score]])</f>
        <v>51</v>
      </c>
    </row>
    <row r="120" spans="1:6" x14ac:dyDescent="0.35">
      <c r="A120">
        <v>24303</v>
      </c>
      <c r="B120" t="s">
        <v>719</v>
      </c>
      <c r="C120">
        <v>74</v>
      </c>
      <c r="D120">
        <v>84</v>
      </c>
      <c r="E120">
        <v>78</v>
      </c>
      <c r="F120" s="1">
        <f>AVERAGE(student_exam_results[[#This Row],[Math_score]:[Writing_score]])</f>
        <v>78.666666666666671</v>
      </c>
    </row>
    <row r="121" spans="1:6" x14ac:dyDescent="0.35">
      <c r="A121">
        <v>29130</v>
      </c>
      <c r="B121" t="s">
        <v>563</v>
      </c>
      <c r="C121">
        <v>47</v>
      </c>
      <c r="D121">
        <v>68</v>
      </c>
      <c r="E121">
        <v>72</v>
      </c>
      <c r="F121" s="1">
        <f>AVERAGE(student_exam_results[[#This Row],[Math_score]:[Writing_score]])</f>
        <v>62.333333333333336</v>
      </c>
    </row>
    <row r="122" spans="1:6" x14ac:dyDescent="0.35">
      <c r="A122">
        <v>27103</v>
      </c>
      <c r="B122" t="s">
        <v>474</v>
      </c>
      <c r="C122">
        <v>67</v>
      </c>
      <c r="D122">
        <v>62</v>
      </c>
      <c r="E122">
        <v>69</v>
      </c>
      <c r="F122" s="1">
        <f>AVERAGE(student_exam_results[[#This Row],[Math_score]:[Writing_score]])</f>
        <v>66</v>
      </c>
    </row>
    <row r="123" spans="1:6" x14ac:dyDescent="0.35">
      <c r="A123">
        <v>26119</v>
      </c>
      <c r="B123" t="s">
        <v>836</v>
      </c>
      <c r="C123">
        <v>75</v>
      </c>
      <c r="D123">
        <v>92</v>
      </c>
      <c r="E123">
        <v>84</v>
      </c>
      <c r="F123" s="1">
        <f>AVERAGE(student_exam_results[[#This Row],[Math_score]:[Writing_score]])</f>
        <v>83.666666666666671</v>
      </c>
    </row>
    <row r="124" spans="1:6" x14ac:dyDescent="0.35">
      <c r="A124">
        <v>23865</v>
      </c>
      <c r="B124" t="s">
        <v>922</v>
      </c>
      <c r="C124">
        <v>75</v>
      </c>
      <c r="D124">
        <v>92</v>
      </c>
      <c r="E124">
        <v>90</v>
      </c>
      <c r="F124" s="1">
        <f>AVERAGE(student_exam_results[[#This Row],[Math_score]:[Writing_score]])</f>
        <v>85.666666666666671</v>
      </c>
    </row>
    <row r="125" spans="1:6" x14ac:dyDescent="0.35">
      <c r="A125">
        <v>23313</v>
      </c>
      <c r="B125" t="s">
        <v>615</v>
      </c>
      <c r="C125">
        <v>62</v>
      </c>
      <c r="D125">
        <v>72</v>
      </c>
      <c r="E125">
        <v>74</v>
      </c>
      <c r="F125" s="1">
        <f>AVERAGE(student_exam_results[[#This Row],[Math_score]:[Writing_score]])</f>
        <v>69.333333333333329</v>
      </c>
    </row>
    <row r="126" spans="1:6" x14ac:dyDescent="0.35">
      <c r="A126">
        <v>23773</v>
      </c>
      <c r="B126" t="s">
        <v>569</v>
      </c>
      <c r="C126">
        <v>85</v>
      </c>
      <c r="D126">
        <v>71</v>
      </c>
      <c r="E126">
        <v>72</v>
      </c>
      <c r="F126" s="1">
        <f>AVERAGE(student_exam_results[[#This Row],[Math_score]:[Writing_score]])</f>
        <v>76</v>
      </c>
    </row>
    <row r="127" spans="1:6" x14ac:dyDescent="0.35">
      <c r="A127">
        <v>24944</v>
      </c>
      <c r="B127" t="s">
        <v>754</v>
      </c>
      <c r="C127">
        <v>70</v>
      </c>
      <c r="D127">
        <v>77</v>
      </c>
      <c r="E127">
        <v>80</v>
      </c>
      <c r="F127" s="1">
        <f>AVERAGE(student_exam_results[[#This Row],[Math_score]:[Writing_score]])</f>
        <v>75.666666666666671</v>
      </c>
    </row>
    <row r="128" spans="1:6" x14ac:dyDescent="0.35">
      <c r="A128">
        <v>22750</v>
      </c>
      <c r="B128" t="s">
        <v>592</v>
      </c>
      <c r="C128">
        <v>72</v>
      </c>
      <c r="D128">
        <v>72</v>
      </c>
      <c r="E128">
        <v>73</v>
      </c>
      <c r="F128" s="1">
        <f>AVERAGE(student_exam_results[[#This Row],[Math_score]:[Writing_score]])</f>
        <v>72.333333333333329</v>
      </c>
    </row>
    <row r="129" spans="1:6" x14ac:dyDescent="0.35">
      <c r="A129">
        <v>23476</v>
      </c>
      <c r="B129" t="s">
        <v>776</v>
      </c>
      <c r="C129">
        <v>75</v>
      </c>
      <c r="D129">
        <v>86</v>
      </c>
      <c r="E129">
        <v>81</v>
      </c>
      <c r="F129" s="1">
        <f>AVERAGE(student_exam_results[[#This Row],[Math_score]:[Writing_score]])</f>
        <v>80.666666666666671</v>
      </c>
    </row>
    <row r="130" spans="1:6" x14ac:dyDescent="0.35">
      <c r="A130">
        <v>28784</v>
      </c>
      <c r="B130" t="s">
        <v>100</v>
      </c>
      <c r="C130">
        <v>45</v>
      </c>
      <c r="D130">
        <v>56</v>
      </c>
      <c r="E130">
        <v>47</v>
      </c>
      <c r="F130" s="1">
        <f>AVERAGE(student_exam_results[[#This Row],[Math_score]:[Writing_score]])</f>
        <v>49.333333333333336</v>
      </c>
    </row>
    <row r="131" spans="1:6" x14ac:dyDescent="0.35">
      <c r="A131">
        <v>29935</v>
      </c>
      <c r="B131" t="s">
        <v>350</v>
      </c>
      <c r="C131">
        <v>48</v>
      </c>
      <c r="D131">
        <v>58</v>
      </c>
      <c r="E131">
        <v>64</v>
      </c>
      <c r="F131" s="1">
        <f>AVERAGE(student_exam_results[[#This Row],[Math_score]:[Writing_score]])</f>
        <v>56.666666666666664</v>
      </c>
    </row>
    <row r="132" spans="1:6" x14ac:dyDescent="0.35">
      <c r="A132">
        <v>24180</v>
      </c>
      <c r="B132" t="s">
        <v>168</v>
      </c>
      <c r="C132">
        <v>59</v>
      </c>
      <c r="D132">
        <v>59</v>
      </c>
      <c r="E132">
        <v>54</v>
      </c>
      <c r="F132" s="1">
        <f>AVERAGE(student_exam_results[[#This Row],[Math_score]:[Writing_score]])</f>
        <v>57.333333333333336</v>
      </c>
    </row>
    <row r="133" spans="1:6" x14ac:dyDescent="0.35">
      <c r="A133">
        <v>26570</v>
      </c>
      <c r="B133" t="s">
        <v>109</v>
      </c>
      <c r="C133">
        <v>50</v>
      </c>
      <c r="D133">
        <v>56</v>
      </c>
      <c r="E133">
        <v>48</v>
      </c>
      <c r="F133" s="1">
        <f>AVERAGE(student_exam_results[[#This Row],[Math_score]:[Writing_score]])</f>
        <v>51.333333333333336</v>
      </c>
    </row>
    <row r="134" spans="1:6" x14ac:dyDescent="0.35">
      <c r="A134">
        <v>27780</v>
      </c>
      <c r="B134" t="s">
        <v>855</v>
      </c>
      <c r="C134">
        <v>82</v>
      </c>
      <c r="D134">
        <v>83</v>
      </c>
      <c r="E134">
        <v>86</v>
      </c>
      <c r="F134" s="1">
        <f>AVERAGE(student_exam_results[[#This Row],[Math_score]:[Writing_score]])</f>
        <v>83.666666666666671</v>
      </c>
    </row>
    <row r="135" spans="1:6" x14ac:dyDescent="0.35">
      <c r="A135">
        <v>26020</v>
      </c>
      <c r="B135" t="s">
        <v>629</v>
      </c>
      <c r="C135">
        <v>71</v>
      </c>
      <c r="D135">
        <v>68</v>
      </c>
      <c r="E135">
        <v>75</v>
      </c>
      <c r="F135" s="1">
        <f>AVERAGE(student_exam_results[[#This Row],[Math_score]:[Writing_score]])</f>
        <v>71.333333333333329</v>
      </c>
    </row>
    <row r="136" spans="1:6" x14ac:dyDescent="0.35">
      <c r="A136">
        <v>21805</v>
      </c>
      <c r="B136" t="s">
        <v>454</v>
      </c>
      <c r="C136">
        <v>70</v>
      </c>
      <c r="D136">
        <v>71</v>
      </c>
      <c r="E136">
        <v>67</v>
      </c>
      <c r="F136" s="1">
        <f>AVERAGE(student_exam_results[[#This Row],[Math_score]:[Writing_score]])</f>
        <v>69.333333333333329</v>
      </c>
    </row>
    <row r="137" spans="1:6" x14ac:dyDescent="0.35">
      <c r="A137">
        <v>23006</v>
      </c>
      <c r="B137" t="s">
        <v>470</v>
      </c>
      <c r="C137">
        <v>62</v>
      </c>
      <c r="D137">
        <v>70</v>
      </c>
      <c r="E137">
        <v>68</v>
      </c>
      <c r="F137" s="1">
        <f>AVERAGE(student_exam_results[[#This Row],[Math_score]:[Writing_score]])</f>
        <v>66.666666666666671</v>
      </c>
    </row>
    <row r="138" spans="1:6" x14ac:dyDescent="0.35">
      <c r="A138">
        <v>22557</v>
      </c>
      <c r="B138" t="s">
        <v>131</v>
      </c>
      <c r="C138">
        <v>49</v>
      </c>
      <c r="D138">
        <v>52</v>
      </c>
      <c r="E138">
        <v>51</v>
      </c>
      <c r="F138" s="1">
        <f>AVERAGE(student_exam_results[[#This Row],[Math_score]:[Writing_score]])</f>
        <v>50.666666666666664</v>
      </c>
    </row>
    <row r="139" spans="1:6" x14ac:dyDescent="0.35">
      <c r="A139">
        <v>27567</v>
      </c>
      <c r="B139" t="s">
        <v>417</v>
      </c>
      <c r="C139">
        <v>77</v>
      </c>
      <c r="D139">
        <v>65</v>
      </c>
      <c r="E139">
        <v>66</v>
      </c>
      <c r="F139" s="1">
        <f>AVERAGE(student_exam_results[[#This Row],[Math_score]:[Writing_score]])</f>
        <v>69.333333333333329</v>
      </c>
    </row>
    <row r="140" spans="1:6" x14ac:dyDescent="0.35">
      <c r="A140">
        <v>21735</v>
      </c>
      <c r="B140" t="s">
        <v>471</v>
      </c>
      <c r="C140">
        <v>84</v>
      </c>
      <c r="D140">
        <v>70</v>
      </c>
      <c r="E140">
        <v>68</v>
      </c>
      <c r="F140" s="1">
        <f>AVERAGE(student_exam_results[[#This Row],[Math_score]:[Writing_score]])</f>
        <v>74</v>
      </c>
    </row>
    <row r="141" spans="1:6" x14ac:dyDescent="0.35">
      <c r="A141">
        <v>26356</v>
      </c>
      <c r="B141" t="s">
        <v>359</v>
      </c>
      <c r="C141">
        <v>65</v>
      </c>
      <c r="D141">
        <v>64</v>
      </c>
      <c r="E141">
        <v>64</v>
      </c>
      <c r="F141" s="1">
        <f>AVERAGE(student_exam_results[[#This Row],[Math_score]:[Writing_score]])</f>
        <v>64.333333333333329</v>
      </c>
    </row>
    <row r="142" spans="1:6" x14ac:dyDescent="0.35">
      <c r="A142">
        <v>25306</v>
      </c>
      <c r="B142" t="s">
        <v>248</v>
      </c>
      <c r="C142">
        <v>55</v>
      </c>
      <c r="D142">
        <v>64</v>
      </c>
      <c r="E142">
        <v>59</v>
      </c>
      <c r="F142" s="1">
        <f>AVERAGE(student_exam_results[[#This Row],[Math_score]:[Writing_score]])</f>
        <v>59.333333333333336</v>
      </c>
    </row>
    <row r="143" spans="1:6" x14ac:dyDescent="0.35">
      <c r="A143">
        <v>23322</v>
      </c>
      <c r="B143" t="s">
        <v>798</v>
      </c>
      <c r="C143">
        <v>78</v>
      </c>
      <c r="D143">
        <v>87</v>
      </c>
      <c r="E143">
        <v>82</v>
      </c>
      <c r="F143" s="1">
        <f>AVERAGE(student_exam_results[[#This Row],[Math_score]:[Writing_score]])</f>
        <v>82.333333333333329</v>
      </c>
    </row>
    <row r="144" spans="1:6" x14ac:dyDescent="0.35">
      <c r="A144">
        <v>22118</v>
      </c>
      <c r="B144" t="s">
        <v>358</v>
      </c>
      <c r="C144">
        <v>58</v>
      </c>
      <c r="D144">
        <v>63</v>
      </c>
      <c r="E144">
        <v>64</v>
      </c>
      <c r="F144" s="1">
        <f>AVERAGE(student_exam_results[[#This Row],[Math_score]:[Writing_score]])</f>
        <v>61.666666666666664</v>
      </c>
    </row>
    <row r="145" spans="1:6" x14ac:dyDescent="0.35">
      <c r="A145">
        <v>26271</v>
      </c>
      <c r="B145" t="s">
        <v>20</v>
      </c>
      <c r="C145">
        <v>42</v>
      </c>
      <c r="D145">
        <v>38</v>
      </c>
      <c r="E145">
        <v>36</v>
      </c>
      <c r="F145" s="1">
        <f>AVERAGE(student_exam_results[[#This Row],[Math_score]:[Writing_score]])</f>
        <v>38.666666666666664</v>
      </c>
    </row>
    <row r="146" spans="1:6" x14ac:dyDescent="0.35">
      <c r="A146">
        <v>20040</v>
      </c>
      <c r="B146" t="s">
        <v>911</v>
      </c>
      <c r="C146">
        <v>86</v>
      </c>
      <c r="D146">
        <v>85</v>
      </c>
      <c r="E146">
        <v>90</v>
      </c>
      <c r="F146" s="1">
        <f>AVERAGE(student_exam_results[[#This Row],[Math_score]:[Writing_score]])</f>
        <v>87</v>
      </c>
    </row>
    <row r="147" spans="1:6" x14ac:dyDescent="0.35">
      <c r="A147">
        <v>29652</v>
      </c>
      <c r="B147" t="s">
        <v>181</v>
      </c>
      <c r="C147">
        <v>41</v>
      </c>
      <c r="D147">
        <v>56</v>
      </c>
      <c r="E147">
        <v>55</v>
      </c>
      <c r="F147" s="1">
        <f>AVERAGE(student_exam_results[[#This Row],[Math_score]:[Writing_score]])</f>
        <v>50.666666666666664</v>
      </c>
    </row>
    <row r="148" spans="1:6" x14ac:dyDescent="0.35">
      <c r="A148">
        <v>25828</v>
      </c>
      <c r="B148" t="s">
        <v>395</v>
      </c>
      <c r="C148">
        <v>68</v>
      </c>
      <c r="D148">
        <v>68</v>
      </c>
      <c r="E148">
        <v>65</v>
      </c>
      <c r="F148" s="1">
        <f>AVERAGE(student_exam_results[[#This Row],[Math_score]:[Writing_score]])</f>
        <v>67</v>
      </c>
    </row>
    <row r="149" spans="1:6" x14ac:dyDescent="0.35">
      <c r="A149">
        <v>28051</v>
      </c>
      <c r="B149" t="s">
        <v>782</v>
      </c>
      <c r="C149">
        <v>89</v>
      </c>
      <c r="D149">
        <v>77</v>
      </c>
      <c r="E149">
        <v>82</v>
      </c>
      <c r="F149" s="1">
        <f>AVERAGE(student_exam_results[[#This Row],[Math_score]:[Writing_score]])</f>
        <v>82.666666666666671</v>
      </c>
    </row>
    <row r="150" spans="1:6" x14ac:dyDescent="0.35">
      <c r="A150">
        <v>22825</v>
      </c>
      <c r="B150" t="s">
        <v>870</v>
      </c>
      <c r="C150">
        <v>70</v>
      </c>
      <c r="D150">
        <v>82</v>
      </c>
      <c r="E150">
        <v>87</v>
      </c>
      <c r="F150" s="1">
        <f>AVERAGE(student_exam_results[[#This Row],[Math_score]:[Writing_score]])</f>
        <v>79.666666666666671</v>
      </c>
    </row>
    <row r="151" spans="1:6" x14ac:dyDescent="0.35">
      <c r="A151">
        <v>27910</v>
      </c>
      <c r="B151" t="s">
        <v>12</v>
      </c>
      <c r="C151">
        <v>41</v>
      </c>
      <c r="D151">
        <v>40</v>
      </c>
      <c r="E151">
        <v>32</v>
      </c>
      <c r="F151" s="1">
        <f>AVERAGE(student_exam_results[[#This Row],[Math_score]:[Writing_score]])</f>
        <v>37.666666666666664</v>
      </c>
    </row>
    <row r="152" spans="1:6" x14ac:dyDescent="0.35">
      <c r="A152">
        <v>27336</v>
      </c>
      <c r="B152" t="s">
        <v>271</v>
      </c>
      <c r="C152">
        <v>59</v>
      </c>
      <c r="D152">
        <v>65</v>
      </c>
      <c r="E152">
        <v>60</v>
      </c>
      <c r="F152" s="1">
        <f>AVERAGE(student_exam_results[[#This Row],[Math_score]:[Writing_score]])</f>
        <v>61.333333333333336</v>
      </c>
    </row>
    <row r="153" spans="1:6" x14ac:dyDescent="0.35">
      <c r="A153">
        <v>25465</v>
      </c>
      <c r="B153" t="s">
        <v>323</v>
      </c>
      <c r="C153">
        <v>67</v>
      </c>
      <c r="D153">
        <v>60</v>
      </c>
      <c r="E153">
        <v>63</v>
      </c>
      <c r="F153" s="1">
        <f>AVERAGE(student_exam_results[[#This Row],[Math_score]:[Writing_score]])</f>
        <v>63.333333333333336</v>
      </c>
    </row>
    <row r="154" spans="1:6" x14ac:dyDescent="0.35">
      <c r="A154">
        <v>22551</v>
      </c>
      <c r="B154" t="s">
        <v>727</v>
      </c>
      <c r="C154">
        <v>65</v>
      </c>
      <c r="D154">
        <v>76</v>
      </c>
      <c r="E154">
        <v>79</v>
      </c>
      <c r="F154" s="1">
        <f>AVERAGE(student_exam_results[[#This Row],[Math_score]:[Writing_score]])</f>
        <v>73.333333333333329</v>
      </c>
    </row>
    <row r="155" spans="1:6" x14ac:dyDescent="0.35">
      <c r="A155">
        <v>25492</v>
      </c>
      <c r="B155" t="s">
        <v>203</v>
      </c>
      <c r="C155">
        <v>57</v>
      </c>
      <c r="D155">
        <v>62</v>
      </c>
      <c r="E155">
        <v>56</v>
      </c>
      <c r="F155" s="1">
        <f>AVERAGE(student_exam_results[[#This Row],[Math_score]:[Writing_score]])</f>
        <v>58.333333333333336</v>
      </c>
    </row>
    <row r="156" spans="1:6" x14ac:dyDescent="0.35">
      <c r="A156">
        <v>21165</v>
      </c>
      <c r="B156" t="s">
        <v>268</v>
      </c>
      <c r="C156">
        <v>64</v>
      </c>
      <c r="D156">
        <v>63</v>
      </c>
      <c r="E156">
        <v>60</v>
      </c>
      <c r="F156" s="1">
        <f>AVERAGE(student_exam_results[[#This Row],[Math_score]:[Writing_score]])</f>
        <v>62.333333333333336</v>
      </c>
    </row>
    <row r="157" spans="1:6" x14ac:dyDescent="0.35">
      <c r="A157">
        <v>20132</v>
      </c>
      <c r="B157" t="s">
        <v>397</v>
      </c>
      <c r="C157">
        <v>77</v>
      </c>
      <c r="D157">
        <v>69</v>
      </c>
      <c r="E157">
        <v>65</v>
      </c>
      <c r="F157" s="1">
        <f>AVERAGE(student_exam_results[[#This Row],[Math_score]:[Writing_score]])</f>
        <v>70.333333333333329</v>
      </c>
    </row>
    <row r="158" spans="1:6" x14ac:dyDescent="0.35">
      <c r="A158">
        <v>26265</v>
      </c>
      <c r="B158" t="s">
        <v>115</v>
      </c>
      <c r="C158">
        <v>53</v>
      </c>
      <c r="D158">
        <v>50</v>
      </c>
      <c r="E158">
        <v>49</v>
      </c>
      <c r="F158" s="1">
        <f>AVERAGE(student_exam_results[[#This Row],[Math_score]:[Writing_score]])</f>
        <v>50.666666666666664</v>
      </c>
    </row>
    <row r="159" spans="1:6" x14ac:dyDescent="0.35">
      <c r="A159">
        <v>26520</v>
      </c>
      <c r="B159" t="s">
        <v>370</v>
      </c>
      <c r="C159">
        <v>64</v>
      </c>
      <c r="D159">
        <v>69</v>
      </c>
      <c r="E159">
        <v>64</v>
      </c>
      <c r="F159" s="1">
        <f>AVERAGE(student_exam_results[[#This Row],[Math_score]:[Writing_score]])</f>
        <v>65.666666666666671</v>
      </c>
    </row>
    <row r="160" spans="1:6" x14ac:dyDescent="0.35">
      <c r="A160">
        <v>20649</v>
      </c>
      <c r="B160" t="s">
        <v>766</v>
      </c>
      <c r="C160">
        <v>71</v>
      </c>
      <c r="D160">
        <v>77</v>
      </c>
      <c r="E160">
        <v>81</v>
      </c>
      <c r="F160" s="1">
        <f>AVERAGE(student_exam_results[[#This Row],[Math_score]:[Writing_score]])</f>
        <v>76.333333333333329</v>
      </c>
    </row>
    <row r="161" spans="1:6" x14ac:dyDescent="0.35">
      <c r="A161">
        <v>24933</v>
      </c>
      <c r="B161" t="s">
        <v>860</v>
      </c>
      <c r="C161">
        <v>66</v>
      </c>
      <c r="D161">
        <v>86</v>
      </c>
      <c r="E161">
        <v>86</v>
      </c>
      <c r="F161" s="1">
        <f>AVERAGE(student_exam_results[[#This Row],[Math_score]:[Writing_score]])</f>
        <v>79.333333333333329</v>
      </c>
    </row>
    <row r="162" spans="1:6" x14ac:dyDescent="0.35">
      <c r="A162">
        <v>22362</v>
      </c>
      <c r="B162" t="s">
        <v>319</v>
      </c>
      <c r="C162">
        <v>69</v>
      </c>
      <c r="D162">
        <v>71</v>
      </c>
      <c r="E162">
        <v>62</v>
      </c>
      <c r="F162" s="1">
        <f>AVERAGE(student_exam_results[[#This Row],[Math_score]:[Writing_score]])</f>
        <v>67.333333333333329</v>
      </c>
    </row>
    <row r="163" spans="1:6" x14ac:dyDescent="0.35">
      <c r="A163">
        <v>22209</v>
      </c>
      <c r="B163" t="s">
        <v>571</v>
      </c>
      <c r="C163">
        <v>79</v>
      </c>
      <c r="D163">
        <v>72</v>
      </c>
      <c r="E163">
        <v>72</v>
      </c>
      <c r="F163" s="1">
        <f>AVERAGE(student_exam_results[[#This Row],[Math_score]:[Writing_score]])</f>
        <v>74.333333333333329</v>
      </c>
    </row>
    <row r="164" spans="1:6" x14ac:dyDescent="0.35">
      <c r="A164">
        <v>22804</v>
      </c>
      <c r="B164" t="s">
        <v>945</v>
      </c>
      <c r="C164">
        <v>100</v>
      </c>
      <c r="D164">
        <v>89</v>
      </c>
      <c r="E164">
        <v>93</v>
      </c>
      <c r="F164" s="1">
        <f>AVERAGE(student_exam_results[[#This Row],[Math_score]:[Writing_score]])</f>
        <v>94</v>
      </c>
    </row>
    <row r="165" spans="1:6" x14ac:dyDescent="0.35">
      <c r="A165">
        <v>27416</v>
      </c>
      <c r="B165" t="s">
        <v>763</v>
      </c>
      <c r="C165">
        <v>77</v>
      </c>
      <c r="D165">
        <v>76</v>
      </c>
      <c r="E165">
        <v>81</v>
      </c>
      <c r="F165" s="1">
        <f>AVERAGE(student_exam_results[[#This Row],[Math_score]:[Writing_score]])</f>
        <v>78</v>
      </c>
    </row>
    <row r="166" spans="1:6" x14ac:dyDescent="0.35">
      <c r="A166">
        <v>26879</v>
      </c>
      <c r="B166" t="s">
        <v>900</v>
      </c>
      <c r="C166">
        <v>82</v>
      </c>
      <c r="D166">
        <v>86</v>
      </c>
      <c r="E166">
        <v>89</v>
      </c>
      <c r="F166" s="1">
        <f>AVERAGE(student_exam_results[[#This Row],[Math_score]:[Writing_score]])</f>
        <v>85.666666666666671</v>
      </c>
    </row>
    <row r="167" spans="1:6" x14ac:dyDescent="0.35">
      <c r="A167">
        <v>24314</v>
      </c>
      <c r="B167" t="s">
        <v>430</v>
      </c>
      <c r="C167">
        <v>67</v>
      </c>
      <c r="D167">
        <v>70</v>
      </c>
      <c r="E167">
        <v>66</v>
      </c>
      <c r="F167" s="1">
        <f>AVERAGE(student_exam_results[[#This Row],[Math_score]:[Writing_score]])</f>
        <v>67.666666666666671</v>
      </c>
    </row>
    <row r="168" spans="1:6" x14ac:dyDescent="0.35">
      <c r="A168">
        <v>28834</v>
      </c>
      <c r="B168" t="s">
        <v>713</v>
      </c>
      <c r="C168">
        <v>69</v>
      </c>
      <c r="D168">
        <v>78</v>
      </c>
      <c r="E168">
        <v>78</v>
      </c>
      <c r="F168" s="1">
        <f>AVERAGE(student_exam_results[[#This Row],[Math_score]:[Writing_score]])</f>
        <v>75</v>
      </c>
    </row>
    <row r="169" spans="1:6" x14ac:dyDescent="0.35">
      <c r="A169">
        <v>26798</v>
      </c>
      <c r="B169" t="s">
        <v>297</v>
      </c>
      <c r="C169">
        <v>64</v>
      </c>
      <c r="D169">
        <v>56</v>
      </c>
      <c r="E169">
        <v>62</v>
      </c>
      <c r="F169" s="1">
        <f>AVERAGE(student_exam_results[[#This Row],[Math_score]:[Writing_score]])</f>
        <v>60.666666666666664</v>
      </c>
    </row>
    <row r="170" spans="1:6" x14ac:dyDescent="0.35">
      <c r="A170">
        <v>23949</v>
      </c>
      <c r="B170" t="s">
        <v>425</v>
      </c>
      <c r="C170">
        <v>65</v>
      </c>
      <c r="D170">
        <v>67</v>
      </c>
      <c r="E170">
        <v>66</v>
      </c>
      <c r="F170" s="1">
        <f>AVERAGE(student_exam_results[[#This Row],[Math_score]:[Writing_score]])</f>
        <v>66</v>
      </c>
    </row>
    <row r="171" spans="1:6" x14ac:dyDescent="0.35">
      <c r="A171">
        <v>28774</v>
      </c>
      <c r="B171" t="s">
        <v>935</v>
      </c>
      <c r="C171">
        <v>73</v>
      </c>
      <c r="D171">
        <v>83</v>
      </c>
      <c r="E171">
        <v>92</v>
      </c>
      <c r="F171" s="1">
        <f>AVERAGE(student_exam_results[[#This Row],[Math_score]:[Writing_score]])</f>
        <v>82.666666666666671</v>
      </c>
    </row>
    <row r="172" spans="1:6" x14ac:dyDescent="0.35">
      <c r="A172">
        <v>27052</v>
      </c>
      <c r="B172" t="s">
        <v>613</v>
      </c>
      <c r="C172">
        <v>78</v>
      </c>
      <c r="D172">
        <v>71</v>
      </c>
      <c r="E172">
        <v>74</v>
      </c>
      <c r="F172" s="1">
        <f>AVERAGE(student_exam_results[[#This Row],[Math_score]:[Writing_score]])</f>
        <v>74.333333333333329</v>
      </c>
    </row>
    <row r="173" spans="1:6" x14ac:dyDescent="0.35">
      <c r="A173">
        <v>26431</v>
      </c>
      <c r="B173" t="s">
        <v>791</v>
      </c>
      <c r="C173">
        <v>92</v>
      </c>
      <c r="D173">
        <v>84</v>
      </c>
      <c r="E173">
        <v>82</v>
      </c>
      <c r="F173" s="1">
        <f>AVERAGE(student_exam_results[[#This Row],[Math_score]:[Writing_score]])</f>
        <v>86</v>
      </c>
    </row>
    <row r="174" spans="1:6" x14ac:dyDescent="0.35">
      <c r="A174">
        <v>28175</v>
      </c>
      <c r="B174" t="s">
        <v>13</v>
      </c>
      <c r="C174">
        <v>35</v>
      </c>
      <c r="D174">
        <v>35</v>
      </c>
      <c r="E174">
        <v>34</v>
      </c>
      <c r="F174" s="1">
        <f>AVERAGE(student_exam_results[[#This Row],[Math_score]:[Writing_score]])</f>
        <v>34.666666666666664</v>
      </c>
    </row>
    <row r="175" spans="1:6" x14ac:dyDescent="0.35">
      <c r="A175">
        <v>22010</v>
      </c>
      <c r="B175" t="s">
        <v>676</v>
      </c>
      <c r="C175">
        <v>69</v>
      </c>
      <c r="D175">
        <v>81</v>
      </c>
      <c r="E175">
        <v>76</v>
      </c>
      <c r="F175" s="1">
        <f>AVERAGE(student_exam_results[[#This Row],[Math_score]:[Writing_score]])</f>
        <v>75.333333333333329</v>
      </c>
    </row>
    <row r="176" spans="1:6" x14ac:dyDescent="0.35">
      <c r="A176">
        <v>28946</v>
      </c>
      <c r="B176" t="s">
        <v>415</v>
      </c>
      <c r="C176">
        <v>60</v>
      </c>
      <c r="D176">
        <v>65</v>
      </c>
      <c r="E176">
        <v>66</v>
      </c>
      <c r="F176" s="1">
        <f>AVERAGE(student_exam_results[[#This Row],[Math_score]:[Writing_score]])</f>
        <v>63.666666666666664</v>
      </c>
    </row>
    <row r="177" spans="1:6" x14ac:dyDescent="0.35">
      <c r="A177">
        <v>21622</v>
      </c>
      <c r="B177" t="s">
        <v>476</v>
      </c>
      <c r="C177">
        <v>69</v>
      </c>
      <c r="D177">
        <v>64</v>
      </c>
      <c r="E177">
        <v>69</v>
      </c>
      <c r="F177" s="1">
        <f>AVERAGE(student_exam_results[[#This Row],[Math_score]:[Writing_score]])</f>
        <v>67.333333333333329</v>
      </c>
    </row>
    <row r="178" spans="1:6" x14ac:dyDescent="0.35">
      <c r="A178">
        <v>23503</v>
      </c>
      <c r="B178" t="s">
        <v>172</v>
      </c>
      <c r="C178">
        <v>59</v>
      </c>
      <c r="D178">
        <v>48</v>
      </c>
      <c r="E178">
        <v>55</v>
      </c>
      <c r="F178" s="1">
        <f>AVERAGE(student_exam_results[[#This Row],[Math_score]:[Writing_score]])</f>
        <v>54</v>
      </c>
    </row>
    <row r="179" spans="1:6" x14ac:dyDescent="0.35">
      <c r="A179">
        <v>22294</v>
      </c>
      <c r="B179" t="s">
        <v>973</v>
      </c>
      <c r="C179">
        <v>91</v>
      </c>
      <c r="D179">
        <v>100</v>
      </c>
      <c r="E179">
        <v>96</v>
      </c>
      <c r="F179" s="1">
        <f>AVERAGE(student_exam_results[[#This Row],[Math_score]:[Writing_score]])</f>
        <v>95.666666666666671</v>
      </c>
    </row>
    <row r="180" spans="1:6" x14ac:dyDescent="0.35">
      <c r="A180">
        <v>20812</v>
      </c>
      <c r="B180" t="s">
        <v>865</v>
      </c>
      <c r="C180">
        <v>67</v>
      </c>
      <c r="D180">
        <v>78</v>
      </c>
      <c r="E180">
        <v>87</v>
      </c>
      <c r="F180" s="1">
        <f>AVERAGE(student_exam_results[[#This Row],[Math_score]:[Writing_score]])</f>
        <v>77.333333333333329</v>
      </c>
    </row>
    <row r="181" spans="1:6" x14ac:dyDescent="0.35">
      <c r="A181">
        <v>26719</v>
      </c>
      <c r="B181" t="s">
        <v>649</v>
      </c>
      <c r="C181">
        <v>81</v>
      </c>
      <c r="D181">
        <v>80</v>
      </c>
      <c r="E181">
        <v>75</v>
      </c>
      <c r="F181" s="1">
        <f>AVERAGE(student_exam_results[[#This Row],[Math_score]:[Writing_score]])</f>
        <v>78.666666666666671</v>
      </c>
    </row>
    <row r="182" spans="1:6" x14ac:dyDescent="0.35">
      <c r="A182">
        <v>24705</v>
      </c>
      <c r="B182" t="s">
        <v>11</v>
      </c>
      <c r="C182">
        <v>49</v>
      </c>
      <c r="D182">
        <v>39</v>
      </c>
      <c r="E182">
        <v>30</v>
      </c>
      <c r="F182" s="1">
        <f>AVERAGE(student_exam_results[[#This Row],[Math_score]:[Writing_score]])</f>
        <v>39.333333333333336</v>
      </c>
    </row>
    <row r="183" spans="1:6" x14ac:dyDescent="0.35">
      <c r="A183">
        <v>22819</v>
      </c>
      <c r="B183" t="s">
        <v>94</v>
      </c>
      <c r="C183">
        <v>45</v>
      </c>
      <c r="D183">
        <v>47</v>
      </c>
      <c r="E183">
        <v>47</v>
      </c>
      <c r="F183" s="1">
        <f>AVERAGE(student_exam_results[[#This Row],[Math_score]:[Writing_score]])</f>
        <v>46.333333333333336</v>
      </c>
    </row>
    <row r="184" spans="1:6" x14ac:dyDescent="0.35">
      <c r="A184">
        <v>26111</v>
      </c>
      <c r="B184" t="s">
        <v>988</v>
      </c>
      <c r="C184">
        <v>96</v>
      </c>
      <c r="D184">
        <v>94</v>
      </c>
      <c r="E184">
        <v>100</v>
      </c>
      <c r="F184" s="1">
        <f>AVERAGE(student_exam_results[[#This Row],[Math_score]:[Writing_score]])</f>
        <v>96.666666666666671</v>
      </c>
    </row>
    <row r="185" spans="1:6" x14ac:dyDescent="0.35">
      <c r="A185">
        <v>24049</v>
      </c>
      <c r="B185" t="s">
        <v>886</v>
      </c>
      <c r="C185">
        <v>82</v>
      </c>
      <c r="D185">
        <v>90</v>
      </c>
      <c r="E185">
        <v>88</v>
      </c>
      <c r="F185" s="1">
        <f>AVERAGE(student_exam_results[[#This Row],[Math_score]:[Writing_score]])</f>
        <v>86.666666666666671</v>
      </c>
    </row>
    <row r="186" spans="1:6" x14ac:dyDescent="0.35">
      <c r="A186">
        <v>26956</v>
      </c>
      <c r="B186" t="s">
        <v>257</v>
      </c>
      <c r="C186">
        <v>47</v>
      </c>
      <c r="D186">
        <v>52</v>
      </c>
      <c r="E186">
        <v>60</v>
      </c>
      <c r="F186" s="1">
        <f>AVERAGE(student_exam_results[[#This Row],[Math_score]:[Writing_score]])</f>
        <v>53</v>
      </c>
    </row>
    <row r="187" spans="1:6" x14ac:dyDescent="0.35">
      <c r="A187">
        <v>20882</v>
      </c>
      <c r="B187" t="s">
        <v>311</v>
      </c>
      <c r="C187">
        <v>77</v>
      </c>
      <c r="D187">
        <v>66</v>
      </c>
      <c r="E187">
        <v>62</v>
      </c>
      <c r="F187" s="1">
        <f>AVERAGE(student_exam_results[[#This Row],[Math_score]:[Writing_score]])</f>
        <v>68.333333333333329</v>
      </c>
    </row>
    <row r="188" spans="1:6" x14ac:dyDescent="0.35">
      <c r="A188">
        <v>26717</v>
      </c>
      <c r="B188" t="s">
        <v>127</v>
      </c>
      <c r="C188">
        <v>56</v>
      </c>
      <c r="D188">
        <v>60</v>
      </c>
      <c r="E188">
        <v>50</v>
      </c>
      <c r="F188" s="1">
        <f>AVERAGE(student_exam_results[[#This Row],[Math_score]:[Writing_score]])</f>
        <v>55.333333333333336</v>
      </c>
    </row>
    <row r="189" spans="1:6" x14ac:dyDescent="0.35">
      <c r="A189">
        <v>28431</v>
      </c>
      <c r="B189" t="s">
        <v>22</v>
      </c>
      <c r="C189">
        <v>35</v>
      </c>
      <c r="D189">
        <v>45</v>
      </c>
      <c r="E189">
        <v>36</v>
      </c>
      <c r="F189" s="1">
        <f>AVERAGE(student_exam_results[[#This Row],[Math_score]:[Writing_score]])</f>
        <v>38.666666666666664</v>
      </c>
    </row>
    <row r="190" spans="1:6" x14ac:dyDescent="0.35">
      <c r="A190">
        <v>22854</v>
      </c>
      <c r="B190" t="s">
        <v>308</v>
      </c>
      <c r="C190">
        <v>63</v>
      </c>
      <c r="D190">
        <v>65</v>
      </c>
      <c r="E190">
        <v>62</v>
      </c>
      <c r="F190" s="1">
        <f>AVERAGE(student_exam_results[[#This Row],[Math_score]:[Writing_score]])</f>
        <v>63.333333333333336</v>
      </c>
    </row>
    <row r="191" spans="1:6" x14ac:dyDescent="0.35">
      <c r="A191">
        <v>23307</v>
      </c>
      <c r="B191" t="s">
        <v>59</v>
      </c>
      <c r="C191">
        <v>54</v>
      </c>
      <c r="D191">
        <v>54</v>
      </c>
      <c r="E191">
        <v>42</v>
      </c>
      <c r="F191" s="1">
        <f>AVERAGE(student_exam_results[[#This Row],[Math_score]:[Writing_score]])</f>
        <v>50</v>
      </c>
    </row>
    <row r="192" spans="1:6" x14ac:dyDescent="0.35">
      <c r="A192">
        <v>29177</v>
      </c>
      <c r="B192" t="s">
        <v>574</v>
      </c>
      <c r="C192">
        <v>65</v>
      </c>
      <c r="D192">
        <v>73</v>
      </c>
      <c r="E192">
        <v>72</v>
      </c>
      <c r="F192" s="1">
        <f>AVERAGE(student_exam_results[[#This Row],[Math_score]:[Writing_score]])</f>
        <v>70</v>
      </c>
    </row>
    <row r="193" spans="1:6" x14ac:dyDescent="0.35">
      <c r="A193">
        <v>24037</v>
      </c>
      <c r="B193" t="s">
        <v>25</v>
      </c>
      <c r="C193">
        <v>47</v>
      </c>
      <c r="D193">
        <v>48</v>
      </c>
      <c r="E193">
        <v>37</v>
      </c>
      <c r="F193" s="1">
        <f>AVERAGE(student_exam_results[[#This Row],[Math_score]:[Writing_score]])</f>
        <v>44</v>
      </c>
    </row>
    <row r="194" spans="1:6" x14ac:dyDescent="0.35">
      <c r="A194">
        <v>28313</v>
      </c>
      <c r="B194" t="s">
        <v>814</v>
      </c>
      <c r="C194">
        <v>69</v>
      </c>
      <c r="D194">
        <v>85</v>
      </c>
      <c r="E194">
        <v>83</v>
      </c>
      <c r="F194" s="1">
        <f>AVERAGE(student_exam_results[[#This Row],[Math_score]:[Writing_score]])</f>
        <v>79</v>
      </c>
    </row>
    <row r="195" spans="1:6" x14ac:dyDescent="0.35">
      <c r="A195">
        <v>29845</v>
      </c>
      <c r="B195" t="s">
        <v>807</v>
      </c>
      <c r="C195">
        <v>73</v>
      </c>
      <c r="D195">
        <v>81</v>
      </c>
      <c r="E195">
        <v>83</v>
      </c>
      <c r="F195" s="1">
        <f>AVERAGE(student_exam_results[[#This Row],[Math_score]:[Writing_score]])</f>
        <v>79</v>
      </c>
    </row>
    <row r="196" spans="1:6" x14ac:dyDescent="0.35">
      <c r="A196">
        <v>26552</v>
      </c>
      <c r="B196" t="s">
        <v>418</v>
      </c>
      <c r="C196">
        <v>70</v>
      </c>
      <c r="D196">
        <v>65</v>
      </c>
      <c r="E196">
        <v>66</v>
      </c>
      <c r="F196" s="1">
        <f>AVERAGE(student_exam_results[[#This Row],[Math_score]:[Writing_score]])</f>
        <v>67</v>
      </c>
    </row>
    <row r="197" spans="1:6" x14ac:dyDescent="0.35">
      <c r="A197">
        <v>23835</v>
      </c>
      <c r="B197" t="s">
        <v>689</v>
      </c>
      <c r="C197">
        <v>68</v>
      </c>
      <c r="D197">
        <v>76</v>
      </c>
      <c r="E197">
        <v>77</v>
      </c>
      <c r="F197" s="1">
        <f>AVERAGE(student_exam_results[[#This Row],[Math_score]:[Writing_score]])</f>
        <v>73.666666666666671</v>
      </c>
    </row>
    <row r="198" spans="1:6" x14ac:dyDescent="0.35">
      <c r="A198">
        <v>20298</v>
      </c>
      <c r="B198" t="s">
        <v>141</v>
      </c>
      <c r="C198">
        <v>66</v>
      </c>
      <c r="D198">
        <v>63</v>
      </c>
      <c r="E198">
        <v>52</v>
      </c>
      <c r="F198" s="1">
        <f>AVERAGE(student_exam_results[[#This Row],[Math_score]:[Writing_score]])</f>
        <v>60.333333333333336</v>
      </c>
    </row>
    <row r="199" spans="1:6" x14ac:dyDescent="0.35">
      <c r="A199">
        <v>26731</v>
      </c>
      <c r="B199" t="s">
        <v>494</v>
      </c>
      <c r="C199">
        <v>66</v>
      </c>
      <c r="D199">
        <v>71</v>
      </c>
      <c r="E199">
        <v>69</v>
      </c>
      <c r="F199" s="1">
        <f>AVERAGE(student_exam_results[[#This Row],[Math_score]:[Writing_score]])</f>
        <v>68.666666666666671</v>
      </c>
    </row>
    <row r="200" spans="1:6" x14ac:dyDescent="0.35">
      <c r="A200">
        <v>20416</v>
      </c>
      <c r="B200" t="s">
        <v>532</v>
      </c>
      <c r="C200">
        <v>79</v>
      </c>
      <c r="D200">
        <v>80</v>
      </c>
      <c r="E200">
        <v>70</v>
      </c>
      <c r="F200" s="1">
        <f>AVERAGE(student_exam_results[[#This Row],[Math_score]:[Writing_score]])</f>
        <v>76.333333333333329</v>
      </c>
    </row>
    <row r="201" spans="1:6" x14ac:dyDescent="0.35">
      <c r="A201">
        <v>24515</v>
      </c>
      <c r="B201" t="s">
        <v>971</v>
      </c>
      <c r="C201">
        <v>95</v>
      </c>
      <c r="D201">
        <v>96</v>
      </c>
      <c r="E201">
        <v>96</v>
      </c>
      <c r="F201" s="1">
        <f>AVERAGE(student_exam_results[[#This Row],[Math_score]:[Writing_score]])</f>
        <v>95.666666666666671</v>
      </c>
    </row>
    <row r="202" spans="1:6" x14ac:dyDescent="0.35">
      <c r="A202">
        <v>24438</v>
      </c>
      <c r="B202" t="s">
        <v>167</v>
      </c>
      <c r="C202">
        <v>67</v>
      </c>
      <c r="D202">
        <v>59</v>
      </c>
      <c r="E202">
        <v>54</v>
      </c>
      <c r="F202" s="1">
        <f>AVERAGE(student_exam_results[[#This Row],[Math_score]:[Writing_score]])</f>
        <v>60</v>
      </c>
    </row>
    <row r="203" spans="1:6" x14ac:dyDescent="0.35">
      <c r="A203">
        <v>28476</v>
      </c>
      <c r="B203" t="s">
        <v>339</v>
      </c>
      <c r="C203">
        <v>65</v>
      </c>
      <c r="D203">
        <v>67</v>
      </c>
      <c r="E203">
        <v>63</v>
      </c>
      <c r="F203" s="1">
        <f>AVERAGE(student_exam_results[[#This Row],[Math_score]:[Writing_score]])</f>
        <v>65</v>
      </c>
    </row>
    <row r="204" spans="1:6" x14ac:dyDescent="0.35">
      <c r="A204">
        <v>24069</v>
      </c>
      <c r="B204" t="s">
        <v>38</v>
      </c>
      <c r="C204">
        <v>32</v>
      </c>
      <c r="D204">
        <v>41</v>
      </c>
      <c r="E204">
        <v>40</v>
      </c>
      <c r="F204" s="1">
        <f>AVERAGE(student_exam_results[[#This Row],[Math_score]:[Writing_score]])</f>
        <v>37.666666666666664</v>
      </c>
    </row>
    <row r="205" spans="1:6" x14ac:dyDescent="0.35">
      <c r="A205">
        <v>25639</v>
      </c>
      <c r="B205" t="s">
        <v>623</v>
      </c>
      <c r="C205">
        <v>66</v>
      </c>
      <c r="D205">
        <v>75</v>
      </c>
      <c r="E205">
        <v>74</v>
      </c>
      <c r="F205" s="1">
        <f>AVERAGE(student_exam_results[[#This Row],[Math_score]:[Writing_score]])</f>
        <v>71.666666666666671</v>
      </c>
    </row>
    <row r="206" spans="1:6" x14ac:dyDescent="0.35">
      <c r="A206">
        <v>20103</v>
      </c>
      <c r="B206" t="s">
        <v>790</v>
      </c>
      <c r="C206">
        <v>79</v>
      </c>
      <c r="D206">
        <v>83</v>
      </c>
      <c r="E206">
        <v>82</v>
      </c>
      <c r="F206" s="1">
        <f>AVERAGE(student_exam_results[[#This Row],[Math_score]:[Writing_score]])</f>
        <v>81.333333333333329</v>
      </c>
    </row>
    <row r="207" spans="1:6" x14ac:dyDescent="0.35">
      <c r="A207">
        <v>22732</v>
      </c>
      <c r="B207" t="s">
        <v>957</v>
      </c>
      <c r="C207">
        <v>79</v>
      </c>
      <c r="D207">
        <v>96</v>
      </c>
      <c r="E207">
        <v>94</v>
      </c>
      <c r="F207" s="1">
        <f>AVERAGE(student_exam_results[[#This Row],[Math_score]:[Writing_score]])</f>
        <v>89.666666666666671</v>
      </c>
    </row>
    <row r="208" spans="1:6" x14ac:dyDescent="0.35">
      <c r="A208">
        <v>22893</v>
      </c>
      <c r="B208" t="s">
        <v>962</v>
      </c>
      <c r="C208">
        <v>76</v>
      </c>
      <c r="D208">
        <v>91</v>
      </c>
      <c r="E208">
        <v>95</v>
      </c>
      <c r="F208" s="1">
        <f>AVERAGE(student_exam_results[[#This Row],[Math_score]:[Writing_score]])</f>
        <v>87.333333333333329</v>
      </c>
    </row>
    <row r="209" spans="1:6" x14ac:dyDescent="0.35">
      <c r="A209">
        <v>25266</v>
      </c>
      <c r="B209" t="s">
        <v>547</v>
      </c>
      <c r="C209">
        <v>63</v>
      </c>
      <c r="D209">
        <v>72</v>
      </c>
      <c r="E209">
        <v>71</v>
      </c>
      <c r="F209" s="1">
        <f>AVERAGE(student_exam_results[[#This Row],[Math_score]:[Writing_score]])</f>
        <v>68.666666666666671</v>
      </c>
    </row>
    <row r="210" spans="1:6" x14ac:dyDescent="0.35">
      <c r="A210">
        <v>20819</v>
      </c>
      <c r="B210" t="s">
        <v>598</v>
      </c>
      <c r="C210">
        <v>68</v>
      </c>
      <c r="D210">
        <v>76</v>
      </c>
      <c r="E210">
        <v>73</v>
      </c>
      <c r="F210" s="1">
        <f>AVERAGE(student_exam_results[[#This Row],[Math_score]:[Writing_score]])</f>
        <v>72.333333333333329</v>
      </c>
    </row>
    <row r="211" spans="1:6" x14ac:dyDescent="0.35">
      <c r="A211">
        <v>27602</v>
      </c>
      <c r="B211" t="s">
        <v>448</v>
      </c>
      <c r="C211">
        <v>75</v>
      </c>
      <c r="D211">
        <v>68</v>
      </c>
      <c r="E211">
        <v>67</v>
      </c>
      <c r="F211" s="1">
        <f>AVERAGE(student_exam_results[[#This Row],[Math_score]:[Writing_score]])</f>
        <v>70</v>
      </c>
    </row>
    <row r="212" spans="1:6" x14ac:dyDescent="0.35">
      <c r="A212">
        <v>28445</v>
      </c>
      <c r="B212" t="s">
        <v>793</v>
      </c>
      <c r="C212">
        <v>65</v>
      </c>
      <c r="D212">
        <v>85</v>
      </c>
      <c r="E212">
        <v>82</v>
      </c>
      <c r="F212" s="1">
        <f>AVERAGE(student_exam_results[[#This Row],[Math_score]:[Writing_score]])</f>
        <v>77.333333333333329</v>
      </c>
    </row>
    <row r="213" spans="1:6" x14ac:dyDescent="0.35">
      <c r="A213">
        <v>23964</v>
      </c>
      <c r="B213" t="s">
        <v>686</v>
      </c>
      <c r="C213">
        <v>78</v>
      </c>
      <c r="D213">
        <v>74</v>
      </c>
      <c r="E213">
        <v>77</v>
      </c>
      <c r="F213" s="1">
        <f>AVERAGE(student_exam_results[[#This Row],[Math_score]:[Writing_score]])</f>
        <v>76.333333333333329</v>
      </c>
    </row>
    <row r="214" spans="1:6" x14ac:dyDescent="0.35">
      <c r="A214">
        <v>23318</v>
      </c>
      <c r="B214" t="s">
        <v>381</v>
      </c>
      <c r="C214">
        <v>60</v>
      </c>
      <c r="D214">
        <v>62</v>
      </c>
      <c r="E214">
        <v>65</v>
      </c>
      <c r="F214" s="1">
        <f>AVERAGE(student_exam_results[[#This Row],[Math_score]:[Writing_score]])</f>
        <v>62.333333333333336</v>
      </c>
    </row>
    <row r="215" spans="1:6" x14ac:dyDescent="0.35">
      <c r="A215">
        <v>29186</v>
      </c>
      <c r="B215" t="s">
        <v>809</v>
      </c>
      <c r="C215">
        <v>77</v>
      </c>
      <c r="D215">
        <v>82</v>
      </c>
      <c r="E215">
        <v>83</v>
      </c>
      <c r="F215" s="1">
        <f>AVERAGE(student_exam_results[[#This Row],[Math_score]:[Writing_score]])</f>
        <v>80.666666666666671</v>
      </c>
    </row>
    <row r="216" spans="1:6" x14ac:dyDescent="0.35">
      <c r="A216">
        <v>20971</v>
      </c>
      <c r="B216" t="s">
        <v>445</v>
      </c>
      <c r="C216">
        <v>55</v>
      </c>
      <c r="D216">
        <v>67</v>
      </c>
      <c r="E216">
        <v>67</v>
      </c>
      <c r="F216" s="1">
        <f>AVERAGE(student_exam_results[[#This Row],[Math_score]:[Writing_score]])</f>
        <v>63</v>
      </c>
    </row>
    <row r="217" spans="1:6" x14ac:dyDescent="0.35">
      <c r="A217">
        <v>25865</v>
      </c>
      <c r="B217" t="s">
        <v>183</v>
      </c>
      <c r="C217">
        <v>48</v>
      </c>
      <c r="D217">
        <v>57</v>
      </c>
      <c r="E217">
        <v>55</v>
      </c>
      <c r="F217" s="1">
        <f>AVERAGE(student_exam_results[[#This Row],[Math_score]:[Writing_score]])</f>
        <v>53.333333333333336</v>
      </c>
    </row>
    <row r="218" spans="1:6" x14ac:dyDescent="0.35">
      <c r="A218">
        <v>23013</v>
      </c>
      <c r="B218" t="s">
        <v>135</v>
      </c>
      <c r="C218">
        <v>51</v>
      </c>
      <c r="D218">
        <v>56</v>
      </c>
      <c r="E218">
        <v>51</v>
      </c>
      <c r="F218" s="1">
        <f>AVERAGE(student_exam_results[[#This Row],[Math_score]:[Writing_score]])</f>
        <v>52.666666666666664</v>
      </c>
    </row>
    <row r="219" spans="1:6" x14ac:dyDescent="0.35">
      <c r="A219">
        <v>27581</v>
      </c>
      <c r="B219" t="s">
        <v>326</v>
      </c>
      <c r="C219">
        <v>61</v>
      </c>
      <c r="D219">
        <v>63</v>
      </c>
      <c r="E219">
        <v>63</v>
      </c>
      <c r="F219" s="1">
        <f>AVERAGE(student_exam_results[[#This Row],[Math_score]:[Writing_score]])</f>
        <v>62.333333333333336</v>
      </c>
    </row>
    <row r="220" spans="1:6" x14ac:dyDescent="0.35">
      <c r="A220">
        <v>26395</v>
      </c>
      <c r="B220" t="s">
        <v>715</v>
      </c>
      <c r="C220">
        <v>84</v>
      </c>
      <c r="D220">
        <v>81</v>
      </c>
      <c r="E220">
        <v>78</v>
      </c>
      <c r="F220" s="1">
        <f>AVERAGE(student_exam_results[[#This Row],[Math_score]:[Writing_score]])</f>
        <v>81</v>
      </c>
    </row>
    <row r="221" spans="1:6" x14ac:dyDescent="0.35">
      <c r="A221">
        <v>25148</v>
      </c>
      <c r="B221" t="s">
        <v>898</v>
      </c>
      <c r="C221">
        <v>79</v>
      </c>
      <c r="D221">
        <v>85</v>
      </c>
      <c r="E221">
        <v>89</v>
      </c>
      <c r="F221" s="1">
        <f>AVERAGE(student_exam_results[[#This Row],[Math_score]:[Writing_score]])</f>
        <v>84.333333333333329</v>
      </c>
    </row>
    <row r="222" spans="1:6" x14ac:dyDescent="0.35">
      <c r="A222">
        <v>26821</v>
      </c>
      <c r="B222" t="s">
        <v>23</v>
      </c>
      <c r="C222">
        <v>36</v>
      </c>
      <c r="D222">
        <v>45</v>
      </c>
      <c r="E222">
        <v>36</v>
      </c>
      <c r="F222" s="1">
        <f>AVERAGE(student_exam_results[[#This Row],[Math_score]:[Writing_score]])</f>
        <v>39</v>
      </c>
    </row>
    <row r="223" spans="1:6" x14ac:dyDescent="0.35">
      <c r="A223">
        <v>27340</v>
      </c>
      <c r="B223" t="s">
        <v>236</v>
      </c>
      <c r="C223">
        <v>70</v>
      </c>
      <c r="D223">
        <v>62</v>
      </c>
      <c r="E223">
        <v>58</v>
      </c>
      <c r="F223" s="1">
        <f>AVERAGE(student_exam_results[[#This Row],[Math_score]:[Writing_score]])</f>
        <v>63.333333333333336</v>
      </c>
    </row>
    <row r="224" spans="1:6" x14ac:dyDescent="0.35">
      <c r="A224">
        <v>29460</v>
      </c>
      <c r="B224" t="s">
        <v>822</v>
      </c>
      <c r="C224">
        <v>81</v>
      </c>
      <c r="D224">
        <v>78</v>
      </c>
      <c r="E224">
        <v>84</v>
      </c>
      <c r="F224" s="1">
        <f>AVERAGE(student_exam_results[[#This Row],[Math_score]:[Writing_score]])</f>
        <v>81</v>
      </c>
    </row>
    <row r="225" spans="1:6" x14ac:dyDescent="0.35">
      <c r="A225">
        <v>27915</v>
      </c>
      <c r="B225" t="s">
        <v>404</v>
      </c>
      <c r="C225">
        <v>60</v>
      </c>
      <c r="D225">
        <v>77</v>
      </c>
      <c r="E225">
        <v>65</v>
      </c>
      <c r="F225" s="1">
        <f>AVERAGE(student_exam_results[[#This Row],[Math_score]:[Writing_score]])</f>
        <v>67.333333333333329</v>
      </c>
    </row>
    <row r="226" spans="1:6" x14ac:dyDescent="0.35">
      <c r="A226">
        <v>26898</v>
      </c>
      <c r="B226" t="s">
        <v>148</v>
      </c>
      <c r="C226">
        <v>58</v>
      </c>
      <c r="D226">
        <v>53</v>
      </c>
      <c r="E226">
        <v>53</v>
      </c>
      <c r="F226" s="1">
        <f>AVERAGE(student_exam_results[[#This Row],[Math_score]:[Writing_score]])</f>
        <v>54.666666666666664</v>
      </c>
    </row>
    <row r="227" spans="1:6" x14ac:dyDescent="0.35">
      <c r="A227">
        <v>27810</v>
      </c>
      <c r="B227" t="s">
        <v>348</v>
      </c>
      <c r="C227">
        <v>46</v>
      </c>
      <c r="D227">
        <v>58</v>
      </c>
      <c r="E227">
        <v>64</v>
      </c>
      <c r="F227" s="1">
        <f>AVERAGE(student_exam_results[[#This Row],[Math_score]:[Writing_score]])</f>
        <v>56</v>
      </c>
    </row>
    <row r="228" spans="1:6" x14ac:dyDescent="0.35">
      <c r="A228">
        <v>23235</v>
      </c>
      <c r="B228" t="s">
        <v>940</v>
      </c>
      <c r="C228">
        <v>74</v>
      </c>
      <c r="D228">
        <v>92</v>
      </c>
      <c r="E228">
        <v>92</v>
      </c>
      <c r="F228" s="1">
        <f>AVERAGE(student_exam_results[[#This Row],[Math_score]:[Writing_score]])</f>
        <v>86</v>
      </c>
    </row>
    <row r="229" spans="1:6" x14ac:dyDescent="0.35">
      <c r="A229">
        <v>23892</v>
      </c>
      <c r="B229" t="s">
        <v>245</v>
      </c>
      <c r="C229">
        <v>56</v>
      </c>
      <c r="D229">
        <v>60</v>
      </c>
      <c r="E229">
        <v>59</v>
      </c>
      <c r="F229" s="1">
        <f>AVERAGE(student_exam_results[[#This Row],[Math_score]:[Writing_score]])</f>
        <v>58.333333333333336</v>
      </c>
    </row>
    <row r="230" spans="1:6" x14ac:dyDescent="0.35">
      <c r="A230">
        <v>28042</v>
      </c>
      <c r="B230" t="s">
        <v>367</v>
      </c>
      <c r="C230">
        <v>59</v>
      </c>
      <c r="D230">
        <v>68</v>
      </c>
      <c r="E230">
        <v>64</v>
      </c>
      <c r="F230" s="1">
        <f>AVERAGE(student_exam_results[[#This Row],[Math_score]:[Writing_score]])</f>
        <v>63.666666666666664</v>
      </c>
    </row>
    <row r="231" spans="1:6" x14ac:dyDescent="0.35">
      <c r="A231">
        <v>28521</v>
      </c>
      <c r="B231" t="s">
        <v>138</v>
      </c>
      <c r="C231">
        <v>64</v>
      </c>
      <c r="D231">
        <v>52</v>
      </c>
      <c r="E231">
        <v>52</v>
      </c>
      <c r="F231" s="1">
        <f>AVERAGE(student_exam_results[[#This Row],[Math_score]:[Writing_score]])</f>
        <v>56</v>
      </c>
    </row>
    <row r="232" spans="1:6" x14ac:dyDescent="0.35">
      <c r="A232">
        <v>26529</v>
      </c>
      <c r="B232" t="s">
        <v>74</v>
      </c>
      <c r="C232">
        <v>51</v>
      </c>
      <c r="D232">
        <v>47</v>
      </c>
      <c r="E232">
        <v>45</v>
      </c>
      <c r="F232" s="1">
        <f>AVERAGE(student_exam_results[[#This Row],[Math_score]:[Writing_score]])</f>
        <v>47.666666666666664</v>
      </c>
    </row>
    <row r="233" spans="1:6" x14ac:dyDescent="0.35">
      <c r="A233">
        <v>27429</v>
      </c>
      <c r="B233" t="s">
        <v>724</v>
      </c>
      <c r="C233">
        <v>72</v>
      </c>
      <c r="D233">
        <v>75</v>
      </c>
      <c r="E233">
        <v>79</v>
      </c>
      <c r="F233" s="1">
        <f>AVERAGE(student_exam_results[[#This Row],[Math_score]:[Writing_score]])</f>
        <v>75.333333333333329</v>
      </c>
    </row>
    <row r="234" spans="1:6" x14ac:dyDescent="0.35">
      <c r="A234">
        <v>28599</v>
      </c>
      <c r="B234" t="s">
        <v>41</v>
      </c>
      <c r="C234">
        <v>40</v>
      </c>
      <c r="D234">
        <v>46</v>
      </c>
      <c r="E234">
        <v>40</v>
      </c>
      <c r="F234" s="1">
        <f>AVERAGE(student_exam_results[[#This Row],[Math_score]:[Writing_score]])</f>
        <v>42</v>
      </c>
    </row>
    <row r="235" spans="1:6" x14ac:dyDescent="0.35">
      <c r="A235">
        <v>28771</v>
      </c>
      <c r="B235" t="s">
        <v>428</v>
      </c>
      <c r="C235">
        <v>74</v>
      </c>
      <c r="D235">
        <v>69</v>
      </c>
      <c r="E235">
        <v>66</v>
      </c>
      <c r="F235" s="1">
        <f>AVERAGE(student_exam_results[[#This Row],[Math_score]:[Writing_score]])</f>
        <v>69.666666666666671</v>
      </c>
    </row>
    <row r="236" spans="1:6" x14ac:dyDescent="0.35">
      <c r="A236">
        <v>26917</v>
      </c>
      <c r="B236" t="s">
        <v>708</v>
      </c>
      <c r="C236">
        <v>64</v>
      </c>
      <c r="D236">
        <v>76</v>
      </c>
      <c r="E236">
        <v>78</v>
      </c>
      <c r="F236" s="1">
        <f>AVERAGE(student_exam_results[[#This Row],[Math_score]:[Writing_score]])</f>
        <v>72.666666666666671</v>
      </c>
    </row>
    <row r="237" spans="1:6" x14ac:dyDescent="0.35">
      <c r="A237">
        <v>24550</v>
      </c>
      <c r="B237" t="s">
        <v>150</v>
      </c>
      <c r="C237">
        <v>58</v>
      </c>
      <c r="D237">
        <v>57</v>
      </c>
      <c r="E237">
        <v>53</v>
      </c>
      <c r="F237" s="1">
        <f>AVERAGE(student_exam_results[[#This Row],[Math_score]:[Writing_score]])</f>
        <v>56</v>
      </c>
    </row>
    <row r="238" spans="1:6" x14ac:dyDescent="0.35">
      <c r="A238">
        <v>27825</v>
      </c>
      <c r="B238" t="s">
        <v>825</v>
      </c>
      <c r="C238">
        <v>65</v>
      </c>
      <c r="D238">
        <v>82</v>
      </c>
      <c r="E238">
        <v>84</v>
      </c>
      <c r="F238" s="1">
        <f>AVERAGE(student_exam_results[[#This Row],[Math_score]:[Writing_score]])</f>
        <v>77</v>
      </c>
    </row>
    <row r="239" spans="1:6" x14ac:dyDescent="0.35">
      <c r="A239">
        <v>21784</v>
      </c>
      <c r="B239" t="s">
        <v>839</v>
      </c>
      <c r="C239">
        <v>71</v>
      </c>
      <c r="D239">
        <v>80</v>
      </c>
      <c r="E239">
        <v>85</v>
      </c>
      <c r="F239" s="1">
        <f>AVERAGE(student_exam_results[[#This Row],[Math_score]:[Writing_score]])</f>
        <v>78.666666666666671</v>
      </c>
    </row>
    <row r="240" spans="1:6" x14ac:dyDescent="0.35">
      <c r="A240">
        <v>23193</v>
      </c>
      <c r="B240" t="s">
        <v>620</v>
      </c>
      <c r="C240">
        <v>56</v>
      </c>
      <c r="D240">
        <v>73</v>
      </c>
      <c r="E240">
        <v>74</v>
      </c>
      <c r="F240" s="1">
        <f>AVERAGE(student_exam_results[[#This Row],[Math_score]:[Writing_score]])</f>
        <v>67.666666666666671</v>
      </c>
    </row>
    <row r="241" spans="1:6" x14ac:dyDescent="0.35">
      <c r="A241">
        <v>28309</v>
      </c>
      <c r="B241" t="s">
        <v>202</v>
      </c>
      <c r="C241">
        <v>66</v>
      </c>
      <c r="D241">
        <v>60</v>
      </c>
      <c r="E241">
        <v>56</v>
      </c>
      <c r="F241" s="1">
        <f>AVERAGE(student_exam_results[[#This Row],[Math_score]:[Writing_score]])</f>
        <v>60.666666666666664</v>
      </c>
    </row>
    <row r="242" spans="1:6" x14ac:dyDescent="0.35">
      <c r="A242">
        <v>24148</v>
      </c>
      <c r="B242" t="s">
        <v>67</v>
      </c>
      <c r="C242">
        <v>58</v>
      </c>
      <c r="D242">
        <v>48</v>
      </c>
      <c r="E242">
        <v>44</v>
      </c>
      <c r="F242" s="1">
        <f>AVERAGE(student_exam_results[[#This Row],[Math_score]:[Writing_score]])</f>
        <v>50</v>
      </c>
    </row>
    <row r="243" spans="1:6" x14ac:dyDescent="0.35">
      <c r="A243">
        <v>28582</v>
      </c>
      <c r="B243" t="s">
        <v>282</v>
      </c>
      <c r="C243">
        <v>61</v>
      </c>
      <c r="D243">
        <v>63</v>
      </c>
      <c r="E243">
        <v>61</v>
      </c>
      <c r="F243" s="1">
        <f>AVERAGE(student_exam_results[[#This Row],[Math_score]:[Writing_score]])</f>
        <v>61.666666666666664</v>
      </c>
    </row>
    <row r="244" spans="1:6" x14ac:dyDescent="0.35">
      <c r="A244">
        <v>27230</v>
      </c>
      <c r="B244" t="s">
        <v>540</v>
      </c>
      <c r="C244">
        <v>60</v>
      </c>
      <c r="D244">
        <v>69</v>
      </c>
      <c r="E244">
        <v>71</v>
      </c>
      <c r="F244" s="1">
        <f>AVERAGE(student_exam_results[[#This Row],[Math_score]:[Writing_score]])</f>
        <v>66.666666666666671</v>
      </c>
    </row>
    <row r="245" spans="1:6" x14ac:dyDescent="0.35">
      <c r="A245">
        <v>20269</v>
      </c>
      <c r="B245" t="s">
        <v>704</v>
      </c>
      <c r="C245">
        <v>73</v>
      </c>
      <c r="D245">
        <v>76</v>
      </c>
      <c r="E245">
        <v>78</v>
      </c>
      <c r="F245" s="1">
        <f>AVERAGE(student_exam_results[[#This Row],[Math_score]:[Writing_score]])</f>
        <v>75.666666666666671</v>
      </c>
    </row>
    <row r="246" spans="1:6" x14ac:dyDescent="0.35">
      <c r="A246">
        <v>29970</v>
      </c>
      <c r="B246" t="s">
        <v>984</v>
      </c>
      <c r="C246">
        <v>92</v>
      </c>
      <c r="D246">
        <v>97</v>
      </c>
      <c r="E246">
        <v>99</v>
      </c>
      <c r="F246" s="1">
        <f>AVERAGE(student_exam_results[[#This Row],[Math_score]:[Writing_score]])</f>
        <v>96</v>
      </c>
    </row>
    <row r="247" spans="1:6" x14ac:dyDescent="0.35">
      <c r="A247">
        <v>29980</v>
      </c>
      <c r="B247" t="s">
        <v>71</v>
      </c>
      <c r="C247">
        <v>22</v>
      </c>
      <c r="D247">
        <v>38</v>
      </c>
      <c r="E247">
        <v>45</v>
      </c>
      <c r="F247" s="1">
        <f>AVERAGE(student_exam_results[[#This Row],[Math_score]:[Writing_score]])</f>
        <v>35</v>
      </c>
    </row>
    <row r="248" spans="1:6" x14ac:dyDescent="0.35">
      <c r="A248">
        <v>22709</v>
      </c>
      <c r="B248" t="s">
        <v>725</v>
      </c>
      <c r="C248">
        <v>76</v>
      </c>
      <c r="D248">
        <v>76</v>
      </c>
      <c r="E248">
        <v>79</v>
      </c>
      <c r="F248" s="1">
        <f>AVERAGE(student_exam_results[[#This Row],[Math_score]:[Writing_score]])</f>
        <v>77</v>
      </c>
    </row>
    <row r="249" spans="1:6" x14ac:dyDescent="0.35">
      <c r="A249">
        <v>29005</v>
      </c>
      <c r="B249" t="s">
        <v>780</v>
      </c>
      <c r="C249">
        <v>74</v>
      </c>
      <c r="D249">
        <v>75</v>
      </c>
      <c r="E249">
        <v>82</v>
      </c>
      <c r="F249" s="1">
        <f>AVERAGE(student_exam_results[[#This Row],[Math_score]:[Writing_score]])</f>
        <v>77</v>
      </c>
    </row>
    <row r="250" spans="1:6" x14ac:dyDescent="0.35">
      <c r="A250">
        <v>24017</v>
      </c>
      <c r="B250" t="s">
        <v>483</v>
      </c>
      <c r="C250">
        <v>58</v>
      </c>
      <c r="D250">
        <v>68</v>
      </c>
      <c r="E250">
        <v>69</v>
      </c>
      <c r="F250" s="1">
        <f>AVERAGE(student_exam_results[[#This Row],[Math_score]:[Writing_score]])</f>
        <v>65</v>
      </c>
    </row>
    <row r="251" spans="1:6" x14ac:dyDescent="0.35">
      <c r="A251">
        <v>22110</v>
      </c>
      <c r="B251" t="s">
        <v>917</v>
      </c>
      <c r="C251">
        <v>74</v>
      </c>
      <c r="D251">
        <v>90</v>
      </c>
      <c r="E251">
        <v>90</v>
      </c>
      <c r="F251" s="1">
        <f>AVERAGE(student_exam_results[[#This Row],[Math_score]:[Writing_score]])</f>
        <v>84.666666666666671</v>
      </c>
    </row>
    <row r="252" spans="1:6" x14ac:dyDescent="0.35">
      <c r="A252">
        <v>25440</v>
      </c>
      <c r="B252" t="s">
        <v>275</v>
      </c>
      <c r="C252">
        <v>47</v>
      </c>
      <c r="D252">
        <v>70</v>
      </c>
      <c r="E252">
        <v>60</v>
      </c>
      <c r="F252" s="1">
        <f>AVERAGE(student_exam_results[[#This Row],[Math_score]:[Writing_score]])</f>
        <v>59</v>
      </c>
    </row>
    <row r="253" spans="1:6" x14ac:dyDescent="0.35">
      <c r="A253">
        <v>25052</v>
      </c>
      <c r="B253" t="s">
        <v>52</v>
      </c>
      <c r="C253">
        <v>25</v>
      </c>
      <c r="D253">
        <v>37</v>
      </c>
      <c r="E253">
        <v>42</v>
      </c>
      <c r="F253" s="1">
        <f>AVERAGE(student_exam_results[[#This Row],[Math_score]:[Writing_score]])</f>
        <v>34.666666666666664</v>
      </c>
    </row>
    <row r="254" spans="1:6" x14ac:dyDescent="0.35">
      <c r="A254">
        <v>24517</v>
      </c>
      <c r="B254" t="s">
        <v>606</v>
      </c>
      <c r="C254">
        <v>79</v>
      </c>
      <c r="D254">
        <v>67</v>
      </c>
      <c r="E254">
        <v>74</v>
      </c>
      <c r="F254" s="1">
        <f>AVERAGE(student_exam_results[[#This Row],[Math_score]:[Writing_score]])</f>
        <v>73.333333333333329</v>
      </c>
    </row>
    <row r="255" spans="1:6" x14ac:dyDescent="0.35">
      <c r="A255">
        <v>21793</v>
      </c>
      <c r="B255" t="s">
        <v>595</v>
      </c>
      <c r="C255">
        <v>67</v>
      </c>
      <c r="D255">
        <v>74</v>
      </c>
      <c r="E255">
        <v>73</v>
      </c>
      <c r="F255" s="1">
        <f>AVERAGE(student_exam_results[[#This Row],[Math_score]:[Writing_score]])</f>
        <v>71.333333333333329</v>
      </c>
    </row>
    <row r="256" spans="1:6" x14ac:dyDescent="0.35">
      <c r="A256">
        <v>27815</v>
      </c>
      <c r="B256" t="s">
        <v>157</v>
      </c>
      <c r="C256">
        <v>56</v>
      </c>
      <c r="D256">
        <v>50</v>
      </c>
      <c r="E256">
        <v>54</v>
      </c>
      <c r="F256" s="1">
        <f>AVERAGE(student_exam_results[[#This Row],[Math_score]:[Writing_score]])</f>
        <v>53.333333333333336</v>
      </c>
    </row>
    <row r="257" spans="1:6" x14ac:dyDescent="0.35">
      <c r="A257">
        <v>24685</v>
      </c>
      <c r="B257" t="s">
        <v>812</v>
      </c>
      <c r="C257">
        <v>79</v>
      </c>
      <c r="D257">
        <v>84</v>
      </c>
      <c r="E257">
        <v>83</v>
      </c>
      <c r="F257" s="1">
        <f>AVERAGE(student_exam_results[[#This Row],[Math_score]:[Writing_score]])</f>
        <v>82</v>
      </c>
    </row>
    <row r="258" spans="1:6" x14ac:dyDescent="0.35">
      <c r="A258">
        <v>20872</v>
      </c>
      <c r="B258" t="s">
        <v>549</v>
      </c>
      <c r="C258">
        <v>85</v>
      </c>
      <c r="D258">
        <v>73</v>
      </c>
      <c r="E258">
        <v>71</v>
      </c>
      <c r="F258" s="1">
        <f>AVERAGE(student_exam_results[[#This Row],[Math_score]:[Writing_score]])</f>
        <v>76.333333333333329</v>
      </c>
    </row>
    <row r="259" spans="1:6" x14ac:dyDescent="0.35">
      <c r="A259">
        <v>20561</v>
      </c>
      <c r="B259" t="s">
        <v>755</v>
      </c>
      <c r="C259">
        <v>68</v>
      </c>
      <c r="D259">
        <v>78</v>
      </c>
      <c r="E259">
        <v>80</v>
      </c>
      <c r="F259" s="1">
        <f>AVERAGE(student_exam_results[[#This Row],[Math_score]:[Writing_score]])</f>
        <v>75.333333333333329</v>
      </c>
    </row>
    <row r="260" spans="1:6" x14ac:dyDescent="0.35">
      <c r="A260">
        <v>23326</v>
      </c>
      <c r="B260" t="s">
        <v>390</v>
      </c>
      <c r="C260">
        <v>59</v>
      </c>
      <c r="D260">
        <v>66</v>
      </c>
      <c r="E260">
        <v>65</v>
      </c>
      <c r="F260" s="1">
        <f>AVERAGE(student_exam_results[[#This Row],[Math_score]:[Writing_score]])</f>
        <v>63.333333333333336</v>
      </c>
    </row>
    <row r="261" spans="1:6" x14ac:dyDescent="0.35">
      <c r="A261">
        <v>20961</v>
      </c>
      <c r="B261" t="s">
        <v>449</v>
      </c>
      <c r="C261">
        <v>77</v>
      </c>
      <c r="D261">
        <v>69</v>
      </c>
      <c r="E261">
        <v>67</v>
      </c>
      <c r="F261" s="1">
        <f>AVERAGE(student_exam_results[[#This Row],[Math_score]:[Writing_score]])</f>
        <v>71</v>
      </c>
    </row>
    <row r="262" spans="1:6" x14ac:dyDescent="0.35">
      <c r="A262">
        <v>20581</v>
      </c>
      <c r="B262" t="s">
        <v>75</v>
      </c>
      <c r="C262">
        <v>38</v>
      </c>
      <c r="D262">
        <v>47</v>
      </c>
      <c r="E262">
        <v>45</v>
      </c>
      <c r="F262" s="1">
        <f>AVERAGE(student_exam_results[[#This Row],[Math_score]:[Writing_score]])</f>
        <v>43.333333333333336</v>
      </c>
    </row>
    <row r="263" spans="1:6" x14ac:dyDescent="0.35">
      <c r="A263">
        <v>20758</v>
      </c>
      <c r="B263" t="s">
        <v>808</v>
      </c>
      <c r="C263">
        <v>84</v>
      </c>
      <c r="D263">
        <v>82</v>
      </c>
      <c r="E263">
        <v>83</v>
      </c>
      <c r="F263" s="1">
        <f>AVERAGE(student_exam_results[[#This Row],[Math_score]:[Writing_score]])</f>
        <v>83</v>
      </c>
    </row>
    <row r="264" spans="1:6" x14ac:dyDescent="0.35">
      <c r="A264">
        <v>26800</v>
      </c>
      <c r="B264" t="s">
        <v>824</v>
      </c>
      <c r="C264">
        <v>75</v>
      </c>
      <c r="D264">
        <v>81</v>
      </c>
      <c r="E264">
        <v>84</v>
      </c>
      <c r="F264" s="1">
        <f>AVERAGE(student_exam_results[[#This Row],[Math_score]:[Writing_score]])</f>
        <v>80</v>
      </c>
    </row>
    <row r="265" spans="1:6" x14ac:dyDescent="0.35">
      <c r="A265">
        <v>28251</v>
      </c>
      <c r="B265" t="s">
        <v>849</v>
      </c>
      <c r="C265">
        <v>92</v>
      </c>
      <c r="D265">
        <v>92</v>
      </c>
      <c r="E265">
        <v>85</v>
      </c>
      <c r="F265" s="1">
        <f>AVERAGE(student_exam_results[[#This Row],[Math_score]:[Writing_score]])</f>
        <v>89.666666666666671</v>
      </c>
    </row>
    <row r="266" spans="1:6" x14ac:dyDescent="0.35">
      <c r="A266">
        <v>24571</v>
      </c>
      <c r="B266" t="s">
        <v>978</v>
      </c>
      <c r="C266">
        <v>89</v>
      </c>
      <c r="D266">
        <v>91</v>
      </c>
      <c r="E266">
        <v>98</v>
      </c>
      <c r="F266" s="1">
        <f>AVERAGE(student_exam_results[[#This Row],[Math_score]:[Writing_score]])</f>
        <v>92.666666666666671</v>
      </c>
    </row>
    <row r="267" spans="1:6" x14ac:dyDescent="0.35">
      <c r="A267">
        <v>21881</v>
      </c>
      <c r="B267" t="s">
        <v>225</v>
      </c>
      <c r="C267">
        <v>67</v>
      </c>
      <c r="D267">
        <v>65</v>
      </c>
      <c r="E267">
        <v>57</v>
      </c>
      <c r="F267" s="1">
        <f>AVERAGE(student_exam_results[[#This Row],[Math_score]:[Writing_score]])</f>
        <v>63</v>
      </c>
    </row>
    <row r="268" spans="1:6" x14ac:dyDescent="0.35">
      <c r="A268">
        <v>24860</v>
      </c>
      <c r="B268" t="s">
        <v>472</v>
      </c>
      <c r="C268">
        <v>63</v>
      </c>
      <c r="D268">
        <v>73</v>
      </c>
      <c r="E268">
        <v>68</v>
      </c>
      <c r="F268" s="1">
        <f>AVERAGE(student_exam_results[[#This Row],[Math_score]:[Writing_score]])</f>
        <v>68</v>
      </c>
    </row>
    <row r="269" spans="1:6" x14ac:dyDescent="0.35">
      <c r="A269">
        <v>29762</v>
      </c>
      <c r="B269" t="s">
        <v>499</v>
      </c>
      <c r="C269">
        <v>65</v>
      </c>
      <c r="D269">
        <v>74</v>
      </c>
      <c r="E269">
        <v>69</v>
      </c>
      <c r="F269" s="1">
        <f>AVERAGE(student_exam_results[[#This Row],[Math_score]:[Writing_score]])</f>
        <v>69.333333333333329</v>
      </c>
    </row>
    <row r="270" spans="1:6" x14ac:dyDescent="0.35">
      <c r="A270">
        <v>23714</v>
      </c>
      <c r="B270" t="s">
        <v>530</v>
      </c>
      <c r="C270">
        <v>69</v>
      </c>
      <c r="D270">
        <v>77</v>
      </c>
      <c r="E270">
        <v>70</v>
      </c>
      <c r="F270" s="1">
        <f>AVERAGE(student_exam_results[[#This Row],[Math_score]:[Writing_score]])</f>
        <v>72</v>
      </c>
    </row>
    <row r="271" spans="1:6" x14ac:dyDescent="0.35">
      <c r="A271">
        <v>26033</v>
      </c>
      <c r="B271" t="s">
        <v>174</v>
      </c>
      <c r="C271">
        <v>67</v>
      </c>
      <c r="D271">
        <v>52</v>
      </c>
      <c r="E271">
        <v>55</v>
      </c>
      <c r="F271" s="1">
        <f>AVERAGE(student_exam_results[[#This Row],[Math_score]:[Writing_score]])</f>
        <v>58</v>
      </c>
    </row>
    <row r="272" spans="1:6" x14ac:dyDescent="0.35">
      <c r="A272">
        <v>24895</v>
      </c>
      <c r="B272" t="s">
        <v>220</v>
      </c>
      <c r="C272">
        <v>75</v>
      </c>
      <c r="D272">
        <v>61</v>
      </c>
      <c r="E272">
        <v>57</v>
      </c>
      <c r="F272" s="1">
        <f>AVERAGE(student_exam_results[[#This Row],[Math_score]:[Writing_score]])</f>
        <v>64.333333333333329</v>
      </c>
    </row>
    <row r="273" spans="1:6" x14ac:dyDescent="0.35">
      <c r="A273">
        <v>25903</v>
      </c>
      <c r="B273" t="s">
        <v>267</v>
      </c>
      <c r="C273">
        <v>55</v>
      </c>
      <c r="D273">
        <v>62</v>
      </c>
      <c r="E273">
        <v>60</v>
      </c>
      <c r="F273" s="1">
        <f>AVERAGE(student_exam_results[[#This Row],[Math_score]:[Writing_score]])</f>
        <v>59</v>
      </c>
    </row>
    <row r="274" spans="1:6" x14ac:dyDescent="0.35">
      <c r="A274">
        <v>29069</v>
      </c>
      <c r="B274" t="s">
        <v>921</v>
      </c>
      <c r="C274">
        <v>77</v>
      </c>
      <c r="D274">
        <v>92</v>
      </c>
      <c r="E274">
        <v>90</v>
      </c>
      <c r="F274" s="1">
        <f>AVERAGE(student_exam_results[[#This Row],[Math_score]:[Writing_score]])</f>
        <v>86.333333333333329</v>
      </c>
    </row>
    <row r="275" spans="1:6" x14ac:dyDescent="0.35">
      <c r="A275">
        <v>29268</v>
      </c>
      <c r="B275" t="s">
        <v>769</v>
      </c>
      <c r="C275">
        <v>81</v>
      </c>
      <c r="D275">
        <v>78</v>
      </c>
      <c r="E275">
        <v>81</v>
      </c>
      <c r="F275" s="1">
        <f>AVERAGE(student_exam_results[[#This Row],[Math_score]:[Writing_score]])</f>
        <v>80</v>
      </c>
    </row>
    <row r="276" spans="1:6" x14ac:dyDescent="0.35">
      <c r="A276">
        <v>23830</v>
      </c>
      <c r="B276" t="s">
        <v>501</v>
      </c>
      <c r="C276">
        <v>95</v>
      </c>
      <c r="D276">
        <v>75</v>
      </c>
      <c r="E276">
        <v>69</v>
      </c>
      <c r="F276" s="1">
        <f>AVERAGE(student_exam_results[[#This Row],[Math_score]:[Writing_score]])</f>
        <v>79.666666666666671</v>
      </c>
    </row>
    <row r="277" spans="1:6" x14ac:dyDescent="0.35">
      <c r="A277">
        <v>27742</v>
      </c>
      <c r="B277" t="s">
        <v>330</v>
      </c>
      <c r="C277">
        <v>54</v>
      </c>
      <c r="D277">
        <v>63</v>
      </c>
      <c r="E277">
        <v>63</v>
      </c>
      <c r="F277" s="1">
        <f>AVERAGE(student_exam_results[[#This Row],[Math_score]:[Writing_score]])</f>
        <v>60</v>
      </c>
    </row>
    <row r="278" spans="1:6" x14ac:dyDescent="0.35">
      <c r="A278">
        <v>20096</v>
      </c>
      <c r="B278" t="s">
        <v>184</v>
      </c>
      <c r="C278">
        <v>56</v>
      </c>
      <c r="D278">
        <v>58</v>
      </c>
      <c r="E278">
        <v>55</v>
      </c>
      <c r="F278" s="1">
        <f>AVERAGE(student_exam_results[[#This Row],[Math_score]:[Writing_score]])</f>
        <v>56.333333333333336</v>
      </c>
    </row>
    <row r="279" spans="1:6" x14ac:dyDescent="0.35">
      <c r="A279">
        <v>29789</v>
      </c>
      <c r="B279" t="s">
        <v>250</v>
      </c>
      <c r="C279">
        <v>64</v>
      </c>
      <c r="D279">
        <v>64</v>
      </c>
      <c r="E279">
        <v>59</v>
      </c>
      <c r="F279" s="1">
        <f>AVERAGE(student_exam_results[[#This Row],[Math_score]:[Writing_score]])</f>
        <v>62.333333333333336</v>
      </c>
    </row>
    <row r="280" spans="1:6" x14ac:dyDescent="0.35">
      <c r="A280">
        <v>27726</v>
      </c>
      <c r="B280" t="s">
        <v>274</v>
      </c>
      <c r="C280">
        <v>45</v>
      </c>
      <c r="D280">
        <v>66</v>
      </c>
      <c r="E280">
        <v>60</v>
      </c>
      <c r="F280" s="1">
        <f>AVERAGE(student_exam_results[[#This Row],[Math_score]:[Writing_score]])</f>
        <v>57</v>
      </c>
    </row>
    <row r="281" spans="1:6" x14ac:dyDescent="0.35">
      <c r="A281">
        <v>29729</v>
      </c>
      <c r="B281" t="s">
        <v>302</v>
      </c>
      <c r="C281">
        <v>66</v>
      </c>
      <c r="D281">
        <v>61</v>
      </c>
      <c r="E281">
        <v>62</v>
      </c>
      <c r="F281" s="1">
        <f>AVERAGE(student_exam_results[[#This Row],[Math_score]:[Writing_score]])</f>
        <v>63</v>
      </c>
    </row>
    <row r="282" spans="1:6" x14ac:dyDescent="0.35">
      <c r="A282">
        <v>27891</v>
      </c>
      <c r="B282" t="s">
        <v>443</v>
      </c>
      <c r="C282">
        <v>67</v>
      </c>
      <c r="D282">
        <v>67</v>
      </c>
      <c r="E282">
        <v>67</v>
      </c>
      <c r="F282" s="1">
        <f>AVERAGE(student_exam_results[[#This Row],[Math_score]:[Writing_score]])</f>
        <v>67</v>
      </c>
    </row>
    <row r="283" spans="1:6" x14ac:dyDescent="0.35">
      <c r="A283">
        <v>28536</v>
      </c>
      <c r="B283" t="s">
        <v>285</v>
      </c>
      <c r="C283">
        <v>67</v>
      </c>
      <c r="D283">
        <v>63</v>
      </c>
      <c r="E283">
        <v>61</v>
      </c>
      <c r="F283" s="1">
        <f>AVERAGE(student_exam_results[[#This Row],[Math_score]:[Writing_score]])</f>
        <v>63.666666666666664</v>
      </c>
    </row>
    <row r="284" spans="1:6" x14ac:dyDescent="0.35">
      <c r="A284">
        <v>21378</v>
      </c>
      <c r="B284" t="s">
        <v>905</v>
      </c>
      <c r="C284">
        <v>73</v>
      </c>
      <c r="D284">
        <v>89</v>
      </c>
      <c r="E284">
        <v>89</v>
      </c>
      <c r="F284" s="1">
        <f>AVERAGE(student_exam_results[[#This Row],[Math_score]:[Writing_score]])</f>
        <v>83.666666666666671</v>
      </c>
    </row>
    <row r="285" spans="1:6" x14ac:dyDescent="0.35">
      <c r="A285">
        <v>23019</v>
      </c>
      <c r="B285" t="s">
        <v>307</v>
      </c>
      <c r="C285">
        <v>53</v>
      </c>
      <c r="D285">
        <v>65</v>
      </c>
      <c r="E285">
        <v>62</v>
      </c>
      <c r="F285" s="1">
        <f>AVERAGE(student_exam_results[[#This Row],[Math_score]:[Writing_score]])</f>
        <v>60</v>
      </c>
    </row>
    <row r="286" spans="1:6" x14ac:dyDescent="0.35">
      <c r="A286">
        <v>29119</v>
      </c>
      <c r="B286" t="s">
        <v>453</v>
      </c>
      <c r="C286">
        <v>75</v>
      </c>
      <c r="D286">
        <v>70</v>
      </c>
      <c r="E286">
        <v>67</v>
      </c>
      <c r="F286" s="1">
        <f>AVERAGE(student_exam_results[[#This Row],[Math_score]:[Writing_score]])</f>
        <v>70.666666666666671</v>
      </c>
    </row>
    <row r="287" spans="1:6" x14ac:dyDescent="0.35">
      <c r="A287">
        <v>20340</v>
      </c>
      <c r="B287" t="s">
        <v>864</v>
      </c>
      <c r="C287">
        <v>97</v>
      </c>
      <c r="D287">
        <v>92</v>
      </c>
      <c r="E287">
        <v>86</v>
      </c>
      <c r="F287" s="1">
        <f>AVERAGE(student_exam_results[[#This Row],[Math_score]:[Writing_score]])</f>
        <v>91.666666666666671</v>
      </c>
    </row>
    <row r="288" spans="1:6" x14ac:dyDescent="0.35">
      <c r="A288">
        <v>21531</v>
      </c>
      <c r="B288" t="s">
        <v>76</v>
      </c>
      <c r="C288">
        <v>45</v>
      </c>
      <c r="D288">
        <v>49</v>
      </c>
      <c r="E288">
        <v>45</v>
      </c>
      <c r="F288" s="1">
        <f>AVERAGE(student_exam_results[[#This Row],[Math_score]:[Writing_score]])</f>
        <v>46.333333333333336</v>
      </c>
    </row>
    <row r="289" spans="1:6" x14ac:dyDescent="0.35">
      <c r="A289">
        <v>27400</v>
      </c>
      <c r="B289" t="s">
        <v>349</v>
      </c>
      <c r="C289">
        <v>51</v>
      </c>
      <c r="D289">
        <v>58</v>
      </c>
      <c r="E289">
        <v>64</v>
      </c>
      <c r="F289" s="1">
        <f>AVERAGE(student_exam_results[[#This Row],[Math_score]:[Writing_score]])</f>
        <v>57.666666666666664</v>
      </c>
    </row>
    <row r="290" spans="1:6" x14ac:dyDescent="0.35">
      <c r="A290">
        <v>25820</v>
      </c>
      <c r="B290" t="s">
        <v>559</v>
      </c>
      <c r="C290">
        <v>59</v>
      </c>
      <c r="D290">
        <v>63</v>
      </c>
      <c r="E290">
        <v>72</v>
      </c>
      <c r="F290" s="1">
        <f>AVERAGE(student_exam_results[[#This Row],[Math_score]:[Writing_score]])</f>
        <v>64.666666666666671</v>
      </c>
    </row>
    <row r="291" spans="1:6" x14ac:dyDescent="0.35">
      <c r="A291">
        <v>27104</v>
      </c>
      <c r="B291" t="s">
        <v>7</v>
      </c>
      <c r="C291">
        <v>20</v>
      </c>
      <c r="D291">
        <v>29</v>
      </c>
      <c r="E291">
        <v>25</v>
      </c>
      <c r="F291" s="1">
        <f>AVERAGE(student_exam_results[[#This Row],[Math_score]:[Writing_score]])</f>
        <v>24.666666666666668</v>
      </c>
    </row>
    <row r="292" spans="1:6" x14ac:dyDescent="0.35">
      <c r="A292">
        <v>20857</v>
      </c>
      <c r="B292" t="s">
        <v>703</v>
      </c>
      <c r="C292">
        <v>69</v>
      </c>
      <c r="D292">
        <v>73</v>
      </c>
      <c r="E292">
        <v>78</v>
      </c>
      <c r="F292" s="1">
        <f>AVERAGE(student_exam_results[[#This Row],[Math_score]:[Writing_score]])</f>
        <v>73.333333333333329</v>
      </c>
    </row>
    <row r="293" spans="1:6" x14ac:dyDescent="0.35">
      <c r="A293">
        <v>22991</v>
      </c>
      <c r="B293" t="s">
        <v>874</v>
      </c>
      <c r="C293">
        <v>78</v>
      </c>
      <c r="D293">
        <v>88</v>
      </c>
      <c r="E293">
        <v>87</v>
      </c>
      <c r="F293" s="1">
        <f>AVERAGE(student_exam_results[[#This Row],[Math_score]:[Writing_score]])</f>
        <v>84.333333333333329</v>
      </c>
    </row>
    <row r="294" spans="1:6" x14ac:dyDescent="0.35">
      <c r="A294">
        <v>25560</v>
      </c>
      <c r="B294" t="s">
        <v>154</v>
      </c>
      <c r="C294">
        <v>56</v>
      </c>
      <c r="D294">
        <v>65</v>
      </c>
      <c r="E294">
        <v>53</v>
      </c>
      <c r="F294" s="1">
        <f>AVERAGE(student_exam_results[[#This Row],[Math_score]:[Writing_score]])</f>
        <v>58</v>
      </c>
    </row>
    <row r="295" spans="1:6" x14ac:dyDescent="0.35">
      <c r="A295">
        <v>24995</v>
      </c>
      <c r="B295" t="s">
        <v>434</v>
      </c>
      <c r="C295">
        <v>78</v>
      </c>
      <c r="D295">
        <v>72</v>
      </c>
      <c r="E295">
        <v>66</v>
      </c>
      <c r="F295" s="1">
        <f>AVERAGE(student_exam_results[[#This Row],[Math_score]:[Writing_score]])</f>
        <v>72</v>
      </c>
    </row>
    <row r="296" spans="1:6" x14ac:dyDescent="0.35">
      <c r="A296">
        <v>24352</v>
      </c>
      <c r="B296" t="s">
        <v>514</v>
      </c>
      <c r="C296">
        <v>66</v>
      </c>
      <c r="D296">
        <v>71</v>
      </c>
      <c r="E296">
        <v>70</v>
      </c>
      <c r="F296" s="1">
        <f>AVERAGE(student_exam_results[[#This Row],[Math_score]:[Writing_score]])</f>
        <v>69</v>
      </c>
    </row>
    <row r="297" spans="1:6" x14ac:dyDescent="0.35">
      <c r="A297">
        <v>20644</v>
      </c>
      <c r="B297" t="s">
        <v>422</v>
      </c>
      <c r="C297">
        <v>71</v>
      </c>
      <c r="D297">
        <v>67</v>
      </c>
      <c r="E297">
        <v>66</v>
      </c>
      <c r="F297" s="1">
        <f>AVERAGE(student_exam_results[[#This Row],[Math_score]:[Writing_score]])</f>
        <v>68</v>
      </c>
    </row>
    <row r="298" spans="1:6" x14ac:dyDescent="0.35">
      <c r="A298">
        <v>26725</v>
      </c>
      <c r="B298" t="s">
        <v>869</v>
      </c>
      <c r="C298">
        <v>76</v>
      </c>
      <c r="D298">
        <v>82</v>
      </c>
      <c r="E298">
        <v>87</v>
      </c>
      <c r="F298" s="1">
        <f>AVERAGE(student_exam_results[[#This Row],[Math_score]:[Writing_score]])</f>
        <v>81.666666666666671</v>
      </c>
    </row>
    <row r="299" spans="1:6" x14ac:dyDescent="0.35">
      <c r="A299">
        <v>29231</v>
      </c>
      <c r="B299" t="s">
        <v>554</v>
      </c>
      <c r="C299">
        <v>77</v>
      </c>
      <c r="D299">
        <v>76</v>
      </c>
      <c r="E299">
        <v>71</v>
      </c>
      <c r="F299" s="1">
        <f>AVERAGE(student_exam_results[[#This Row],[Math_score]:[Writing_score]])</f>
        <v>74.666666666666671</v>
      </c>
    </row>
    <row r="300" spans="1:6" x14ac:dyDescent="0.35">
      <c r="A300">
        <v>21006</v>
      </c>
      <c r="B300" t="s">
        <v>847</v>
      </c>
      <c r="C300">
        <v>100</v>
      </c>
      <c r="D300">
        <v>91</v>
      </c>
      <c r="E300">
        <v>85</v>
      </c>
      <c r="F300" s="1">
        <f>AVERAGE(student_exam_results[[#This Row],[Math_score]:[Writing_score]])</f>
        <v>92</v>
      </c>
    </row>
    <row r="301" spans="1:6" x14ac:dyDescent="0.35">
      <c r="A301">
        <v>21795</v>
      </c>
      <c r="B301" t="s">
        <v>78</v>
      </c>
      <c r="C301">
        <v>56</v>
      </c>
      <c r="D301">
        <v>51</v>
      </c>
      <c r="E301">
        <v>45</v>
      </c>
      <c r="F301" s="1">
        <f>AVERAGE(student_exam_results[[#This Row],[Math_score]:[Writing_score]])</f>
        <v>50.666666666666664</v>
      </c>
    </row>
    <row r="302" spans="1:6" x14ac:dyDescent="0.35">
      <c r="A302">
        <v>29733</v>
      </c>
      <c r="B302" t="s">
        <v>61</v>
      </c>
      <c r="C302">
        <v>47</v>
      </c>
      <c r="D302">
        <v>47</v>
      </c>
      <c r="E302">
        <v>43</v>
      </c>
      <c r="F302" s="1">
        <f>AVERAGE(student_exam_results[[#This Row],[Math_score]:[Writing_score]])</f>
        <v>45.666666666666664</v>
      </c>
    </row>
    <row r="303" spans="1:6" x14ac:dyDescent="0.35">
      <c r="A303">
        <v>26727</v>
      </c>
      <c r="B303" t="s">
        <v>332</v>
      </c>
      <c r="C303">
        <v>70</v>
      </c>
      <c r="D303">
        <v>65</v>
      </c>
      <c r="E303">
        <v>63</v>
      </c>
      <c r="F303" s="1">
        <f>AVERAGE(student_exam_results[[#This Row],[Math_score]:[Writing_score]])</f>
        <v>66</v>
      </c>
    </row>
    <row r="304" spans="1:6" x14ac:dyDescent="0.35">
      <c r="A304">
        <v>26538</v>
      </c>
      <c r="B304" t="s">
        <v>5</v>
      </c>
      <c r="C304">
        <v>48</v>
      </c>
      <c r="D304">
        <v>28</v>
      </c>
      <c r="E304">
        <v>23</v>
      </c>
      <c r="F304" s="1">
        <f>AVERAGE(student_exam_results[[#This Row],[Math_score]:[Writing_score]])</f>
        <v>33</v>
      </c>
    </row>
    <row r="305" spans="1:6" x14ac:dyDescent="0.35">
      <c r="A305">
        <v>28283</v>
      </c>
      <c r="B305" t="s">
        <v>960</v>
      </c>
      <c r="C305">
        <v>90</v>
      </c>
      <c r="D305">
        <v>97</v>
      </c>
      <c r="E305">
        <v>94</v>
      </c>
      <c r="F305" s="1">
        <f>AVERAGE(student_exam_results[[#This Row],[Math_score]:[Writing_score]])</f>
        <v>93.666666666666671</v>
      </c>
    </row>
    <row r="306" spans="1:6" x14ac:dyDescent="0.35">
      <c r="A306">
        <v>23511</v>
      </c>
      <c r="B306" t="s">
        <v>219</v>
      </c>
      <c r="C306">
        <v>45</v>
      </c>
      <c r="D306">
        <v>60</v>
      </c>
      <c r="E306">
        <v>57</v>
      </c>
      <c r="F306" s="1">
        <f>AVERAGE(student_exam_results[[#This Row],[Math_score]:[Writing_score]])</f>
        <v>54</v>
      </c>
    </row>
    <row r="307" spans="1:6" x14ac:dyDescent="0.35">
      <c r="A307">
        <v>23097</v>
      </c>
      <c r="B307" t="s">
        <v>646</v>
      </c>
      <c r="C307">
        <v>59</v>
      </c>
      <c r="D307">
        <v>79</v>
      </c>
      <c r="E307">
        <v>75</v>
      </c>
      <c r="F307" s="1">
        <f>AVERAGE(student_exam_results[[#This Row],[Math_score]:[Writing_score]])</f>
        <v>71</v>
      </c>
    </row>
    <row r="308" spans="1:6" x14ac:dyDescent="0.35">
      <c r="A308">
        <v>21027</v>
      </c>
      <c r="B308" t="s">
        <v>56</v>
      </c>
      <c r="C308">
        <v>24</v>
      </c>
      <c r="D308">
        <v>43</v>
      </c>
      <c r="E308">
        <v>42</v>
      </c>
      <c r="F308" s="1">
        <f>AVERAGE(student_exam_results[[#This Row],[Math_score]:[Writing_score]])</f>
        <v>36.333333333333336</v>
      </c>
    </row>
    <row r="309" spans="1:6" x14ac:dyDescent="0.35">
      <c r="A309">
        <v>22722</v>
      </c>
      <c r="B309" t="s">
        <v>561</v>
      </c>
      <c r="C309">
        <v>71</v>
      </c>
      <c r="D309">
        <v>66</v>
      </c>
      <c r="E309">
        <v>72</v>
      </c>
      <c r="F309" s="1">
        <f>AVERAGE(student_exam_results[[#This Row],[Math_score]:[Writing_score]])</f>
        <v>69.666666666666671</v>
      </c>
    </row>
    <row r="310" spans="1:6" x14ac:dyDescent="0.35">
      <c r="A310">
        <v>24963</v>
      </c>
      <c r="B310" t="s">
        <v>151</v>
      </c>
      <c r="C310">
        <v>55</v>
      </c>
      <c r="D310">
        <v>58</v>
      </c>
      <c r="E310">
        <v>53</v>
      </c>
      <c r="F310" s="1">
        <f>AVERAGE(student_exam_results[[#This Row],[Math_score]:[Writing_score]])</f>
        <v>55.333333333333336</v>
      </c>
    </row>
    <row r="311" spans="1:6" x14ac:dyDescent="0.35">
      <c r="A311">
        <v>26367</v>
      </c>
      <c r="B311" t="s">
        <v>303</v>
      </c>
      <c r="C311">
        <v>65</v>
      </c>
      <c r="D311">
        <v>62</v>
      </c>
      <c r="E311">
        <v>62</v>
      </c>
      <c r="F311" s="1">
        <f>AVERAGE(student_exam_results[[#This Row],[Math_score]:[Writing_score]])</f>
        <v>63</v>
      </c>
    </row>
    <row r="312" spans="1:6" x14ac:dyDescent="0.35">
      <c r="A312">
        <v>24508</v>
      </c>
      <c r="B312" t="s">
        <v>643</v>
      </c>
      <c r="C312">
        <v>86</v>
      </c>
      <c r="D312">
        <v>79</v>
      </c>
      <c r="E312">
        <v>75</v>
      </c>
      <c r="F312" s="1">
        <f>AVERAGE(student_exam_results[[#This Row],[Math_score]:[Writing_score]])</f>
        <v>80</v>
      </c>
    </row>
    <row r="313" spans="1:6" x14ac:dyDescent="0.35">
      <c r="A313">
        <v>26708</v>
      </c>
      <c r="B313" t="s">
        <v>887</v>
      </c>
      <c r="C313">
        <v>78</v>
      </c>
      <c r="D313">
        <v>91</v>
      </c>
      <c r="E313">
        <v>88</v>
      </c>
      <c r="F313" s="1">
        <f>AVERAGE(student_exam_results[[#This Row],[Math_score]:[Writing_score]])</f>
        <v>85.666666666666671</v>
      </c>
    </row>
    <row r="314" spans="1:6" x14ac:dyDescent="0.35">
      <c r="A314">
        <v>26088</v>
      </c>
      <c r="B314" t="s">
        <v>539</v>
      </c>
      <c r="C314">
        <v>61</v>
      </c>
      <c r="D314">
        <v>68</v>
      </c>
      <c r="E314">
        <v>71</v>
      </c>
      <c r="F314" s="1">
        <f>AVERAGE(student_exam_results[[#This Row],[Math_score]:[Writing_score]])</f>
        <v>66.666666666666671</v>
      </c>
    </row>
    <row r="315" spans="1:6" x14ac:dyDescent="0.35">
      <c r="A315">
        <v>22752</v>
      </c>
      <c r="B315" t="s">
        <v>261</v>
      </c>
      <c r="C315">
        <v>64</v>
      </c>
      <c r="D315">
        <v>58</v>
      </c>
      <c r="E315">
        <v>60</v>
      </c>
      <c r="F315" s="1">
        <f>AVERAGE(student_exam_results[[#This Row],[Math_score]:[Writing_score]])</f>
        <v>60.666666666666664</v>
      </c>
    </row>
    <row r="316" spans="1:6" x14ac:dyDescent="0.35">
      <c r="A316">
        <v>26715</v>
      </c>
      <c r="B316" t="s">
        <v>566</v>
      </c>
      <c r="C316">
        <v>56</v>
      </c>
      <c r="D316">
        <v>69</v>
      </c>
      <c r="E316">
        <v>72</v>
      </c>
      <c r="F316" s="1">
        <f>AVERAGE(student_exam_results[[#This Row],[Math_score]:[Writing_score]])</f>
        <v>65.666666666666671</v>
      </c>
    </row>
    <row r="317" spans="1:6" x14ac:dyDescent="0.35">
      <c r="A317">
        <v>26689</v>
      </c>
      <c r="B317" t="s">
        <v>51</v>
      </c>
      <c r="C317">
        <v>46</v>
      </c>
      <c r="D317">
        <v>50</v>
      </c>
      <c r="E317">
        <v>41</v>
      </c>
      <c r="F317" s="1">
        <f>AVERAGE(student_exam_results[[#This Row],[Math_score]:[Writing_score]])</f>
        <v>45.666666666666664</v>
      </c>
    </row>
    <row r="318" spans="1:6" x14ac:dyDescent="0.35">
      <c r="A318">
        <v>29313</v>
      </c>
      <c r="B318" t="s">
        <v>200</v>
      </c>
      <c r="C318">
        <v>63</v>
      </c>
      <c r="D318">
        <v>60</v>
      </c>
      <c r="E318">
        <v>56</v>
      </c>
      <c r="F318" s="1">
        <f>AVERAGE(student_exam_results[[#This Row],[Math_score]:[Writing_score]])</f>
        <v>59.666666666666664</v>
      </c>
    </row>
    <row r="319" spans="1:6" x14ac:dyDescent="0.35">
      <c r="A319">
        <v>21933</v>
      </c>
      <c r="B319" t="s">
        <v>134</v>
      </c>
      <c r="C319">
        <v>61</v>
      </c>
      <c r="D319">
        <v>55</v>
      </c>
      <c r="E319">
        <v>51</v>
      </c>
      <c r="F319" s="1">
        <f>AVERAGE(student_exam_results[[#This Row],[Math_score]:[Writing_score]])</f>
        <v>55.666666666666664</v>
      </c>
    </row>
    <row r="320" spans="1:6" x14ac:dyDescent="0.35">
      <c r="A320">
        <v>21044</v>
      </c>
      <c r="B320" t="s">
        <v>189</v>
      </c>
      <c r="C320">
        <v>50</v>
      </c>
      <c r="D320">
        <v>64</v>
      </c>
      <c r="E320">
        <v>55</v>
      </c>
      <c r="F320" s="1">
        <f>AVERAGE(student_exam_results[[#This Row],[Math_score]:[Writing_score]])</f>
        <v>56.333333333333336</v>
      </c>
    </row>
    <row r="321" spans="1:6" x14ac:dyDescent="0.35">
      <c r="A321">
        <v>28267</v>
      </c>
      <c r="B321" t="s">
        <v>216</v>
      </c>
      <c r="C321">
        <v>66</v>
      </c>
      <c r="D321">
        <v>59</v>
      </c>
      <c r="E321">
        <v>57</v>
      </c>
      <c r="F321" s="1">
        <f>AVERAGE(student_exam_results[[#This Row],[Math_score]:[Writing_score]])</f>
        <v>60.666666666666664</v>
      </c>
    </row>
    <row r="322" spans="1:6" x14ac:dyDescent="0.35">
      <c r="A322">
        <v>22834</v>
      </c>
      <c r="B322" t="s">
        <v>92</v>
      </c>
      <c r="C322">
        <v>39</v>
      </c>
      <c r="D322">
        <v>47</v>
      </c>
      <c r="E322">
        <v>47</v>
      </c>
      <c r="F322" s="1">
        <f>AVERAGE(student_exam_results[[#This Row],[Math_score]:[Writing_score]])</f>
        <v>44.333333333333336</v>
      </c>
    </row>
    <row r="323" spans="1:6" x14ac:dyDescent="0.35">
      <c r="A323">
        <v>21270</v>
      </c>
      <c r="B323" t="s">
        <v>608</v>
      </c>
      <c r="C323">
        <v>66</v>
      </c>
      <c r="D323">
        <v>70</v>
      </c>
      <c r="E323">
        <v>74</v>
      </c>
      <c r="F323" s="1">
        <f>AVERAGE(student_exam_results[[#This Row],[Math_score]:[Writing_score]])</f>
        <v>70</v>
      </c>
    </row>
    <row r="324" spans="1:6" x14ac:dyDescent="0.35">
      <c r="A324">
        <v>20543</v>
      </c>
      <c r="B324" t="s">
        <v>989</v>
      </c>
      <c r="C324">
        <v>96</v>
      </c>
      <c r="D324">
        <v>94</v>
      </c>
      <c r="E324">
        <v>100</v>
      </c>
      <c r="F324" s="1">
        <f>AVERAGE(student_exam_results[[#This Row],[Math_score]:[Writing_score]])</f>
        <v>96.666666666666671</v>
      </c>
    </row>
    <row r="325" spans="1:6" x14ac:dyDescent="0.35">
      <c r="A325">
        <v>29017</v>
      </c>
      <c r="B325" t="s">
        <v>201</v>
      </c>
      <c r="C325">
        <v>58</v>
      </c>
      <c r="D325">
        <v>60</v>
      </c>
      <c r="E325">
        <v>56</v>
      </c>
      <c r="F325" s="1">
        <f>AVERAGE(student_exam_results[[#This Row],[Math_score]:[Writing_score]])</f>
        <v>58</v>
      </c>
    </row>
    <row r="326" spans="1:6" x14ac:dyDescent="0.35">
      <c r="A326">
        <v>23880</v>
      </c>
      <c r="B326" t="s">
        <v>664</v>
      </c>
      <c r="C326">
        <v>76</v>
      </c>
      <c r="D326">
        <v>76</v>
      </c>
      <c r="E326">
        <v>76</v>
      </c>
      <c r="F326" s="1">
        <f>AVERAGE(student_exam_results[[#This Row],[Math_score]:[Writing_score]])</f>
        <v>76</v>
      </c>
    </row>
    <row r="327" spans="1:6" x14ac:dyDescent="0.35">
      <c r="A327">
        <v>26736</v>
      </c>
      <c r="B327" t="s">
        <v>298</v>
      </c>
      <c r="C327">
        <v>79</v>
      </c>
      <c r="D327">
        <v>59</v>
      </c>
      <c r="E327">
        <v>62</v>
      </c>
      <c r="F327" s="1">
        <f>AVERAGE(student_exam_results[[#This Row],[Math_score]:[Writing_score]])</f>
        <v>66.666666666666671</v>
      </c>
    </row>
    <row r="328" spans="1:6" x14ac:dyDescent="0.35">
      <c r="A328">
        <v>28823</v>
      </c>
      <c r="B328" t="s">
        <v>43</v>
      </c>
      <c r="C328">
        <v>41</v>
      </c>
      <c r="D328">
        <v>51</v>
      </c>
      <c r="E328">
        <v>40</v>
      </c>
      <c r="F328" s="1">
        <f>AVERAGE(student_exam_results[[#This Row],[Math_score]:[Writing_score]])</f>
        <v>44</v>
      </c>
    </row>
    <row r="329" spans="1:6" x14ac:dyDescent="0.35">
      <c r="A329">
        <v>27870</v>
      </c>
      <c r="B329" t="s">
        <v>187</v>
      </c>
      <c r="C329">
        <v>58</v>
      </c>
      <c r="D329">
        <v>62</v>
      </c>
      <c r="E329">
        <v>55</v>
      </c>
      <c r="F329" s="1">
        <f>AVERAGE(student_exam_results[[#This Row],[Math_score]:[Writing_score]])</f>
        <v>58.333333333333336</v>
      </c>
    </row>
    <row r="330" spans="1:6" x14ac:dyDescent="0.35">
      <c r="A330">
        <v>29150</v>
      </c>
      <c r="B330" t="s">
        <v>823</v>
      </c>
      <c r="C330">
        <v>73</v>
      </c>
      <c r="D330">
        <v>81</v>
      </c>
      <c r="E330">
        <v>84</v>
      </c>
      <c r="F330" s="1">
        <f>AVERAGE(student_exam_results[[#This Row],[Math_score]:[Writing_score]])</f>
        <v>79.333333333333329</v>
      </c>
    </row>
    <row r="331" spans="1:6" x14ac:dyDescent="0.35">
      <c r="A331">
        <v>24045</v>
      </c>
      <c r="B331" t="s">
        <v>734</v>
      </c>
      <c r="C331">
        <v>75</v>
      </c>
      <c r="D331">
        <v>78</v>
      </c>
      <c r="E331">
        <v>79</v>
      </c>
      <c r="F331" s="1">
        <f>AVERAGE(student_exam_results[[#This Row],[Math_score]:[Writing_score]])</f>
        <v>77.333333333333329</v>
      </c>
    </row>
    <row r="332" spans="1:6" x14ac:dyDescent="0.35">
      <c r="A332">
        <v>20902</v>
      </c>
      <c r="B332" t="s">
        <v>1001</v>
      </c>
      <c r="C332">
        <v>99</v>
      </c>
      <c r="D332">
        <v>100</v>
      </c>
      <c r="E332">
        <v>100</v>
      </c>
      <c r="F332" s="1">
        <f>AVERAGE(student_exam_results[[#This Row],[Math_score]:[Writing_score]])</f>
        <v>99.666666666666671</v>
      </c>
    </row>
    <row r="333" spans="1:6" x14ac:dyDescent="0.35">
      <c r="A333">
        <v>27216</v>
      </c>
      <c r="B333" t="s">
        <v>244</v>
      </c>
      <c r="C333">
        <v>76</v>
      </c>
      <c r="D333">
        <v>59</v>
      </c>
      <c r="E333">
        <v>59</v>
      </c>
      <c r="F333" s="1">
        <f>AVERAGE(student_exam_results[[#This Row],[Math_score]:[Writing_score]])</f>
        <v>64.666666666666671</v>
      </c>
    </row>
    <row r="334" spans="1:6" x14ac:dyDescent="0.35">
      <c r="A334">
        <v>22200</v>
      </c>
      <c r="B334" t="s">
        <v>277</v>
      </c>
      <c r="C334">
        <v>62</v>
      </c>
      <c r="D334">
        <v>61</v>
      </c>
      <c r="E334">
        <v>61</v>
      </c>
      <c r="F334" s="1">
        <f>AVERAGE(student_exam_results[[#This Row],[Math_score]:[Writing_score]])</f>
        <v>61.333333333333336</v>
      </c>
    </row>
    <row r="335" spans="1:6" x14ac:dyDescent="0.35">
      <c r="A335">
        <v>28881</v>
      </c>
      <c r="B335" t="s">
        <v>464</v>
      </c>
      <c r="C335">
        <v>57</v>
      </c>
      <c r="D335">
        <v>68</v>
      </c>
      <c r="E335">
        <v>68</v>
      </c>
      <c r="F335" s="1">
        <f>AVERAGE(student_exam_results[[#This Row],[Math_score]:[Writing_score]])</f>
        <v>64.333333333333329</v>
      </c>
    </row>
    <row r="336" spans="1:6" x14ac:dyDescent="0.35">
      <c r="A336">
        <v>25086</v>
      </c>
      <c r="B336" t="s">
        <v>482</v>
      </c>
      <c r="C336">
        <v>74</v>
      </c>
      <c r="D336">
        <v>68</v>
      </c>
      <c r="E336">
        <v>69</v>
      </c>
      <c r="F336" s="1">
        <f>AVERAGE(student_exam_results[[#This Row],[Math_score]:[Writing_score]])</f>
        <v>70.333333333333329</v>
      </c>
    </row>
    <row r="337" spans="1:6" x14ac:dyDescent="0.35">
      <c r="A337">
        <v>20061</v>
      </c>
      <c r="B337" t="s">
        <v>524</v>
      </c>
      <c r="C337">
        <v>63</v>
      </c>
      <c r="D337">
        <v>75</v>
      </c>
      <c r="E337">
        <v>70</v>
      </c>
      <c r="F337" s="1">
        <f>AVERAGE(student_exam_results[[#This Row],[Math_score]:[Writing_score]])</f>
        <v>69.333333333333329</v>
      </c>
    </row>
    <row r="338" spans="1:6" x14ac:dyDescent="0.35">
      <c r="A338">
        <v>26626</v>
      </c>
      <c r="B338" t="s">
        <v>902</v>
      </c>
      <c r="C338">
        <v>71</v>
      </c>
      <c r="D338">
        <v>87</v>
      </c>
      <c r="E338">
        <v>89</v>
      </c>
      <c r="F338" s="1">
        <f>AVERAGE(student_exam_results[[#This Row],[Math_score]:[Writing_score]])</f>
        <v>82.333333333333329</v>
      </c>
    </row>
    <row r="339" spans="1:6" x14ac:dyDescent="0.35">
      <c r="A339">
        <v>28555</v>
      </c>
      <c r="B339" t="s">
        <v>661</v>
      </c>
      <c r="C339">
        <v>85</v>
      </c>
      <c r="D339">
        <v>74</v>
      </c>
      <c r="E339">
        <v>76</v>
      </c>
      <c r="F339" s="1">
        <f>AVERAGE(student_exam_results[[#This Row],[Math_score]:[Writing_score]])</f>
        <v>78.333333333333329</v>
      </c>
    </row>
    <row r="340" spans="1:6" x14ac:dyDescent="0.35">
      <c r="A340">
        <v>21596</v>
      </c>
      <c r="B340" t="s">
        <v>949</v>
      </c>
      <c r="C340">
        <v>88</v>
      </c>
      <c r="D340">
        <v>88</v>
      </c>
      <c r="E340">
        <v>94</v>
      </c>
      <c r="F340" s="1">
        <f>AVERAGE(student_exam_results[[#This Row],[Math_score]:[Writing_score]])</f>
        <v>90</v>
      </c>
    </row>
    <row r="341" spans="1:6" x14ac:dyDescent="0.35">
      <c r="A341">
        <v>27569</v>
      </c>
      <c r="B341" t="s">
        <v>320</v>
      </c>
      <c r="C341">
        <v>53</v>
      </c>
      <c r="D341">
        <v>56</v>
      </c>
      <c r="E341">
        <v>63</v>
      </c>
      <c r="F341" s="1">
        <f>AVERAGE(student_exam_results[[#This Row],[Math_score]:[Writing_score]])</f>
        <v>57.333333333333336</v>
      </c>
    </row>
    <row r="342" spans="1:6" x14ac:dyDescent="0.35">
      <c r="A342">
        <v>21786</v>
      </c>
      <c r="B342" t="s">
        <v>795</v>
      </c>
      <c r="C342">
        <v>87</v>
      </c>
      <c r="D342">
        <v>86</v>
      </c>
      <c r="E342">
        <v>82</v>
      </c>
      <c r="F342" s="1">
        <f>AVERAGE(student_exam_results[[#This Row],[Math_score]:[Writing_score]])</f>
        <v>85</v>
      </c>
    </row>
    <row r="343" spans="1:6" x14ac:dyDescent="0.35">
      <c r="A343">
        <v>25430</v>
      </c>
      <c r="B343" t="s">
        <v>87</v>
      </c>
      <c r="C343">
        <v>39</v>
      </c>
      <c r="D343">
        <v>53</v>
      </c>
      <c r="E343">
        <v>46</v>
      </c>
      <c r="F343" s="1">
        <f>AVERAGE(student_exam_results[[#This Row],[Math_score]:[Writing_score]])</f>
        <v>46</v>
      </c>
    </row>
    <row r="344" spans="1:6" x14ac:dyDescent="0.35">
      <c r="A344">
        <v>20189</v>
      </c>
      <c r="B344" t="s">
        <v>841</v>
      </c>
      <c r="C344">
        <v>74</v>
      </c>
      <c r="D344">
        <v>83</v>
      </c>
      <c r="E344">
        <v>85</v>
      </c>
      <c r="F344" s="1">
        <f>AVERAGE(student_exam_results[[#This Row],[Math_score]:[Writing_score]])</f>
        <v>80.666666666666671</v>
      </c>
    </row>
    <row r="345" spans="1:6" x14ac:dyDescent="0.35">
      <c r="A345">
        <v>29704</v>
      </c>
      <c r="B345" t="s">
        <v>796</v>
      </c>
      <c r="C345">
        <v>66</v>
      </c>
      <c r="D345">
        <v>86</v>
      </c>
      <c r="E345">
        <v>82</v>
      </c>
      <c r="F345" s="1">
        <f>AVERAGE(student_exam_results[[#This Row],[Math_score]:[Writing_score]])</f>
        <v>78</v>
      </c>
    </row>
    <row r="346" spans="1:6" x14ac:dyDescent="0.35">
      <c r="A346">
        <v>27823</v>
      </c>
      <c r="B346" t="s">
        <v>954</v>
      </c>
      <c r="C346">
        <v>98</v>
      </c>
      <c r="D346">
        <v>93</v>
      </c>
      <c r="E346">
        <v>94</v>
      </c>
      <c r="F346" s="1">
        <f>AVERAGE(student_exam_results[[#This Row],[Math_score]:[Writing_score]])</f>
        <v>95</v>
      </c>
    </row>
    <row r="347" spans="1:6" x14ac:dyDescent="0.35">
      <c r="A347">
        <v>22546</v>
      </c>
      <c r="B347" t="s">
        <v>657</v>
      </c>
      <c r="C347">
        <v>80</v>
      </c>
      <c r="D347">
        <v>73</v>
      </c>
      <c r="E347">
        <v>76</v>
      </c>
      <c r="F347" s="1">
        <f>AVERAGE(student_exam_results[[#This Row],[Math_score]:[Writing_score]])</f>
        <v>76.333333333333329</v>
      </c>
    </row>
    <row r="348" spans="1:6" x14ac:dyDescent="0.35">
      <c r="A348">
        <v>26606</v>
      </c>
      <c r="B348" t="s">
        <v>573</v>
      </c>
      <c r="C348">
        <v>67</v>
      </c>
      <c r="D348">
        <v>73</v>
      </c>
      <c r="E348">
        <v>72</v>
      </c>
      <c r="F348" s="1">
        <f>AVERAGE(student_exam_results[[#This Row],[Math_score]:[Writing_score]])</f>
        <v>70.666666666666671</v>
      </c>
    </row>
    <row r="349" spans="1:6" x14ac:dyDescent="0.35">
      <c r="A349">
        <v>24431</v>
      </c>
      <c r="B349" t="s">
        <v>903</v>
      </c>
      <c r="C349">
        <v>71</v>
      </c>
      <c r="D349">
        <v>89</v>
      </c>
      <c r="E349">
        <v>89</v>
      </c>
      <c r="F349" s="1">
        <f>AVERAGE(student_exam_results[[#This Row],[Math_score]:[Writing_score]])</f>
        <v>83</v>
      </c>
    </row>
    <row r="350" spans="1:6" x14ac:dyDescent="0.35">
      <c r="A350">
        <v>23792</v>
      </c>
      <c r="B350" t="s">
        <v>1000</v>
      </c>
      <c r="C350">
        <v>100</v>
      </c>
      <c r="D350">
        <v>100</v>
      </c>
      <c r="E350">
        <v>100</v>
      </c>
      <c r="F350" s="1">
        <f>AVERAGE(student_exam_results[[#This Row],[Math_score]:[Writing_score]])</f>
        <v>100</v>
      </c>
    </row>
    <row r="351" spans="1:6" x14ac:dyDescent="0.35">
      <c r="A351">
        <v>28461</v>
      </c>
      <c r="B351" t="s">
        <v>230</v>
      </c>
      <c r="C351">
        <v>49</v>
      </c>
      <c r="D351">
        <v>57</v>
      </c>
      <c r="E351">
        <v>58</v>
      </c>
      <c r="F351" s="1">
        <f>AVERAGE(student_exam_results[[#This Row],[Math_score]:[Writing_score]])</f>
        <v>54.666666666666664</v>
      </c>
    </row>
    <row r="352" spans="1:6" x14ac:dyDescent="0.35">
      <c r="A352">
        <v>22370</v>
      </c>
      <c r="B352" t="s">
        <v>269</v>
      </c>
      <c r="C352">
        <v>52</v>
      </c>
      <c r="D352">
        <v>63</v>
      </c>
      <c r="E352">
        <v>60</v>
      </c>
      <c r="F352" s="1">
        <f>AVERAGE(student_exam_results[[#This Row],[Math_score]:[Writing_score]])</f>
        <v>58.333333333333336</v>
      </c>
    </row>
    <row r="353" spans="1:6" x14ac:dyDescent="0.35">
      <c r="A353">
        <v>22981</v>
      </c>
      <c r="B353" t="s">
        <v>6</v>
      </c>
      <c r="C353">
        <v>36</v>
      </c>
      <c r="D353">
        <v>29</v>
      </c>
      <c r="E353">
        <v>23</v>
      </c>
      <c r="F353" s="1">
        <f>AVERAGE(student_exam_results[[#This Row],[Math_score]:[Writing_score]])</f>
        <v>29.333333333333332</v>
      </c>
    </row>
    <row r="354" spans="1:6" x14ac:dyDescent="0.35">
      <c r="A354">
        <v>24375</v>
      </c>
      <c r="B354" t="s">
        <v>324</v>
      </c>
      <c r="C354">
        <v>42</v>
      </c>
      <c r="D354">
        <v>60</v>
      </c>
      <c r="E354">
        <v>63</v>
      </c>
      <c r="F354" s="1">
        <f>AVERAGE(student_exam_results[[#This Row],[Math_score]:[Writing_score]])</f>
        <v>55</v>
      </c>
    </row>
    <row r="355" spans="1:6" x14ac:dyDescent="0.35">
      <c r="A355">
        <v>28843</v>
      </c>
      <c r="B355" t="s">
        <v>863</v>
      </c>
      <c r="C355">
        <v>86</v>
      </c>
      <c r="D355">
        <v>90</v>
      </c>
      <c r="E355">
        <v>86</v>
      </c>
      <c r="F355" s="1">
        <f>AVERAGE(student_exam_results[[#This Row],[Math_score]:[Writing_score]])</f>
        <v>87.333333333333329</v>
      </c>
    </row>
    <row r="356" spans="1:6" x14ac:dyDescent="0.35">
      <c r="A356">
        <v>23688</v>
      </c>
      <c r="B356" t="s">
        <v>819</v>
      </c>
      <c r="C356">
        <v>79</v>
      </c>
      <c r="D356">
        <v>88</v>
      </c>
      <c r="E356">
        <v>83</v>
      </c>
      <c r="F356" s="1">
        <f>AVERAGE(student_exam_results[[#This Row],[Math_score]:[Writing_score]])</f>
        <v>83.333333333333329</v>
      </c>
    </row>
    <row r="357" spans="1:6" x14ac:dyDescent="0.35">
      <c r="A357">
        <v>23746</v>
      </c>
      <c r="B357" t="s">
        <v>897</v>
      </c>
      <c r="C357">
        <v>73</v>
      </c>
      <c r="D357">
        <v>85</v>
      </c>
      <c r="E357">
        <v>89</v>
      </c>
      <c r="F357" s="1">
        <f>AVERAGE(student_exam_results[[#This Row],[Math_score]:[Writing_score]])</f>
        <v>82.333333333333329</v>
      </c>
    </row>
    <row r="358" spans="1:6" x14ac:dyDescent="0.35">
      <c r="A358">
        <v>27966</v>
      </c>
      <c r="B358" t="s">
        <v>543</v>
      </c>
      <c r="C358">
        <v>81</v>
      </c>
      <c r="D358">
        <v>71</v>
      </c>
      <c r="E358">
        <v>71</v>
      </c>
      <c r="F358" s="1">
        <f>AVERAGE(student_exam_results[[#This Row],[Math_score]:[Writing_score]])</f>
        <v>74.333333333333329</v>
      </c>
    </row>
    <row r="359" spans="1:6" x14ac:dyDescent="0.35">
      <c r="A359">
        <v>26709</v>
      </c>
      <c r="B359" t="s">
        <v>68</v>
      </c>
      <c r="C359">
        <v>44</v>
      </c>
      <c r="D359">
        <v>49</v>
      </c>
      <c r="E359">
        <v>44</v>
      </c>
      <c r="F359" s="1">
        <f>AVERAGE(student_exam_results[[#This Row],[Math_score]:[Writing_score]])</f>
        <v>45.666666666666664</v>
      </c>
    </row>
    <row r="360" spans="1:6" x14ac:dyDescent="0.35">
      <c r="A360">
        <v>27396</v>
      </c>
      <c r="B360" t="s">
        <v>964</v>
      </c>
      <c r="C360">
        <v>79</v>
      </c>
      <c r="D360">
        <v>92</v>
      </c>
      <c r="E360">
        <v>95</v>
      </c>
      <c r="F360" s="1">
        <f>AVERAGE(student_exam_results[[#This Row],[Math_score]:[Writing_score]])</f>
        <v>88.666666666666671</v>
      </c>
    </row>
    <row r="361" spans="1:6" x14ac:dyDescent="0.35">
      <c r="A361">
        <v>20384</v>
      </c>
      <c r="B361" t="s">
        <v>238</v>
      </c>
      <c r="C361">
        <v>52</v>
      </c>
      <c r="D361">
        <v>66</v>
      </c>
      <c r="E361">
        <v>58</v>
      </c>
      <c r="F361" s="1">
        <f>AVERAGE(student_exam_results[[#This Row],[Math_score]:[Writing_score]])</f>
        <v>58.666666666666664</v>
      </c>
    </row>
    <row r="362" spans="1:6" x14ac:dyDescent="0.35">
      <c r="A362">
        <v>25716</v>
      </c>
      <c r="B362" t="s">
        <v>953</v>
      </c>
      <c r="C362">
        <v>95</v>
      </c>
      <c r="D362">
        <v>93</v>
      </c>
      <c r="E362">
        <v>94</v>
      </c>
      <c r="F362" s="1">
        <f>AVERAGE(student_exam_results[[#This Row],[Math_score]:[Writing_score]])</f>
        <v>94</v>
      </c>
    </row>
    <row r="363" spans="1:6" x14ac:dyDescent="0.35">
      <c r="A363">
        <v>23719</v>
      </c>
      <c r="B363" t="s">
        <v>178</v>
      </c>
      <c r="C363">
        <v>61</v>
      </c>
      <c r="D363">
        <v>55</v>
      </c>
      <c r="E363">
        <v>55</v>
      </c>
      <c r="F363" s="1">
        <f>AVERAGE(student_exam_results[[#This Row],[Math_score]:[Writing_score]])</f>
        <v>57</v>
      </c>
    </row>
    <row r="364" spans="1:6" x14ac:dyDescent="0.35">
      <c r="A364">
        <v>26017</v>
      </c>
      <c r="B364" t="s">
        <v>235</v>
      </c>
      <c r="C364">
        <v>52</v>
      </c>
      <c r="D364">
        <v>61</v>
      </c>
      <c r="E364">
        <v>58</v>
      </c>
      <c r="F364" s="1">
        <f>AVERAGE(student_exam_results[[#This Row],[Math_score]:[Writing_score]])</f>
        <v>57</v>
      </c>
    </row>
    <row r="365" spans="1:6" x14ac:dyDescent="0.35">
      <c r="A365">
        <v>21740</v>
      </c>
      <c r="B365" t="s">
        <v>632</v>
      </c>
      <c r="C365">
        <v>61</v>
      </c>
      <c r="D365">
        <v>71</v>
      </c>
      <c r="E365">
        <v>75</v>
      </c>
      <c r="F365" s="1">
        <f>AVERAGE(student_exam_results[[#This Row],[Math_score]:[Writing_score]])</f>
        <v>69</v>
      </c>
    </row>
    <row r="366" spans="1:6" x14ac:dyDescent="0.35">
      <c r="A366">
        <v>24683</v>
      </c>
      <c r="B366" t="s">
        <v>398</v>
      </c>
      <c r="C366">
        <v>71</v>
      </c>
      <c r="D366">
        <v>69</v>
      </c>
      <c r="E366">
        <v>65</v>
      </c>
      <c r="F366" s="1">
        <f>AVERAGE(student_exam_results[[#This Row],[Math_score]:[Writing_score]])</f>
        <v>68.333333333333329</v>
      </c>
    </row>
    <row r="367" spans="1:6" x14ac:dyDescent="0.35">
      <c r="A367">
        <v>22031</v>
      </c>
      <c r="B367" t="s">
        <v>882</v>
      </c>
      <c r="C367">
        <v>85</v>
      </c>
      <c r="D367">
        <v>93</v>
      </c>
      <c r="E367">
        <v>87</v>
      </c>
      <c r="F367" s="1">
        <f>AVERAGE(student_exam_results[[#This Row],[Math_score]:[Writing_score]])</f>
        <v>88.333333333333329</v>
      </c>
    </row>
    <row r="368" spans="1:6" x14ac:dyDescent="0.35">
      <c r="A368">
        <v>26333</v>
      </c>
      <c r="B368" t="s">
        <v>331</v>
      </c>
      <c r="C368">
        <v>71</v>
      </c>
      <c r="D368">
        <v>64</v>
      </c>
      <c r="E368">
        <v>63</v>
      </c>
      <c r="F368" s="1">
        <f>AVERAGE(student_exam_results[[#This Row],[Math_score]:[Writing_score]])</f>
        <v>66</v>
      </c>
    </row>
    <row r="369" spans="1:6" x14ac:dyDescent="0.35">
      <c r="A369">
        <v>22396</v>
      </c>
      <c r="B369" t="s">
        <v>805</v>
      </c>
      <c r="C369">
        <v>75</v>
      </c>
      <c r="D369">
        <v>79</v>
      </c>
      <c r="E369">
        <v>83</v>
      </c>
      <c r="F369" s="1">
        <f>AVERAGE(student_exam_results[[#This Row],[Math_score]:[Writing_score]])</f>
        <v>79</v>
      </c>
    </row>
    <row r="370" spans="1:6" x14ac:dyDescent="0.35">
      <c r="A370">
        <v>21077</v>
      </c>
      <c r="B370" t="s">
        <v>698</v>
      </c>
      <c r="C370">
        <v>88</v>
      </c>
      <c r="D370">
        <v>82</v>
      </c>
      <c r="E370">
        <v>77</v>
      </c>
      <c r="F370" s="1">
        <f>AVERAGE(student_exam_results[[#This Row],[Math_score]:[Writing_score]])</f>
        <v>82.333333333333329</v>
      </c>
    </row>
    <row r="371" spans="1:6" x14ac:dyDescent="0.35">
      <c r="A371">
        <v>26568</v>
      </c>
      <c r="B371" t="s">
        <v>137</v>
      </c>
      <c r="C371">
        <v>47</v>
      </c>
      <c r="D371">
        <v>52</v>
      </c>
      <c r="E371">
        <v>52</v>
      </c>
      <c r="F371" s="1">
        <f>AVERAGE(student_exam_results[[#This Row],[Math_score]:[Writing_score]])</f>
        <v>50.333333333333336</v>
      </c>
    </row>
    <row r="372" spans="1:6" x14ac:dyDescent="0.35">
      <c r="A372">
        <v>26651</v>
      </c>
      <c r="B372" t="s">
        <v>551</v>
      </c>
      <c r="C372">
        <v>81</v>
      </c>
      <c r="D372">
        <v>74</v>
      </c>
      <c r="E372">
        <v>71</v>
      </c>
      <c r="F372" s="1">
        <f>AVERAGE(student_exam_results[[#This Row],[Math_score]:[Writing_score]])</f>
        <v>75.333333333333329</v>
      </c>
    </row>
    <row r="373" spans="1:6" x14ac:dyDescent="0.35">
      <c r="A373">
        <v>27938</v>
      </c>
      <c r="B373" t="s">
        <v>853</v>
      </c>
      <c r="C373">
        <v>91</v>
      </c>
      <c r="D373">
        <v>83</v>
      </c>
      <c r="E373">
        <v>86</v>
      </c>
      <c r="F373" s="1">
        <f>AVERAGE(student_exam_results[[#This Row],[Math_score]:[Writing_score]])</f>
        <v>86.666666666666671</v>
      </c>
    </row>
    <row r="374" spans="1:6" x14ac:dyDescent="0.35">
      <c r="A374">
        <v>27079</v>
      </c>
      <c r="B374" t="s">
        <v>721</v>
      </c>
      <c r="C374">
        <v>80</v>
      </c>
      <c r="D374">
        <v>87</v>
      </c>
      <c r="E374">
        <v>78</v>
      </c>
      <c r="F374" s="1">
        <f>AVERAGE(student_exam_results[[#This Row],[Math_score]:[Writing_score]])</f>
        <v>81.666666666666671</v>
      </c>
    </row>
    <row r="375" spans="1:6" x14ac:dyDescent="0.35">
      <c r="A375">
        <v>29481</v>
      </c>
      <c r="B375" t="s">
        <v>218</v>
      </c>
      <c r="C375">
        <v>69</v>
      </c>
      <c r="D375">
        <v>60</v>
      </c>
      <c r="E375">
        <v>57</v>
      </c>
      <c r="F375" s="1">
        <f>AVERAGE(student_exam_results[[#This Row],[Math_score]:[Writing_score]])</f>
        <v>62</v>
      </c>
    </row>
    <row r="376" spans="1:6" x14ac:dyDescent="0.35">
      <c r="A376">
        <v>24103</v>
      </c>
      <c r="B376" t="s">
        <v>40</v>
      </c>
      <c r="C376">
        <v>38</v>
      </c>
      <c r="D376">
        <v>45</v>
      </c>
      <c r="E376">
        <v>40</v>
      </c>
      <c r="F376" s="1">
        <f>AVERAGE(student_exam_results[[#This Row],[Math_score]:[Writing_score]])</f>
        <v>41</v>
      </c>
    </row>
    <row r="377" spans="1:6" x14ac:dyDescent="0.35">
      <c r="A377">
        <v>20193</v>
      </c>
      <c r="B377" t="s">
        <v>144</v>
      </c>
      <c r="C377">
        <v>56</v>
      </c>
      <c r="D377">
        <v>50</v>
      </c>
      <c r="E377">
        <v>53</v>
      </c>
      <c r="F377" s="1">
        <f>AVERAGE(student_exam_results[[#This Row],[Math_score]:[Writing_score]])</f>
        <v>53</v>
      </c>
    </row>
    <row r="378" spans="1:6" x14ac:dyDescent="0.35">
      <c r="A378">
        <v>22196</v>
      </c>
      <c r="B378" t="s">
        <v>123</v>
      </c>
      <c r="C378">
        <v>50</v>
      </c>
      <c r="D378">
        <v>51</v>
      </c>
      <c r="E378">
        <v>50</v>
      </c>
      <c r="F378" s="1">
        <f>AVERAGE(student_exam_results[[#This Row],[Math_score]:[Writing_score]])</f>
        <v>50.333333333333336</v>
      </c>
    </row>
    <row r="379" spans="1:6" x14ac:dyDescent="0.35">
      <c r="A379">
        <v>26477</v>
      </c>
      <c r="B379" t="s">
        <v>942</v>
      </c>
      <c r="C379">
        <v>77</v>
      </c>
      <c r="D379">
        <v>83</v>
      </c>
      <c r="E379">
        <v>93</v>
      </c>
      <c r="F379" s="1">
        <f>AVERAGE(student_exam_results[[#This Row],[Math_score]:[Writing_score]])</f>
        <v>84.333333333333329</v>
      </c>
    </row>
    <row r="380" spans="1:6" x14ac:dyDescent="0.35">
      <c r="A380">
        <v>21927</v>
      </c>
      <c r="B380" t="s">
        <v>504</v>
      </c>
      <c r="C380">
        <v>76</v>
      </c>
      <c r="D380">
        <v>65</v>
      </c>
      <c r="E380">
        <v>70</v>
      </c>
      <c r="F380" s="1">
        <f>AVERAGE(student_exam_results[[#This Row],[Math_score]:[Writing_score]])</f>
        <v>70.333333333333329</v>
      </c>
    </row>
    <row r="381" spans="1:6" x14ac:dyDescent="0.35">
      <c r="A381">
        <v>25325</v>
      </c>
      <c r="B381" t="s">
        <v>194</v>
      </c>
      <c r="C381">
        <v>58</v>
      </c>
      <c r="D381">
        <v>56</v>
      </c>
      <c r="E381">
        <v>56</v>
      </c>
      <c r="F381" s="1">
        <f>AVERAGE(student_exam_results[[#This Row],[Math_score]:[Writing_score]])</f>
        <v>56.666666666666664</v>
      </c>
    </row>
    <row r="382" spans="1:6" x14ac:dyDescent="0.35">
      <c r="A382">
        <v>20357</v>
      </c>
      <c r="B382" t="s">
        <v>86</v>
      </c>
      <c r="C382">
        <v>55</v>
      </c>
      <c r="D382">
        <v>53</v>
      </c>
      <c r="E382">
        <v>46</v>
      </c>
      <c r="F382" s="1">
        <f>AVERAGE(student_exam_results[[#This Row],[Math_score]:[Writing_score]])</f>
        <v>51.333333333333336</v>
      </c>
    </row>
    <row r="383" spans="1:6" x14ac:dyDescent="0.35">
      <c r="A383">
        <v>27290</v>
      </c>
      <c r="B383" t="s">
        <v>737</v>
      </c>
      <c r="C383">
        <v>73</v>
      </c>
      <c r="D383">
        <v>80</v>
      </c>
      <c r="E383">
        <v>79</v>
      </c>
      <c r="F383" s="1">
        <f>AVERAGE(student_exam_results[[#This Row],[Math_score]:[Writing_score]])</f>
        <v>77.333333333333329</v>
      </c>
    </row>
    <row r="384" spans="1:6" x14ac:dyDescent="0.35">
      <c r="A384">
        <v>25751</v>
      </c>
      <c r="B384" t="s">
        <v>995</v>
      </c>
      <c r="C384">
        <v>100</v>
      </c>
      <c r="D384">
        <v>100</v>
      </c>
      <c r="E384">
        <v>100</v>
      </c>
      <c r="F384" s="1">
        <f>AVERAGE(student_exam_results[[#This Row],[Math_score]:[Writing_score]])</f>
        <v>100</v>
      </c>
    </row>
    <row r="385" spans="1:6" x14ac:dyDescent="0.35">
      <c r="A385">
        <v>27949</v>
      </c>
      <c r="B385" t="s">
        <v>91</v>
      </c>
      <c r="C385">
        <v>47</v>
      </c>
      <c r="D385">
        <v>46</v>
      </c>
      <c r="E385">
        <v>47</v>
      </c>
      <c r="F385" s="1">
        <f>AVERAGE(student_exam_results[[#This Row],[Math_score]:[Writing_score]])</f>
        <v>46.666666666666664</v>
      </c>
    </row>
    <row r="386" spans="1:6" x14ac:dyDescent="0.35">
      <c r="A386">
        <v>28501</v>
      </c>
      <c r="B386" t="s">
        <v>656</v>
      </c>
      <c r="C386">
        <v>66</v>
      </c>
      <c r="D386">
        <v>72</v>
      </c>
      <c r="E386">
        <v>76</v>
      </c>
      <c r="F386" s="1">
        <f>AVERAGE(student_exam_results[[#This Row],[Math_score]:[Writing_score]])</f>
        <v>71.333333333333329</v>
      </c>
    </row>
    <row r="387" spans="1:6" x14ac:dyDescent="0.35">
      <c r="A387">
        <v>22669</v>
      </c>
      <c r="B387" t="s">
        <v>634</v>
      </c>
      <c r="C387">
        <v>78</v>
      </c>
      <c r="D387">
        <v>72</v>
      </c>
      <c r="E387">
        <v>75</v>
      </c>
      <c r="F387" s="1">
        <f>AVERAGE(student_exam_results[[#This Row],[Math_score]:[Writing_score]])</f>
        <v>75</v>
      </c>
    </row>
    <row r="388" spans="1:6" x14ac:dyDescent="0.35">
      <c r="A388">
        <v>20337</v>
      </c>
      <c r="B388" t="s">
        <v>556</v>
      </c>
      <c r="C388">
        <v>75</v>
      </c>
      <c r="D388">
        <v>77</v>
      </c>
      <c r="E388">
        <v>71</v>
      </c>
      <c r="F388" s="1">
        <f>AVERAGE(student_exam_results[[#This Row],[Math_score]:[Writing_score]])</f>
        <v>74.333333333333329</v>
      </c>
    </row>
    <row r="389" spans="1:6" x14ac:dyDescent="0.35">
      <c r="A389">
        <v>29877</v>
      </c>
      <c r="B389" t="s">
        <v>33</v>
      </c>
      <c r="C389">
        <v>46</v>
      </c>
      <c r="D389">
        <v>42</v>
      </c>
      <c r="E389">
        <v>39</v>
      </c>
      <c r="F389" s="1">
        <f>AVERAGE(student_exam_results[[#This Row],[Math_score]:[Writing_score]])</f>
        <v>42.333333333333336</v>
      </c>
    </row>
    <row r="390" spans="1:6" x14ac:dyDescent="0.35">
      <c r="A390">
        <v>20922</v>
      </c>
      <c r="B390" t="s">
        <v>120</v>
      </c>
      <c r="C390">
        <v>53</v>
      </c>
      <c r="D390">
        <v>60</v>
      </c>
      <c r="E390">
        <v>49</v>
      </c>
      <c r="F390" s="1">
        <f>AVERAGE(student_exam_results[[#This Row],[Math_score]:[Writing_score]])</f>
        <v>54</v>
      </c>
    </row>
    <row r="391" spans="1:6" x14ac:dyDescent="0.35">
      <c r="A391">
        <v>26087</v>
      </c>
      <c r="B391" t="s">
        <v>251</v>
      </c>
      <c r="C391">
        <v>48</v>
      </c>
      <c r="D391">
        <v>65</v>
      </c>
      <c r="E391">
        <v>59</v>
      </c>
      <c r="F391" s="1">
        <f>AVERAGE(student_exam_results[[#This Row],[Math_score]:[Writing_score]])</f>
        <v>57.333333333333336</v>
      </c>
    </row>
    <row r="392" spans="1:6" x14ac:dyDescent="0.35">
      <c r="A392">
        <v>21089</v>
      </c>
      <c r="B392" t="s">
        <v>380</v>
      </c>
      <c r="C392">
        <v>67</v>
      </c>
      <c r="D392">
        <v>62</v>
      </c>
      <c r="E392">
        <v>65</v>
      </c>
      <c r="F392" s="1">
        <f>AVERAGE(student_exam_results[[#This Row],[Math_score]:[Writing_score]])</f>
        <v>64.666666666666671</v>
      </c>
    </row>
    <row r="393" spans="1:6" x14ac:dyDescent="0.35">
      <c r="A393">
        <v>20791</v>
      </c>
      <c r="B393" t="s">
        <v>526</v>
      </c>
      <c r="C393">
        <v>59</v>
      </c>
      <c r="D393">
        <v>76</v>
      </c>
      <c r="E393">
        <v>70</v>
      </c>
      <c r="F393" s="1">
        <f>AVERAGE(student_exam_results[[#This Row],[Math_score]:[Writing_score]])</f>
        <v>68.333333333333329</v>
      </c>
    </row>
    <row r="394" spans="1:6" x14ac:dyDescent="0.35">
      <c r="A394">
        <v>28449</v>
      </c>
      <c r="B394" t="s">
        <v>32</v>
      </c>
      <c r="C394">
        <v>46</v>
      </c>
      <c r="D394">
        <v>41</v>
      </c>
      <c r="E394">
        <v>39</v>
      </c>
      <c r="F394" s="1">
        <f>AVERAGE(student_exam_results[[#This Row],[Math_score]:[Writing_score]])</f>
        <v>42</v>
      </c>
    </row>
    <row r="395" spans="1:6" x14ac:dyDescent="0.35">
      <c r="A395">
        <v>29638</v>
      </c>
      <c r="B395" t="s">
        <v>226</v>
      </c>
      <c r="C395">
        <v>51</v>
      </c>
      <c r="D395">
        <v>67</v>
      </c>
      <c r="E395">
        <v>57</v>
      </c>
      <c r="F395" s="1">
        <f>AVERAGE(student_exam_results[[#This Row],[Math_score]:[Writing_score]])</f>
        <v>58.333333333333336</v>
      </c>
    </row>
    <row r="396" spans="1:6" x14ac:dyDescent="0.35">
      <c r="A396">
        <v>26885</v>
      </c>
      <c r="B396" t="s">
        <v>946</v>
      </c>
      <c r="C396">
        <v>79</v>
      </c>
      <c r="D396">
        <v>89</v>
      </c>
      <c r="E396">
        <v>93</v>
      </c>
      <c r="F396" s="1">
        <f>AVERAGE(student_exam_results[[#This Row],[Math_score]:[Writing_score]])</f>
        <v>87</v>
      </c>
    </row>
    <row r="397" spans="1:6" x14ac:dyDescent="0.35">
      <c r="A397">
        <v>25648</v>
      </c>
      <c r="B397" t="s">
        <v>694</v>
      </c>
      <c r="C397">
        <v>59</v>
      </c>
      <c r="D397">
        <v>79</v>
      </c>
      <c r="E397">
        <v>77</v>
      </c>
      <c r="F397" s="1">
        <f>AVERAGE(student_exam_results[[#This Row],[Math_score]:[Writing_score]])</f>
        <v>71.666666666666671</v>
      </c>
    </row>
    <row r="398" spans="1:6" x14ac:dyDescent="0.35">
      <c r="A398">
        <v>28388</v>
      </c>
      <c r="B398" t="s">
        <v>635</v>
      </c>
      <c r="C398">
        <v>73</v>
      </c>
      <c r="D398">
        <v>72</v>
      </c>
      <c r="E398">
        <v>75</v>
      </c>
      <c r="F398" s="1">
        <f>AVERAGE(student_exam_results[[#This Row],[Math_score]:[Writing_score]])</f>
        <v>73.333333333333329</v>
      </c>
    </row>
    <row r="399" spans="1:6" x14ac:dyDescent="0.35">
      <c r="A399">
        <v>25646</v>
      </c>
      <c r="B399" t="s">
        <v>410</v>
      </c>
      <c r="C399">
        <v>61</v>
      </c>
      <c r="D399">
        <v>63</v>
      </c>
      <c r="E399">
        <v>66</v>
      </c>
      <c r="F399" s="1">
        <f>AVERAGE(student_exam_results[[#This Row],[Math_score]:[Writing_score]])</f>
        <v>63.333333333333336</v>
      </c>
    </row>
    <row r="400" spans="1:6" x14ac:dyDescent="0.35">
      <c r="A400">
        <v>23484</v>
      </c>
      <c r="B400" t="s">
        <v>891</v>
      </c>
      <c r="C400">
        <v>91</v>
      </c>
      <c r="D400">
        <v>95</v>
      </c>
      <c r="E400">
        <v>88</v>
      </c>
      <c r="F400" s="1">
        <f>AVERAGE(student_exam_results[[#This Row],[Math_score]:[Writing_score]])</f>
        <v>91.333333333333329</v>
      </c>
    </row>
    <row r="401" spans="1:6" x14ac:dyDescent="0.35">
      <c r="A401">
        <v>28205</v>
      </c>
      <c r="B401" t="s">
        <v>385</v>
      </c>
      <c r="C401">
        <v>50</v>
      </c>
      <c r="D401">
        <v>64</v>
      </c>
      <c r="E401">
        <v>65</v>
      </c>
      <c r="F401" s="1">
        <f>AVERAGE(student_exam_results[[#This Row],[Math_score]:[Writing_score]])</f>
        <v>59.666666666666664</v>
      </c>
    </row>
    <row r="402" spans="1:6" x14ac:dyDescent="0.35">
      <c r="A402">
        <v>27312</v>
      </c>
      <c r="B402" t="s">
        <v>516</v>
      </c>
      <c r="C402">
        <v>85</v>
      </c>
      <c r="D402">
        <v>71</v>
      </c>
      <c r="E402">
        <v>70</v>
      </c>
      <c r="F402" s="1">
        <f>AVERAGE(student_exam_results[[#This Row],[Math_score]:[Writing_score]])</f>
        <v>75.333333333333329</v>
      </c>
    </row>
    <row r="403" spans="1:6" x14ac:dyDescent="0.35">
      <c r="A403">
        <v>29920</v>
      </c>
      <c r="B403" t="s">
        <v>505</v>
      </c>
      <c r="C403">
        <v>76</v>
      </c>
      <c r="D403">
        <v>66</v>
      </c>
      <c r="E403">
        <v>70</v>
      </c>
      <c r="F403" s="1">
        <f>AVERAGE(student_exam_results[[#This Row],[Math_score]:[Writing_score]])</f>
        <v>70.666666666666671</v>
      </c>
    </row>
    <row r="404" spans="1:6" x14ac:dyDescent="0.35">
      <c r="A404">
        <v>28800</v>
      </c>
      <c r="B404" t="s">
        <v>497</v>
      </c>
      <c r="C404">
        <v>79</v>
      </c>
      <c r="D404">
        <v>72</v>
      </c>
      <c r="E404">
        <v>69</v>
      </c>
      <c r="F404" s="1">
        <f>AVERAGE(student_exam_results[[#This Row],[Math_score]:[Writing_score]])</f>
        <v>73.333333333333329</v>
      </c>
    </row>
    <row r="405" spans="1:6" x14ac:dyDescent="0.35">
      <c r="A405">
        <v>26843</v>
      </c>
      <c r="B405" t="s">
        <v>209</v>
      </c>
      <c r="C405">
        <v>58</v>
      </c>
      <c r="D405">
        <v>56</v>
      </c>
      <c r="E405">
        <v>57</v>
      </c>
      <c r="F405" s="1">
        <f>AVERAGE(student_exam_results[[#This Row],[Math_score]:[Writing_score]])</f>
        <v>57</v>
      </c>
    </row>
    <row r="406" spans="1:6" x14ac:dyDescent="0.35">
      <c r="A406">
        <v>26193</v>
      </c>
      <c r="B406" t="s">
        <v>156</v>
      </c>
      <c r="C406">
        <v>42</v>
      </c>
      <c r="D406">
        <v>49</v>
      </c>
      <c r="E406">
        <v>54</v>
      </c>
      <c r="F406" s="1">
        <f>AVERAGE(student_exam_results[[#This Row],[Math_score]:[Writing_score]])</f>
        <v>48.333333333333336</v>
      </c>
    </row>
    <row r="407" spans="1:6" x14ac:dyDescent="0.35">
      <c r="A407">
        <v>25108</v>
      </c>
      <c r="B407" t="s">
        <v>419</v>
      </c>
      <c r="C407">
        <v>54</v>
      </c>
      <c r="D407">
        <v>65</v>
      </c>
      <c r="E407">
        <v>66</v>
      </c>
      <c r="F407" s="1">
        <f>AVERAGE(student_exam_results[[#This Row],[Math_score]:[Writing_score]])</f>
        <v>61.666666666666664</v>
      </c>
    </row>
    <row r="408" spans="1:6" x14ac:dyDescent="0.35">
      <c r="A408">
        <v>23339</v>
      </c>
      <c r="B408" t="s">
        <v>159</v>
      </c>
      <c r="C408">
        <v>53</v>
      </c>
      <c r="D408">
        <v>51</v>
      </c>
      <c r="E408">
        <v>54</v>
      </c>
      <c r="F408" s="1">
        <f>AVERAGE(student_exam_results[[#This Row],[Math_score]:[Writing_score]])</f>
        <v>52.666666666666664</v>
      </c>
    </row>
    <row r="409" spans="1:6" x14ac:dyDescent="0.35">
      <c r="A409">
        <v>20127</v>
      </c>
      <c r="B409" t="s">
        <v>665</v>
      </c>
      <c r="C409">
        <v>75</v>
      </c>
      <c r="D409">
        <v>76</v>
      </c>
      <c r="E409">
        <v>76</v>
      </c>
      <c r="F409" s="1">
        <f>AVERAGE(student_exam_results[[#This Row],[Math_score]:[Writing_score]])</f>
        <v>75.666666666666671</v>
      </c>
    </row>
    <row r="410" spans="1:6" x14ac:dyDescent="0.35">
      <c r="A410">
        <v>23731</v>
      </c>
      <c r="B410" t="s">
        <v>492</v>
      </c>
      <c r="C410">
        <v>66</v>
      </c>
      <c r="D410">
        <v>71</v>
      </c>
      <c r="E410">
        <v>69</v>
      </c>
      <c r="F410" s="1">
        <f>AVERAGE(student_exam_results[[#This Row],[Math_score]:[Writing_score]])</f>
        <v>68.666666666666671</v>
      </c>
    </row>
    <row r="411" spans="1:6" x14ac:dyDescent="0.35">
      <c r="A411">
        <v>25220</v>
      </c>
      <c r="B411" t="s">
        <v>976</v>
      </c>
      <c r="C411">
        <v>96</v>
      </c>
      <c r="D411">
        <v>97</v>
      </c>
      <c r="E411">
        <v>97</v>
      </c>
      <c r="F411" s="1">
        <f>AVERAGE(student_exam_results[[#This Row],[Math_score]:[Writing_score]])</f>
        <v>96.666666666666671</v>
      </c>
    </row>
    <row r="412" spans="1:6" x14ac:dyDescent="0.35">
      <c r="A412">
        <v>24555</v>
      </c>
      <c r="B412" t="s">
        <v>710</v>
      </c>
      <c r="C412">
        <v>76</v>
      </c>
      <c r="D412">
        <v>78</v>
      </c>
      <c r="E412">
        <v>78</v>
      </c>
      <c r="F412" s="1">
        <f>AVERAGE(student_exam_results[[#This Row],[Math_score]:[Writing_score]])</f>
        <v>77.333333333333329</v>
      </c>
    </row>
    <row r="413" spans="1:6" x14ac:dyDescent="0.35">
      <c r="A413">
        <v>21505</v>
      </c>
      <c r="B413" t="s">
        <v>378</v>
      </c>
      <c r="C413">
        <v>55</v>
      </c>
      <c r="D413">
        <v>60</v>
      </c>
      <c r="E413">
        <v>65</v>
      </c>
      <c r="F413" s="1">
        <f>AVERAGE(student_exam_results[[#This Row],[Math_score]:[Writing_score]])</f>
        <v>60</v>
      </c>
    </row>
    <row r="414" spans="1:6" x14ac:dyDescent="0.35">
      <c r="A414">
        <v>28937</v>
      </c>
      <c r="B414" t="s">
        <v>550</v>
      </c>
      <c r="C414">
        <v>70</v>
      </c>
      <c r="D414">
        <v>74</v>
      </c>
      <c r="E414">
        <v>71</v>
      </c>
      <c r="F414" s="1">
        <f>AVERAGE(student_exam_results[[#This Row],[Math_score]:[Writing_score]])</f>
        <v>71.666666666666671</v>
      </c>
    </row>
    <row r="415" spans="1:6" x14ac:dyDescent="0.35">
      <c r="A415">
        <v>28731</v>
      </c>
      <c r="B415" t="s">
        <v>990</v>
      </c>
      <c r="C415">
        <v>92</v>
      </c>
      <c r="D415">
        <v>96</v>
      </c>
      <c r="E415">
        <v>100</v>
      </c>
      <c r="F415" s="1">
        <f>AVERAGE(student_exam_results[[#This Row],[Math_score]:[Writing_score]])</f>
        <v>96</v>
      </c>
    </row>
    <row r="416" spans="1:6" x14ac:dyDescent="0.35">
      <c r="A416">
        <v>24488</v>
      </c>
      <c r="B416" t="s">
        <v>648</v>
      </c>
      <c r="C416">
        <v>85</v>
      </c>
      <c r="D416">
        <v>80</v>
      </c>
      <c r="E416">
        <v>75</v>
      </c>
      <c r="F416" s="1">
        <f>AVERAGE(student_exam_results[[#This Row],[Math_score]:[Writing_score]])</f>
        <v>80</v>
      </c>
    </row>
    <row r="417" spans="1:6" x14ac:dyDescent="0.35">
      <c r="A417">
        <v>22694</v>
      </c>
      <c r="B417" t="s">
        <v>440</v>
      </c>
      <c r="C417">
        <v>56</v>
      </c>
      <c r="D417">
        <v>65</v>
      </c>
      <c r="E417">
        <v>67</v>
      </c>
      <c r="F417" s="1">
        <f>AVERAGE(student_exam_results[[#This Row],[Math_score]:[Writing_score]])</f>
        <v>62.666666666666664</v>
      </c>
    </row>
    <row r="418" spans="1:6" x14ac:dyDescent="0.35">
      <c r="A418">
        <v>26613</v>
      </c>
      <c r="B418" t="s">
        <v>965</v>
      </c>
      <c r="C418">
        <v>93</v>
      </c>
      <c r="D418">
        <v>93</v>
      </c>
      <c r="E418">
        <v>95</v>
      </c>
      <c r="F418" s="1">
        <f>AVERAGE(student_exam_results[[#This Row],[Math_score]:[Writing_score]])</f>
        <v>93.666666666666671</v>
      </c>
    </row>
    <row r="419" spans="1:6" x14ac:dyDescent="0.35">
      <c r="A419">
        <v>24458</v>
      </c>
      <c r="B419" t="s">
        <v>114</v>
      </c>
      <c r="C419">
        <v>52</v>
      </c>
      <c r="D419">
        <v>50</v>
      </c>
      <c r="E419">
        <v>49</v>
      </c>
      <c r="F419" s="1">
        <f>AVERAGE(student_exam_results[[#This Row],[Math_score]:[Writing_score]])</f>
        <v>50.333333333333336</v>
      </c>
    </row>
    <row r="420" spans="1:6" x14ac:dyDescent="0.35">
      <c r="A420">
        <v>27267</v>
      </c>
      <c r="B420" t="s">
        <v>83</v>
      </c>
      <c r="C420">
        <v>41</v>
      </c>
      <c r="D420">
        <v>45</v>
      </c>
      <c r="E420">
        <v>46</v>
      </c>
      <c r="F420" s="1">
        <f>AVERAGE(student_exam_results[[#This Row],[Math_score]:[Writing_score]])</f>
        <v>44</v>
      </c>
    </row>
    <row r="421" spans="1:6" x14ac:dyDescent="0.35">
      <c r="A421">
        <v>28764</v>
      </c>
      <c r="B421" t="s">
        <v>534</v>
      </c>
      <c r="C421">
        <v>55</v>
      </c>
      <c r="D421">
        <v>64</v>
      </c>
      <c r="E421">
        <v>71</v>
      </c>
      <c r="F421" s="1">
        <f>AVERAGE(student_exam_results[[#This Row],[Math_score]:[Writing_score]])</f>
        <v>63.333333333333336</v>
      </c>
    </row>
    <row r="422" spans="1:6" x14ac:dyDescent="0.35">
      <c r="A422">
        <v>26278</v>
      </c>
      <c r="B422" t="s">
        <v>42</v>
      </c>
      <c r="C422">
        <v>45</v>
      </c>
      <c r="D422">
        <v>49</v>
      </c>
      <c r="E422">
        <v>40</v>
      </c>
      <c r="F422" s="1">
        <f>AVERAGE(student_exam_results[[#This Row],[Math_score]:[Writing_score]])</f>
        <v>44.666666666666664</v>
      </c>
    </row>
    <row r="423" spans="1:6" x14ac:dyDescent="0.35">
      <c r="A423">
        <v>23782</v>
      </c>
      <c r="B423" t="s">
        <v>742</v>
      </c>
      <c r="C423">
        <v>94</v>
      </c>
      <c r="D423">
        <v>84</v>
      </c>
      <c r="E423">
        <v>79</v>
      </c>
      <c r="F423" s="1">
        <f>AVERAGE(student_exam_results[[#This Row],[Math_score]:[Writing_score]])</f>
        <v>85.666666666666671</v>
      </c>
    </row>
    <row r="424" spans="1:6" x14ac:dyDescent="0.35">
      <c r="A424">
        <v>27779</v>
      </c>
      <c r="B424" t="s">
        <v>284</v>
      </c>
      <c r="C424">
        <v>63</v>
      </c>
      <c r="D424">
        <v>63</v>
      </c>
      <c r="E424">
        <v>61</v>
      </c>
      <c r="F424" s="1">
        <f>AVERAGE(student_exam_results[[#This Row],[Math_score]:[Writing_score]])</f>
        <v>62.333333333333336</v>
      </c>
    </row>
    <row r="425" spans="1:6" x14ac:dyDescent="0.35">
      <c r="A425">
        <v>24036</v>
      </c>
      <c r="B425" t="s">
        <v>342</v>
      </c>
      <c r="C425">
        <v>69</v>
      </c>
      <c r="D425">
        <v>67</v>
      </c>
      <c r="E425">
        <v>63</v>
      </c>
      <c r="F425" s="1">
        <f>AVERAGE(student_exam_results[[#This Row],[Math_score]:[Writing_score]])</f>
        <v>66.333333333333329</v>
      </c>
    </row>
    <row r="426" spans="1:6" x14ac:dyDescent="0.35">
      <c r="A426">
        <v>21432</v>
      </c>
      <c r="B426" t="s">
        <v>996</v>
      </c>
      <c r="C426">
        <v>90</v>
      </c>
      <c r="D426">
        <v>100</v>
      </c>
      <c r="E426">
        <v>100</v>
      </c>
      <c r="F426" s="1">
        <f>AVERAGE(student_exam_results[[#This Row],[Math_score]:[Writing_score]])</f>
        <v>96.666666666666671</v>
      </c>
    </row>
    <row r="427" spans="1:6" x14ac:dyDescent="0.35">
      <c r="A427">
        <v>23793</v>
      </c>
      <c r="B427" t="s">
        <v>387</v>
      </c>
      <c r="C427">
        <v>58</v>
      </c>
      <c r="D427">
        <v>65</v>
      </c>
      <c r="E427">
        <v>65</v>
      </c>
      <c r="F427" s="1">
        <f>AVERAGE(student_exam_results[[#This Row],[Math_score]:[Writing_score]])</f>
        <v>62.666666666666664</v>
      </c>
    </row>
    <row r="428" spans="1:6" x14ac:dyDescent="0.35">
      <c r="A428">
        <v>21029</v>
      </c>
      <c r="B428" t="s">
        <v>609</v>
      </c>
      <c r="C428">
        <v>79</v>
      </c>
      <c r="D428">
        <v>71</v>
      </c>
      <c r="E428">
        <v>74</v>
      </c>
      <c r="F428" s="1">
        <f>AVERAGE(student_exam_results[[#This Row],[Math_score]:[Writing_score]])</f>
        <v>74.666666666666671</v>
      </c>
    </row>
    <row r="429" spans="1:6" x14ac:dyDescent="0.35">
      <c r="A429">
        <v>25239</v>
      </c>
      <c r="B429" t="s">
        <v>493</v>
      </c>
      <c r="C429">
        <v>96</v>
      </c>
      <c r="D429">
        <v>71</v>
      </c>
      <c r="E429">
        <v>69</v>
      </c>
      <c r="F429" s="1">
        <f>AVERAGE(student_exam_results[[#This Row],[Math_score]:[Writing_score]])</f>
        <v>78.666666666666671</v>
      </c>
    </row>
    <row r="430" spans="1:6" x14ac:dyDescent="0.35">
      <c r="A430">
        <v>26692</v>
      </c>
      <c r="B430" t="s">
        <v>336</v>
      </c>
      <c r="C430">
        <v>61</v>
      </c>
      <c r="D430">
        <v>66</v>
      </c>
      <c r="E430">
        <v>63</v>
      </c>
      <c r="F430" s="1">
        <f>AVERAGE(student_exam_results[[#This Row],[Math_score]:[Writing_score]])</f>
        <v>63.333333333333336</v>
      </c>
    </row>
    <row r="431" spans="1:6" x14ac:dyDescent="0.35">
      <c r="A431">
        <v>26567</v>
      </c>
      <c r="B431" t="s">
        <v>751</v>
      </c>
      <c r="C431">
        <v>65</v>
      </c>
      <c r="D431">
        <v>74</v>
      </c>
      <c r="E431">
        <v>80</v>
      </c>
      <c r="F431" s="1">
        <f>AVERAGE(student_exam_results[[#This Row],[Math_score]:[Writing_score]])</f>
        <v>73</v>
      </c>
    </row>
    <row r="432" spans="1:6" x14ac:dyDescent="0.35">
      <c r="A432">
        <v>20767</v>
      </c>
      <c r="B432" t="s">
        <v>880</v>
      </c>
      <c r="C432">
        <v>84</v>
      </c>
      <c r="D432">
        <v>93</v>
      </c>
      <c r="E432">
        <v>87</v>
      </c>
      <c r="F432" s="1">
        <f>AVERAGE(student_exam_results[[#This Row],[Math_score]:[Writing_score]])</f>
        <v>88</v>
      </c>
    </row>
    <row r="433" spans="1:6" x14ac:dyDescent="0.35">
      <c r="A433">
        <v>24540</v>
      </c>
      <c r="B433" t="s">
        <v>14</v>
      </c>
      <c r="C433">
        <v>35</v>
      </c>
      <c r="D433">
        <v>41</v>
      </c>
      <c r="E433">
        <v>34</v>
      </c>
      <c r="F433" s="1">
        <f>AVERAGE(student_exam_results[[#This Row],[Math_score]:[Writing_score]])</f>
        <v>36.666666666666664</v>
      </c>
    </row>
    <row r="434" spans="1:6" x14ac:dyDescent="0.35">
      <c r="A434">
        <v>27251</v>
      </c>
      <c r="B434" t="s">
        <v>919</v>
      </c>
      <c r="C434">
        <v>87</v>
      </c>
      <c r="D434">
        <v>92</v>
      </c>
      <c r="E434">
        <v>90</v>
      </c>
      <c r="F434" s="1">
        <f>AVERAGE(student_exam_results[[#This Row],[Math_score]:[Writing_score]])</f>
        <v>89.666666666666671</v>
      </c>
    </row>
    <row r="435" spans="1:6" x14ac:dyDescent="0.35">
      <c r="A435">
        <v>27258</v>
      </c>
      <c r="B435" t="s">
        <v>959</v>
      </c>
      <c r="C435">
        <v>94</v>
      </c>
      <c r="D435">
        <v>96</v>
      </c>
      <c r="E435">
        <v>94</v>
      </c>
      <c r="F435" s="1">
        <f>AVERAGE(student_exam_results[[#This Row],[Math_score]:[Writing_score]])</f>
        <v>94.666666666666671</v>
      </c>
    </row>
    <row r="436" spans="1:6" x14ac:dyDescent="0.35">
      <c r="A436">
        <v>22913</v>
      </c>
      <c r="B436" t="s">
        <v>682</v>
      </c>
      <c r="C436">
        <v>74</v>
      </c>
      <c r="D436">
        <v>73</v>
      </c>
      <c r="E436">
        <v>77</v>
      </c>
      <c r="F436" s="1">
        <f>AVERAGE(student_exam_results[[#This Row],[Math_score]:[Writing_score]])</f>
        <v>74.666666666666671</v>
      </c>
    </row>
    <row r="437" spans="1:6" x14ac:dyDescent="0.35">
      <c r="A437">
        <v>20846</v>
      </c>
      <c r="B437" t="s">
        <v>910</v>
      </c>
      <c r="C437">
        <v>72</v>
      </c>
      <c r="D437">
        <v>91</v>
      </c>
      <c r="E437">
        <v>89</v>
      </c>
      <c r="F437" s="1">
        <f>AVERAGE(student_exam_results[[#This Row],[Math_score]:[Writing_score]])</f>
        <v>84</v>
      </c>
    </row>
    <row r="438" spans="1:6" x14ac:dyDescent="0.35">
      <c r="A438">
        <v>24319</v>
      </c>
      <c r="B438" t="s">
        <v>290</v>
      </c>
      <c r="C438">
        <v>74</v>
      </c>
      <c r="D438">
        <v>65</v>
      </c>
      <c r="E438">
        <v>61</v>
      </c>
      <c r="F438" s="1">
        <f>AVERAGE(student_exam_results[[#This Row],[Math_score]:[Writing_score]])</f>
        <v>66.666666666666671</v>
      </c>
    </row>
    <row r="439" spans="1:6" x14ac:dyDescent="0.35">
      <c r="A439">
        <v>29396</v>
      </c>
      <c r="B439" t="s">
        <v>506</v>
      </c>
      <c r="C439">
        <v>59</v>
      </c>
      <c r="D439">
        <v>66</v>
      </c>
      <c r="E439">
        <v>70</v>
      </c>
      <c r="F439" s="1">
        <f>AVERAGE(student_exam_results[[#This Row],[Math_score]:[Writing_score]])</f>
        <v>65</v>
      </c>
    </row>
    <row r="440" spans="1:6" x14ac:dyDescent="0.35">
      <c r="A440">
        <v>20163</v>
      </c>
      <c r="B440" t="s">
        <v>160</v>
      </c>
      <c r="C440">
        <v>38</v>
      </c>
      <c r="D440">
        <v>53</v>
      </c>
      <c r="E440">
        <v>54</v>
      </c>
      <c r="F440" s="1">
        <f>AVERAGE(student_exam_results[[#This Row],[Math_score]:[Writing_score]])</f>
        <v>48.333333333333336</v>
      </c>
    </row>
    <row r="441" spans="1:6" x14ac:dyDescent="0.35">
      <c r="A441">
        <v>27888</v>
      </c>
      <c r="B441" t="s">
        <v>800</v>
      </c>
      <c r="C441">
        <v>76</v>
      </c>
      <c r="D441">
        <v>89</v>
      </c>
      <c r="E441">
        <v>82</v>
      </c>
      <c r="F441" s="1">
        <f>AVERAGE(student_exam_results[[#This Row],[Math_score]:[Writing_score]])</f>
        <v>82.333333333333329</v>
      </c>
    </row>
    <row r="442" spans="1:6" x14ac:dyDescent="0.35">
      <c r="A442">
        <v>28821</v>
      </c>
      <c r="B442" t="s">
        <v>859</v>
      </c>
      <c r="C442">
        <v>87</v>
      </c>
      <c r="D442">
        <v>86</v>
      </c>
      <c r="E442">
        <v>86</v>
      </c>
      <c r="F442" s="1">
        <f>AVERAGE(student_exam_results[[#This Row],[Math_score]:[Writing_score]])</f>
        <v>86.333333333333329</v>
      </c>
    </row>
    <row r="443" spans="1:6" x14ac:dyDescent="0.35">
      <c r="A443">
        <v>26690</v>
      </c>
      <c r="B443" t="s">
        <v>96</v>
      </c>
      <c r="C443">
        <v>47</v>
      </c>
      <c r="D443">
        <v>48</v>
      </c>
      <c r="E443">
        <v>47</v>
      </c>
      <c r="F443" s="1">
        <f>AVERAGE(student_exam_results[[#This Row],[Math_score]:[Writing_score]])</f>
        <v>47.333333333333336</v>
      </c>
    </row>
    <row r="444" spans="1:6" x14ac:dyDescent="0.35">
      <c r="A444">
        <v>27952</v>
      </c>
      <c r="B444" t="s">
        <v>879</v>
      </c>
      <c r="C444">
        <v>100</v>
      </c>
      <c r="D444">
        <v>92</v>
      </c>
      <c r="E444">
        <v>87</v>
      </c>
      <c r="F444" s="1">
        <f>AVERAGE(student_exam_results[[#This Row],[Math_score]:[Writing_score]])</f>
        <v>93</v>
      </c>
    </row>
    <row r="445" spans="1:6" x14ac:dyDescent="0.35">
      <c r="A445">
        <v>29703</v>
      </c>
      <c r="B445" t="s">
        <v>147</v>
      </c>
      <c r="C445">
        <v>44</v>
      </c>
      <c r="D445">
        <v>52</v>
      </c>
      <c r="E445">
        <v>53</v>
      </c>
      <c r="F445" s="1">
        <f>AVERAGE(student_exam_results[[#This Row],[Math_score]:[Writing_score]])</f>
        <v>49.666666666666664</v>
      </c>
    </row>
    <row r="446" spans="1:6" x14ac:dyDescent="0.35">
      <c r="A446">
        <v>22166</v>
      </c>
      <c r="B446" t="s">
        <v>867</v>
      </c>
      <c r="C446">
        <v>83</v>
      </c>
      <c r="D446">
        <v>81</v>
      </c>
      <c r="E446">
        <v>87</v>
      </c>
      <c r="F446" s="1">
        <f>AVERAGE(student_exam_results[[#This Row],[Math_score]:[Writing_score]])</f>
        <v>83.666666666666671</v>
      </c>
    </row>
    <row r="447" spans="1:6" x14ac:dyDescent="0.35">
      <c r="A447">
        <v>23866</v>
      </c>
      <c r="B447" t="s">
        <v>966</v>
      </c>
      <c r="C447">
        <v>77</v>
      </c>
      <c r="D447">
        <v>97</v>
      </c>
      <c r="E447">
        <v>95</v>
      </c>
      <c r="F447" s="1">
        <f>AVERAGE(student_exam_results[[#This Row],[Math_score]:[Writing_score]])</f>
        <v>89.666666666666671</v>
      </c>
    </row>
    <row r="448" spans="1:6" x14ac:dyDescent="0.35">
      <c r="A448">
        <v>21594</v>
      </c>
      <c r="B448" t="s">
        <v>562</v>
      </c>
      <c r="C448">
        <v>63</v>
      </c>
      <c r="D448">
        <v>68</v>
      </c>
      <c r="E448">
        <v>72</v>
      </c>
      <c r="F448" s="1">
        <f>AVERAGE(student_exam_results[[#This Row],[Math_score]:[Writing_score]])</f>
        <v>67.666666666666671</v>
      </c>
    </row>
    <row r="449" spans="1:6" x14ac:dyDescent="0.35">
      <c r="A449">
        <v>28611</v>
      </c>
      <c r="B449" t="s">
        <v>663</v>
      </c>
      <c r="C449">
        <v>75</v>
      </c>
      <c r="D449">
        <v>75</v>
      </c>
      <c r="E449">
        <v>76</v>
      </c>
      <c r="F449" s="1">
        <f>AVERAGE(student_exam_results[[#This Row],[Math_score]:[Writing_score]])</f>
        <v>75.333333333333329</v>
      </c>
    </row>
    <row r="450" spans="1:6" x14ac:dyDescent="0.35">
      <c r="A450">
        <v>20158</v>
      </c>
      <c r="B450" t="s">
        <v>866</v>
      </c>
      <c r="C450">
        <v>73</v>
      </c>
      <c r="D450">
        <v>80</v>
      </c>
      <c r="E450">
        <v>87</v>
      </c>
      <c r="F450" s="1">
        <f>AVERAGE(student_exam_results[[#This Row],[Math_score]:[Writing_score]])</f>
        <v>80</v>
      </c>
    </row>
    <row r="451" spans="1:6" x14ac:dyDescent="0.35">
      <c r="A451">
        <v>27076</v>
      </c>
      <c r="B451" t="s">
        <v>590</v>
      </c>
      <c r="C451">
        <v>53</v>
      </c>
      <c r="D451">
        <v>71</v>
      </c>
      <c r="E451">
        <v>73</v>
      </c>
      <c r="F451" s="1">
        <f>AVERAGE(student_exam_results[[#This Row],[Math_score]:[Writing_score]])</f>
        <v>65.666666666666671</v>
      </c>
    </row>
    <row r="452" spans="1:6" x14ac:dyDescent="0.35">
      <c r="A452">
        <v>28748</v>
      </c>
      <c r="B452" t="s">
        <v>195</v>
      </c>
      <c r="C452">
        <v>68</v>
      </c>
      <c r="D452">
        <v>56</v>
      </c>
      <c r="E452">
        <v>56</v>
      </c>
      <c r="F452" s="1">
        <f>AVERAGE(student_exam_results[[#This Row],[Math_score]:[Writing_score]])</f>
        <v>60</v>
      </c>
    </row>
    <row r="453" spans="1:6" x14ac:dyDescent="0.35">
      <c r="A453">
        <v>26998</v>
      </c>
      <c r="B453" t="s">
        <v>845</v>
      </c>
      <c r="C453">
        <v>84</v>
      </c>
      <c r="D453">
        <v>88</v>
      </c>
      <c r="E453">
        <v>85</v>
      </c>
      <c r="F453" s="1">
        <f>AVERAGE(student_exam_results[[#This Row],[Math_score]:[Writing_score]])</f>
        <v>85.666666666666671</v>
      </c>
    </row>
    <row r="454" spans="1:6" x14ac:dyDescent="0.35">
      <c r="A454">
        <v>28198</v>
      </c>
      <c r="B454" t="s">
        <v>647</v>
      </c>
      <c r="C454">
        <v>81</v>
      </c>
      <c r="D454">
        <v>79</v>
      </c>
      <c r="E454">
        <v>75</v>
      </c>
      <c r="F454" s="1">
        <f>AVERAGE(student_exam_results[[#This Row],[Math_score]:[Writing_score]])</f>
        <v>78.333333333333329</v>
      </c>
    </row>
    <row r="455" spans="1:6" x14ac:dyDescent="0.35">
      <c r="A455">
        <v>22937</v>
      </c>
      <c r="B455" t="s">
        <v>986</v>
      </c>
      <c r="C455">
        <v>88</v>
      </c>
      <c r="D455">
        <v>100</v>
      </c>
      <c r="E455">
        <v>99</v>
      </c>
      <c r="F455" s="1">
        <f>AVERAGE(student_exam_results[[#This Row],[Math_score]:[Writing_score]])</f>
        <v>95.666666666666671</v>
      </c>
    </row>
    <row r="456" spans="1:6" x14ac:dyDescent="0.35">
      <c r="A456">
        <v>27797</v>
      </c>
      <c r="B456" t="s">
        <v>972</v>
      </c>
      <c r="C456">
        <v>94</v>
      </c>
      <c r="D456">
        <v>99</v>
      </c>
      <c r="E456">
        <v>96</v>
      </c>
      <c r="F456" s="1">
        <f>AVERAGE(student_exam_results[[#This Row],[Math_score]:[Writing_score]])</f>
        <v>96.333333333333329</v>
      </c>
    </row>
    <row r="457" spans="1:6" x14ac:dyDescent="0.35">
      <c r="A457">
        <v>24741</v>
      </c>
      <c r="B457" t="s">
        <v>846</v>
      </c>
      <c r="C457">
        <v>79</v>
      </c>
      <c r="D457">
        <v>89</v>
      </c>
      <c r="E457">
        <v>85</v>
      </c>
      <c r="F457" s="1">
        <f>AVERAGE(student_exam_results[[#This Row],[Math_score]:[Writing_score]])</f>
        <v>84.333333333333329</v>
      </c>
    </row>
    <row r="458" spans="1:6" x14ac:dyDescent="0.35">
      <c r="A458">
        <v>28228</v>
      </c>
      <c r="B458" t="s">
        <v>264</v>
      </c>
      <c r="C458">
        <v>70</v>
      </c>
      <c r="D458">
        <v>61</v>
      </c>
      <c r="E458">
        <v>60</v>
      </c>
      <c r="F458" s="1">
        <f>AVERAGE(student_exam_results[[#This Row],[Math_score]:[Writing_score]])</f>
        <v>63.666666666666664</v>
      </c>
    </row>
    <row r="459" spans="1:6" x14ac:dyDescent="0.35">
      <c r="A459">
        <v>26906</v>
      </c>
      <c r="B459" t="s">
        <v>816</v>
      </c>
      <c r="C459">
        <v>82</v>
      </c>
      <c r="D459">
        <v>86</v>
      </c>
      <c r="E459">
        <v>83</v>
      </c>
      <c r="F459" s="1">
        <f>AVERAGE(student_exam_results[[#This Row],[Math_score]:[Writing_score]])</f>
        <v>83.666666666666671</v>
      </c>
    </row>
    <row r="460" spans="1:6" x14ac:dyDescent="0.35">
      <c r="A460">
        <v>29964</v>
      </c>
      <c r="B460" t="s">
        <v>179</v>
      </c>
      <c r="C460">
        <v>63</v>
      </c>
      <c r="D460">
        <v>56</v>
      </c>
      <c r="E460">
        <v>55</v>
      </c>
      <c r="F460" s="1">
        <f>AVERAGE(student_exam_results[[#This Row],[Math_score]:[Writing_score]])</f>
        <v>58</v>
      </c>
    </row>
    <row r="461" spans="1:6" x14ac:dyDescent="0.35">
      <c r="A461">
        <v>29254</v>
      </c>
      <c r="B461" t="s">
        <v>111</v>
      </c>
      <c r="C461">
        <v>56</v>
      </c>
      <c r="D461">
        <v>42</v>
      </c>
      <c r="E461">
        <v>49</v>
      </c>
      <c r="F461" s="1">
        <f>AVERAGE(student_exam_results[[#This Row],[Math_score]:[Writing_score]])</f>
        <v>49</v>
      </c>
    </row>
    <row r="462" spans="1:6" x14ac:dyDescent="0.35">
      <c r="A462">
        <v>28641</v>
      </c>
      <c r="B462" t="s">
        <v>670</v>
      </c>
      <c r="C462">
        <v>72</v>
      </c>
      <c r="D462">
        <v>77</v>
      </c>
      <c r="E462">
        <v>76</v>
      </c>
      <c r="F462" s="1">
        <f>AVERAGE(student_exam_results[[#This Row],[Math_score]:[Writing_score]])</f>
        <v>75</v>
      </c>
    </row>
    <row r="463" spans="1:6" x14ac:dyDescent="0.35">
      <c r="A463">
        <v>26471</v>
      </c>
      <c r="B463" t="s">
        <v>513</v>
      </c>
      <c r="C463">
        <v>67</v>
      </c>
      <c r="D463">
        <v>71</v>
      </c>
      <c r="E463">
        <v>70</v>
      </c>
      <c r="F463" s="1">
        <f>AVERAGE(student_exam_results[[#This Row],[Math_score]:[Writing_score]])</f>
        <v>69.333333333333329</v>
      </c>
    </row>
    <row r="464" spans="1:6" x14ac:dyDescent="0.35">
      <c r="A464">
        <v>26578</v>
      </c>
      <c r="B464" t="s">
        <v>242</v>
      </c>
      <c r="C464">
        <v>50</v>
      </c>
      <c r="D464">
        <v>56</v>
      </c>
      <c r="E464">
        <v>59</v>
      </c>
      <c r="F464" s="1">
        <f>AVERAGE(student_exam_results[[#This Row],[Math_score]:[Writing_score]])</f>
        <v>55</v>
      </c>
    </row>
    <row r="465" spans="1:6" x14ac:dyDescent="0.35">
      <c r="A465">
        <v>21993</v>
      </c>
      <c r="B465" t="s">
        <v>488</v>
      </c>
      <c r="C465">
        <v>61</v>
      </c>
      <c r="D465">
        <v>69</v>
      </c>
      <c r="E465">
        <v>69</v>
      </c>
      <c r="F465" s="1">
        <f>AVERAGE(student_exam_results[[#This Row],[Math_score]:[Writing_score]])</f>
        <v>66.333333333333329</v>
      </c>
    </row>
    <row r="466" spans="1:6" x14ac:dyDescent="0.35">
      <c r="A466">
        <v>25054</v>
      </c>
      <c r="B466" t="s">
        <v>916</v>
      </c>
      <c r="C466">
        <v>90</v>
      </c>
      <c r="D466">
        <v>89</v>
      </c>
      <c r="E466">
        <v>90</v>
      </c>
      <c r="F466" s="1">
        <f>AVERAGE(student_exam_results[[#This Row],[Math_score]:[Writing_score]])</f>
        <v>89.666666666666671</v>
      </c>
    </row>
    <row r="467" spans="1:6" x14ac:dyDescent="0.35">
      <c r="A467">
        <v>24917</v>
      </c>
      <c r="B467" t="s">
        <v>607</v>
      </c>
      <c r="C467">
        <v>83</v>
      </c>
      <c r="D467">
        <v>69</v>
      </c>
      <c r="E467">
        <v>74</v>
      </c>
      <c r="F467" s="1">
        <f>AVERAGE(student_exam_results[[#This Row],[Math_score]:[Writing_score]])</f>
        <v>75.333333333333329</v>
      </c>
    </row>
    <row r="468" spans="1:6" x14ac:dyDescent="0.35">
      <c r="A468">
        <v>28594</v>
      </c>
      <c r="B468" t="s">
        <v>759</v>
      </c>
      <c r="C468">
        <v>72</v>
      </c>
      <c r="D468">
        <v>82</v>
      </c>
      <c r="E468">
        <v>80</v>
      </c>
      <c r="F468" s="1">
        <f>AVERAGE(student_exam_results[[#This Row],[Math_score]:[Writing_score]])</f>
        <v>78</v>
      </c>
    </row>
    <row r="469" spans="1:6" x14ac:dyDescent="0.35">
      <c r="A469">
        <v>26002</v>
      </c>
      <c r="B469" t="s">
        <v>373</v>
      </c>
      <c r="C469">
        <v>77</v>
      </c>
      <c r="D469">
        <v>79</v>
      </c>
      <c r="E469">
        <v>64</v>
      </c>
      <c r="F469" s="1">
        <f>AVERAGE(student_exam_results[[#This Row],[Math_score]:[Writing_score]])</f>
        <v>73.333333333333329</v>
      </c>
    </row>
    <row r="470" spans="1:6" x14ac:dyDescent="0.35">
      <c r="A470">
        <v>23073</v>
      </c>
      <c r="B470" t="s">
        <v>192</v>
      </c>
      <c r="C470">
        <v>55</v>
      </c>
      <c r="D470">
        <v>52</v>
      </c>
      <c r="E470">
        <v>56</v>
      </c>
      <c r="F470" s="1">
        <f>AVERAGE(student_exam_results[[#This Row],[Math_score]:[Writing_score]])</f>
        <v>54.333333333333336</v>
      </c>
    </row>
    <row r="471" spans="1:6" x14ac:dyDescent="0.35">
      <c r="A471">
        <v>25618</v>
      </c>
      <c r="B471" t="s">
        <v>393</v>
      </c>
      <c r="C471">
        <v>69</v>
      </c>
      <c r="D471">
        <v>68</v>
      </c>
      <c r="E471">
        <v>65</v>
      </c>
      <c r="F471" s="1">
        <f>AVERAGE(student_exam_results[[#This Row],[Math_score]:[Writing_score]])</f>
        <v>67.333333333333329</v>
      </c>
    </row>
    <row r="472" spans="1:6" x14ac:dyDescent="0.35">
      <c r="A472">
        <v>21162</v>
      </c>
      <c r="B472" t="s">
        <v>597</v>
      </c>
      <c r="C472">
        <v>71</v>
      </c>
      <c r="D472">
        <v>76</v>
      </c>
      <c r="E472">
        <v>73</v>
      </c>
      <c r="F472" s="1">
        <f>AVERAGE(student_exam_results[[#This Row],[Math_score]:[Writing_score]])</f>
        <v>73.333333333333329</v>
      </c>
    </row>
    <row r="473" spans="1:6" x14ac:dyDescent="0.35">
      <c r="A473">
        <v>28712</v>
      </c>
      <c r="B473" t="s">
        <v>485</v>
      </c>
      <c r="C473">
        <v>65</v>
      </c>
      <c r="D473">
        <v>68</v>
      </c>
      <c r="E473">
        <v>69</v>
      </c>
      <c r="F473" s="1">
        <f>AVERAGE(student_exam_results[[#This Row],[Math_score]:[Writing_score]])</f>
        <v>67.333333333333329</v>
      </c>
    </row>
    <row r="474" spans="1:6" x14ac:dyDescent="0.35">
      <c r="A474">
        <v>26056</v>
      </c>
      <c r="B474" t="s">
        <v>477</v>
      </c>
      <c r="C474">
        <v>67</v>
      </c>
      <c r="D474">
        <v>65</v>
      </c>
      <c r="E474">
        <v>69</v>
      </c>
      <c r="F474" s="1">
        <f>AVERAGE(student_exam_results[[#This Row],[Math_score]:[Writing_score]])</f>
        <v>67</v>
      </c>
    </row>
    <row r="475" spans="1:6" x14ac:dyDescent="0.35">
      <c r="A475">
        <v>27872</v>
      </c>
      <c r="B475" t="s">
        <v>638</v>
      </c>
      <c r="C475">
        <v>75</v>
      </c>
      <c r="D475">
        <v>75</v>
      </c>
      <c r="E475">
        <v>75</v>
      </c>
      <c r="F475" s="1">
        <f>AVERAGE(student_exam_results[[#This Row],[Math_score]:[Writing_score]])</f>
        <v>75</v>
      </c>
    </row>
    <row r="476" spans="1:6" x14ac:dyDescent="0.35">
      <c r="A476">
        <v>21136</v>
      </c>
      <c r="B476" t="s">
        <v>642</v>
      </c>
      <c r="C476">
        <v>64</v>
      </c>
      <c r="D476">
        <v>78</v>
      </c>
      <c r="E476">
        <v>75</v>
      </c>
      <c r="F476" s="1">
        <f>AVERAGE(student_exam_results[[#This Row],[Math_score]:[Writing_score]])</f>
        <v>72.333333333333329</v>
      </c>
    </row>
    <row r="477" spans="1:6" x14ac:dyDescent="0.35">
      <c r="A477">
        <v>26868</v>
      </c>
      <c r="B477" t="s">
        <v>765</v>
      </c>
      <c r="C477">
        <v>81</v>
      </c>
      <c r="D477">
        <v>77</v>
      </c>
      <c r="E477">
        <v>81</v>
      </c>
      <c r="F477" s="1">
        <f>AVERAGE(student_exam_results[[#This Row],[Math_score]:[Writing_score]])</f>
        <v>79.666666666666671</v>
      </c>
    </row>
    <row r="478" spans="1:6" x14ac:dyDescent="0.35">
      <c r="A478">
        <v>26532</v>
      </c>
      <c r="B478" t="s">
        <v>829</v>
      </c>
      <c r="C478">
        <v>79</v>
      </c>
      <c r="D478">
        <v>84</v>
      </c>
      <c r="E478">
        <v>84</v>
      </c>
      <c r="F478" s="1">
        <f>AVERAGE(student_exam_results[[#This Row],[Math_score]:[Writing_score]])</f>
        <v>82.333333333333329</v>
      </c>
    </row>
    <row r="479" spans="1:6" x14ac:dyDescent="0.35">
      <c r="A479">
        <v>21440</v>
      </c>
      <c r="B479" t="s">
        <v>473</v>
      </c>
      <c r="C479">
        <v>70</v>
      </c>
      <c r="D479">
        <v>76</v>
      </c>
      <c r="E479">
        <v>68</v>
      </c>
      <c r="F479" s="1">
        <f>AVERAGE(student_exam_results[[#This Row],[Math_score]:[Writing_score]])</f>
        <v>71.333333333333329</v>
      </c>
    </row>
    <row r="480" spans="1:6" x14ac:dyDescent="0.35">
      <c r="A480">
        <v>23977</v>
      </c>
      <c r="B480" t="s">
        <v>286</v>
      </c>
      <c r="C480">
        <v>47</v>
      </c>
      <c r="D480">
        <v>64</v>
      </c>
      <c r="E480">
        <v>61</v>
      </c>
      <c r="F480" s="1">
        <f>AVERAGE(student_exam_results[[#This Row],[Math_score]:[Writing_score]])</f>
        <v>57.333333333333336</v>
      </c>
    </row>
    <row r="481" spans="1:6" x14ac:dyDescent="0.35">
      <c r="A481">
        <v>22871</v>
      </c>
      <c r="B481" t="s">
        <v>489</v>
      </c>
      <c r="C481">
        <v>55</v>
      </c>
      <c r="D481">
        <v>69</v>
      </c>
      <c r="E481">
        <v>69</v>
      </c>
      <c r="F481" s="1">
        <f>AVERAGE(student_exam_results[[#This Row],[Math_score]:[Writing_score]])</f>
        <v>64.333333333333329</v>
      </c>
    </row>
    <row r="482" spans="1:6" x14ac:dyDescent="0.35">
      <c r="A482">
        <v>27466</v>
      </c>
      <c r="B482" t="s">
        <v>55</v>
      </c>
      <c r="C482">
        <v>33</v>
      </c>
      <c r="D482">
        <v>42</v>
      </c>
      <c r="E482">
        <v>42</v>
      </c>
      <c r="F482" s="1">
        <f>AVERAGE(student_exam_results[[#This Row],[Math_score]:[Writing_score]])</f>
        <v>39</v>
      </c>
    </row>
    <row r="483" spans="1:6" x14ac:dyDescent="0.35">
      <c r="A483">
        <v>20455</v>
      </c>
      <c r="B483" t="s">
        <v>693</v>
      </c>
      <c r="C483">
        <v>80</v>
      </c>
      <c r="D483">
        <v>78</v>
      </c>
      <c r="E483">
        <v>77</v>
      </c>
      <c r="F483" s="1">
        <f>AVERAGE(student_exam_results[[#This Row],[Math_score]:[Writing_score]])</f>
        <v>78.333333333333329</v>
      </c>
    </row>
    <row r="484" spans="1:6" x14ac:dyDescent="0.35">
      <c r="A484">
        <v>28822</v>
      </c>
      <c r="B484" t="s">
        <v>188</v>
      </c>
      <c r="C484">
        <v>54</v>
      </c>
      <c r="D484">
        <v>62</v>
      </c>
      <c r="E484">
        <v>55</v>
      </c>
      <c r="F484" s="1">
        <f>AVERAGE(student_exam_results[[#This Row],[Math_score]:[Writing_score]])</f>
        <v>57</v>
      </c>
    </row>
    <row r="485" spans="1:6" x14ac:dyDescent="0.35">
      <c r="A485">
        <v>20156</v>
      </c>
      <c r="B485" t="s">
        <v>53</v>
      </c>
      <c r="C485">
        <v>49</v>
      </c>
      <c r="D485">
        <v>41</v>
      </c>
      <c r="E485">
        <v>42</v>
      </c>
      <c r="F485" s="1">
        <f>AVERAGE(student_exam_results[[#This Row],[Math_score]:[Writing_score]])</f>
        <v>44</v>
      </c>
    </row>
    <row r="486" spans="1:6" x14ac:dyDescent="0.35">
      <c r="A486">
        <v>24688</v>
      </c>
      <c r="B486" t="s">
        <v>792</v>
      </c>
      <c r="C486">
        <v>77</v>
      </c>
      <c r="D486">
        <v>84</v>
      </c>
      <c r="E486">
        <v>82</v>
      </c>
      <c r="F486" s="1">
        <f>AVERAGE(student_exam_results[[#This Row],[Math_score]:[Writing_score]])</f>
        <v>81</v>
      </c>
    </row>
    <row r="487" spans="1:6" x14ac:dyDescent="0.35">
      <c r="A487">
        <v>21263</v>
      </c>
      <c r="B487" t="s">
        <v>588</v>
      </c>
      <c r="C487">
        <v>61</v>
      </c>
      <c r="D487">
        <v>71</v>
      </c>
      <c r="E487">
        <v>73</v>
      </c>
      <c r="F487" s="1">
        <f>AVERAGE(student_exam_results[[#This Row],[Math_score]:[Writing_score]])</f>
        <v>68.333333333333329</v>
      </c>
    </row>
    <row r="488" spans="1:6" x14ac:dyDescent="0.35">
      <c r="A488">
        <v>24687</v>
      </c>
      <c r="B488" t="s">
        <v>110</v>
      </c>
      <c r="C488">
        <v>47</v>
      </c>
      <c r="D488">
        <v>41</v>
      </c>
      <c r="E488">
        <v>49</v>
      </c>
      <c r="F488" s="1">
        <f>AVERAGE(student_exam_results[[#This Row],[Math_score]:[Writing_score]])</f>
        <v>45.666666666666664</v>
      </c>
    </row>
    <row r="489" spans="1:6" x14ac:dyDescent="0.35">
      <c r="A489">
        <v>28358</v>
      </c>
      <c r="B489" t="s">
        <v>862</v>
      </c>
      <c r="C489">
        <v>87</v>
      </c>
      <c r="D489">
        <v>87</v>
      </c>
      <c r="E489">
        <v>86</v>
      </c>
      <c r="F489" s="1">
        <f>AVERAGE(student_exam_results[[#This Row],[Math_score]:[Writing_score]])</f>
        <v>86.666666666666671</v>
      </c>
    </row>
    <row r="490" spans="1:6" x14ac:dyDescent="0.35">
      <c r="A490">
        <v>29592</v>
      </c>
      <c r="B490" t="s">
        <v>993</v>
      </c>
      <c r="C490">
        <v>90</v>
      </c>
      <c r="D490">
        <v>99</v>
      </c>
      <c r="E490">
        <v>100</v>
      </c>
      <c r="F490" s="1">
        <f>AVERAGE(student_exam_results[[#This Row],[Math_score]:[Writing_score]])</f>
        <v>96.333333333333329</v>
      </c>
    </row>
    <row r="491" spans="1:6" x14ac:dyDescent="0.35">
      <c r="A491">
        <v>22612</v>
      </c>
      <c r="B491" t="s">
        <v>575</v>
      </c>
      <c r="C491">
        <v>60</v>
      </c>
      <c r="D491">
        <v>73</v>
      </c>
      <c r="E491">
        <v>72</v>
      </c>
      <c r="F491" s="1">
        <f>AVERAGE(student_exam_results[[#This Row],[Math_score]:[Writing_score]])</f>
        <v>68.333333333333329</v>
      </c>
    </row>
    <row r="492" spans="1:6" x14ac:dyDescent="0.35">
      <c r="A492">
        <v>26074</v>
      </c>
      <c r="B492" t="s">
        <v>553</v>
      </c>
      <c r="C492">
        <v>79</v>
      </c>
      <c r="D492">
        <v>75</v>
      </c>
      <c r="E492">
        <v>71</v>
      </c>
      <c r="F492" s="1">
        <f>AVERAGE(student_exam_results[[#This Row],[Math_score]:[Writing_score]])</f>
        <v>75</v>
      </c>
    </row>
    <row r="493" spans="1:6" x14ac:dyDescent="0.35">
      <c r="A493">
        <v>29661</v>
      </c>
      <c r="B493" t="s">
        <v>979</v>
      </c>
      <c r="C493">
        <v>90</v>
      </c>
      <c r="D493">
        <v>95</v>
      </c>
      <c r="E493">
        <v>98</v>
      </c>
      <c r="F493" s="1">
        <f>AVERAGE(student_exam_results[[#This Row],[Math_score]:[Writing_score]])</f>
        <v>94.333333333333329</v>
      </c>
    </row>
    <row r="494" spans="1:6" x14ac:dyDescent="0.35">
      <c r="A494">
        <v>25515</v>
      </c>
      <c r="B494" t="s">
        <v>842</v>
      </c>
      <c r="C494">
        <v>73</v>
      </c>
      <c r="D494">
        <v>84</v>
      </c>
      <c r="E494">
        <v>85</v>
      </c>
      <c r="F494" s="1">
        <f>AVERAGE(student_exam_results[[#This Row],[Math_score]:[Writing_score]])</f>
        <v>80.666666666666671</v>
      </c>
    </row>
    <row r="495" spans="1:6" x14ac:dyDescent="0.35">
      <c r="A495">
        <v>21995</v>
      </c>
      <c r="B495" t="s">
        <v>567</v>
      </c>
      <c r="C495">
        <v>66</v>
      </c>
      <c r="D495">
        <v>70</v>
      </c>
      <c r="E495">
        <v>72</v>
      </c>
      <c r="F495" s="1">
        <f>AVERAGE(student_exam_results[[#This Row],[Math_score]:[Writing_score]])</f>
        <v>69.333333333333329</v>
      </c>
    </row>
    <row r="496" spans="1:6" x14ac:dyDescent="0.35">
      <c r="A496">
        <v>27432</v>
      </c>
      <c r="B496" t="s">
        <v>821</v>
      </c>
      <c r="C496">
        <v>81</v>
      </c>
      <c r="D496">
        <v>93</v>
      </c>
      <c r="E496">
        <v>83</v>
      </c>
      <c r="F496" s="1">
        <f>AVERAGE(student_exam_results[[#This Row],[Math_score]:[Writing_score]])</f>
        <v>85.666666666666671</v>
      </c>
    </row>
    <row r="497" spans="1:6" x14ac:dyDescent="0.35">
      <c r="A497">
        <v>20896</v>
      </c>
      <c r="B497" t="s">
        <v>982</v>
      </c>
      <c r="C497">
        <v>91</v>
      </c>
      <c r="D497">
        <v>100</v>
      </c>
      <c r="E497">
        <v>98</v>
      </c>
      <c r="F497" s="1">
        <f>AVERAGE(student_exam_results[[#This Row],[Math_score]:[Writing_score]])</f>
        <v>96.333333333333329</v>
      </c>
    </row>
    <row r="498" spans="1:6" x14ac:dyDescent="0.35">
      <c r="A498">
        <v>22654</v>
      </c>
      <c r="B498" t="s">
        <v>587</v>
      </c>
      <c r="C498">
        <v>53</v>
      </c>
      <c r="D498">
        <v>71</v>
      </c>
      <c r="E498">
        <v>73</v>
      </c>
      <c r="F498" s="1">
        <f>AVERAGE(student_exam_results[[#This Row],[Math_score]:[Writing_score]])</f>
        <v>65.666666666666671</v>
      </c>
    </row>
    <row r="499" spans="1:6" x14ac:dyDescent="0.35">
      <c r="A499">
        <v>28865</v>
      </c>
      <c r="B499" t="s">
        <v>441</v>
      </c>
      <c r="C499">
        <v>62</v>
      </c>
      <c r="D499">
        <v>66</v>
      </c>
      <c r="E499">
        <v>67</v>
      </c>
      <c r="F499" s="1">
        <f>AVERAGE(student_exam_results[[#This Row],[Math_score]:[Writing_score]])</f>
        <v>65</v>
      </c>
    </row>
    <row r="500" spans="1:6" x14ac:dyDescent="0.35">
      <c r="A500">
        <v>29031</v>
      </c>
      <c r="B500" t="s">
        <v>617</v>
      </c>
      <c r="C500">
        <v>76</v>
      </c>
      <c r="D500">
        <v>72</v>
      </c>
      <c r="E500">
        <v>74</v>
      </c>
      <c r="F500" s="1">
        <f>AVERAGE(student_exam_results[[#This Row],[Math_score]:[Writing_score]])</f>
        <v>74</v>
      </c>
    </row>
    <row r="501" spans="1:6" x14ac:dyDescent="0.35">
      <c r="A501">
        <v>28217</v>
      </c>
      <c r="B501" t="s">
        <v>832</v>
      </c>
      <c r="C501">
        <v>81</v>
      </c>
      <c r="D501">
        <v>85</v>
      </c>
      <c r="E501">
        <v>84</v>
      </c>
      <c r="F501" s="1">
        <f>AVERAGE(student_exam_results[[#This Row],[Math_score]:[Writing_score]])</f>
        <v>83.333333333333329</v>
      </c>
    </row>
    <row r="502" spans="1:6" x14ac:dyDescent="0.35">
      <c r="A502">
        <v>26059</v>
      </c>
      <c r="B502" t="s">
        <v>700</v>
      </c>
      <c r="C502">
        <v>89</v>
      </c>
      <c r="D502">
        <v>88</v>
      </c>
      <c r="E502">
        <v>77</v>
      </c>
      <c r="F502" s="1">
        <f>AVERAGE(student_exam_results[[#This Row],[Math_score]:[Writing_score]])</f>
        <v>84.666666666666671</v>
      </c>
    </row>
    <row r="503" spans="1:6" x14ac:dyDescent="0.35">
      <c r="A503">
        <v>24760</v>
      </c>
      <c r="B503" t="s">
        <v>451</v>
      </c>
      <c r="C503">
        <v>80</v>
      </c>
      <c r="D503">
        <v>70</v>
      </c>
      <c r="E503">
        <v>67</v>
      </c>
      <c r="F503" s="1">
        <f>AVERAGE(student_exam_results[[#This Row],[Math_score]:[Writing_score]])</f>
        <v>72.333333333333329</v>
      </c>
    </row>
    <row r="504" spans="1:6" x14ac:dyDescent="0.35">
      <c r="A504">
        <v>24221</v>
      </c>
      <c r="B504" t="s">
        <v>287</v>
      </c>
      <c r="C504">
        <v>77</v>
      </c>
      <c r="D504">
        <v>64</v>
      </c>
      <c r="E504">
        <v>61</v>
      </c>
      <c r="F504" s="1">
        <f>AVERAGE(student_exam_results[[#This Row],[Math_score]:[Writing_score]])</f>
        <v>67.333333333333329</v>
      </c>
    </row>
    <row r="505" spans="1:6" x14ac:dyDescent="0.35">
      <c r="A505">
        <v>27623</v>
      </c>
      <c r="B505" t="s">
        <v>149</v>
      </c>
      <c r="C505">
        <v>55</v>
      </c>
      <c r="D505">
        <v>57</v>
      </c>
      <c r="E505">
        <v>53</v>
      </c>
      <c r="F505" s="1">
        <f>AVERAGE(student_exam_results[[#This Row],[Math_score]:[Writing_score]])</f>
        <v>55</v>
      </c>
    </row>
    <row r="506" spans="1:6" x14ac:dyDescent="0.35">
      <c r="A506">
        <v>27908</v>
      </c>
      <c r="B506" t="s">
        <v>171</v>
      </c>
      <c r="C506">
        <v>58</v>
      </c>
      <c r="D506">
        <v>64</v>
      </c>
      <c r="E506">
        <v>54</v>
      </c>
      <c r="F506" s="1">
        <f>AVERAGE(student_exam_results[[#This Row],[Math_score]:[Writing_score]])</f>
        <v>58.666666666666664</v>
      </c>
    </row>
    <row r="507" spans="1:6" x14ac:dyDescent="0.35">
      <c r="A507">
        <v>21540</v>
      </c>
      <c r="B507" t="s">
        <v>936</v>
      </c>
      <c r="C507">
        <v>88</v>
      </c>
      <c r="D507">
        <v>86</v>
      </c>
      <c r="E507">
        <v>92</v>
      </c>
      <c r="F507" s="1">
        <f>AVERAGE(student_exam_results[[#This Row],[Math_score]:[Writing_score]])</f>
        <v>88.666666666666671</v>
      </c>
    </row>
    <row r="508" spans="1:6" x14ac:dyDescent="0.35">
      <c r="A508">
        <v>26139</v>
      </c>
      <c r="B508" t="s">
        <v>675</v>
      </c>
      <c r="C508">
        <v>79</v>
      </c>
      <c r="D508">
        <v>79</v>
      </c>
      <c r="E508">
        <v>76</v>
      </c>
      <c r="F508" s="1">
        <f>AVERAGE(student_exam_results[[#This Row],[Math_score]:[Writing_score]])</f>
        <v>78</v>
      </c>
    </row>
    <row r="509" spans="1:6" x14ac:dyDescent="0.35">
      <c r="A509">
        <v>26398</v>
      </c>
      <c r="B509" t="s">
        <v>99</v>
      </c>
      <c r="C509">
        <v>39</v>
      </c>
      <c r="D509">
        <v>54</v>
      </c>
      <c r="E509">
        <v>47</v>
      </c>
      <c r="F509" s="1">
        <f>AVERAGE(student_exam_results[[#This Row],[Math_score]:[Writing_score]])</f>
        <v>46.666666666666664</v>
      </c>
    </row>
    <row r="510" spans="1:6" x14ac:dyDescent="0.35">
      <c r="A510">
        <v>26009</v>
      </c>
      <c r="B510" t="s">
        <v>198</v>
      </c>
      <c r="C510">
        <v>45</v>
      </c>
      <c r="D510">
        <v>58</v>
      </c>
      <c r="E510">
        <v>56</v>
      </c>
      <c r="F510" s="1">
        <f>AVERAGE(student_exam_results[[#This Row],[Math_score]:[Writing_score]])</f>
        <v>53</v>
      </c>
    </row>
    <row r="511" spans="1:6" x14ac:dyDescent="0.35">
      <c r="A511">
        <v>24184</v>
      </c>
      <c r="B511" t="s">
        <v>934</v>
      </c>
      <c r="C511">
        <v>93</v>
      </c>
      <c r="D511">
        <v>96</v>
      </c>
      <c r="E511">
        <v>91</v>
      </c>
      <c r="F511" s="1">
        <f>AVERAGE(student_exam_results[[#This Row],[Math_score]:[Writing_score]])</f>
        <v>93.333333333333329</v>
      </c>
    </row>
    <row r="512" spans="1:6" x14ac:dyDescent="0.35">
      <c r="A512">
        <v>25066</v>
      </c>
      <c r="B512" t="s">
        <v>691</v>
      </c>
      <c r="C512">
        <v>78</v>
      </c>
      <c r="D512">
        <v>77</v>
      </c>
      <c r="E512">
        <v>77</v>
      </c>
      <c r="F512" s="1">
        <f>AVERAGE(student_exam_results[[#This Row],[Math_score]:[Writing_score]])</f>
        <v>77.333333333333329</v>
      </c>
    </row>
    <row r="513" spans="1:6" x14ac:dyDescent="0.35">
      <c r="A513">
        <v>20620</v>
      </c>
      <c r="B513" t="s">
        <v>521</v>
      </c>
      <c r="C513">
        <v>82</v>
      </c>
      <c r="D513">
        <v>74</v>
      </c>
      <c r="E513">
        <v>70</v>
      </c>
      <c r="F513" s="1">
        <f>AVERAGE(student_exam_results[[#This Row],[Math_score]:[Writing_score]])</f>
        <v>75.333333333333329</v>
      </c>
    </row>
    <row r="514" spans="1:6" x14ac:dyDescent="0.35">
      <c r="A514">
        <v>22838</v>
      </c>
      <c r="B514" t="s">
        <v>305</v>
      </c>
      <c r="C514">
        <v>63</v>
      </c>
      <c r="D514">
        <v>64</v>
      </c>
      <c r="E514">
        <v>62</v>
      </c>
      <c r="F514" s="1">
        <f>AVERAGE(student_exam_results[[#This Row],[Math_score]:[Writing_score]])</f>
        <v>63</v>
      </c>
    </row>
    <row r="515" spans="1:6" x14ac:dyDescent="0.35">
      <c r="A515">
        <v>29223</v>
      </c>
      <c r="B515" t="s">
        <v>503</v>
      </c>
      <c r="C515">
        <v>81</v>
      </c>
      <c r="D515">
        <v>78</v>
      </c>
      <c r="E515">
        <v>69</v>
      </c>
      <c r="F515" s="1">
        <f>AVERAGE(student_exam_results[[#This Row],[Math_score]:[Writing_score]])</f>
        <v>76</v>
      </c>
    </row>
    <row r="516" spans="1:6" x14ac:dyDescent="0.35">
      <c r="A516">
        <v>26077</v>
      </c>
      <c r="B516" t="s">
        <v>377</v>
      </c>
      <c r="C516">
        <v>50</v>
      </c>
      <c r="D516">
        <v>58</v>
      </c>
      <c r="E516">
        <v>65</v>
      </c>
      <c r="F516" s="1">
        <f>AVERAGE(student_exam_results[[#This Row],[Math_score]:[Writing_score]])</f>
        <v>57.666666666666664</v>
      </c>
    </row>
    <row r="517" spans="1:6" x14ac:dyDescent="0.35">
      <c r="A517">
        <v>23331</v>
      </c>
      <c r="B517" t="s">
        <v>999</v>
      </c>
      <c r="C517">
        <v>96</v>
      </c>
      <c r="D517">
        <v>100</v>
      </c>
      <c r="E517">
        <v>100</v>
      </c>
      <c r="F517" s="1">
        <f>AVERAGE(student_exam_results[[#This Row],[Math_score]:[Writing_score]])</f>
        <v>98.666666666666671</v>
      </c>
    </row>
    <row r="518" spans="1:6" x14ac:dyDescent="0.35">
      <c r="A518">
        <v>26518</v>
      </c>
      <c r="B518" t="s">
        <v>748</v>
      </c>
      <c r="C518">
        <v>72</v>
      </c>
      <c r="D518">
        <v>89</v>
      </c>
      <c r="E518">
        <v>79</v>
      </c>
      <c r="F518" s="1">
        <f>AVERAGE(student_exam_results[[#This Row],[Math_score]:[Writing_score]])</f>
        <v>80</v>
      </c>
    </row>
    <row r="519" spans="1:6" x14ac:dyDescent="0.35">
      <c r="A519">
        <v>28812</v>
      </c>
      <c r="B519" t="s">
        <v>481</v>
      </c>
      <c r="C519">
        <v>77</v>
      </c>
      <c r="D519">
        <v>68</v>
      </c>
      <c r="E519">
        <v>69</v>
      </c>
      <c r="F519" s="1">
        <f>AVERAGE(student_exam_results[[#This Row],[Math_score]:[Writing_score]])</f>
        <v>71.333333333333329</v>
      </c>
    </row>
    <row r="520" spans="1:6" x14ac:dyDescent="0.35">
      <c r="A520">
        <v>28097</v>
      </c>
      <c r="B520" t="s">
        <v>602</v>
      </c>
      <c r="C520">
        <v>71</v>
      </c>
      <c r="D520">
        <v>78</v>
      </c>
      <c r="E520">
        <v>73</v>
      </c>
      <c r="F520" s="1">
        <f>AVERAGE(student_exam_results[[#This Row],[Math_score]:[Writing_score]])</f>
        <v>74</v>
      </c>
    </row>
    <row r="521" spans="1:6" x14ac:dyDescent="0.35">
      <c r="A521">
        <v>21926</v>
      </c>
      <c r="B521" t="s">
        <v>511</v>
      </c>
      <c r="C521">
        <v>77</v>
      </c>
      <c r="D521">
        <v>69</v>
      </c>
      <c r="E521">
        <v>70</v>
      </c>
      <c r="F521" s="1">
        <f>AVERAGE(student_exam_results[[#This Row],[Math_score]:[Writing_score]])</f>
        <v>72</v>
      </c>
    </row>
    <row r="522" spans="1:6" x14ac:dyDescent="0.35">
      <c r="A522">
        <v>28496</v>
      </c>
      <c r="B522" t="s">
        <v>699</v>
      </c>
      <c r="C522">
        <v>82</v>
      </c>
      <c r="D522">
        <v>82</v>
      </c>
      <c r="E522">
        <v>77</v>
      </c>
      <c r="F522" s="1">
        <f>AVERAGE(student_exam_results[[#This Row],[Math_score]:[Writing_score]])</f>
        <v>80.333333333333329</v>
      </c>
    </row>
    <row r="523" spans="1:6" x14ac:dyDescent="0.35">
      <c r="A523">
        <v>24388</v>
      </c>
      <c r="B523" t="s">
        <v>343</v>
      </c>
      <c r="C523">
        <v>81</v>
      </c>
      <c r="D523">
        <v>67</v>
      </c>
      <c r="E523">
        <v>63</v>
      </c>
      <c r="F523" s="1">
        <f>AVERAGE(student_exam_results[[#This Row],[Math_score]:[Writing_score]])</f>
        <v>70.333333333333329</v>
      </c>
    </row>
    <row r="524" spans="1:6" x14ac:dyDescent="0.35">
      <c r="A524">
        <v>24820</v>
      </c>
      <c r="B524" t="s">
        <v>707</v>
      </c>
      <c r="C524">
        <v>75</v>
      </c>
      <c r="D524">
        <v>76</v>
      </c>
      <c r="E524">
        <v>78</v>
      </c>
      <c r="F524" s="1">
        <f>AVERAGE(student_exam_results[[#This Row],[Math_score]:[Writing_score]])</f>
        <v>76.333333333333329</v>
      </c>
    </row>
    <row r="525" spans="1:6" x14ac:dyDescent="0.35">
      <c r="A525">
        <v>29985</v>
      </c>
      <c r="B525" t="s">
        <v>696</v>
      </c>
      <c r="C525">
        <v>63</v>
      </c>
      <c r="D525">
        <v>79</v>
      </c>
      <c r="E525">
        <v>77</v>
      </c>
      <c r="F525" s="1">
        <f>AVERAGE(student_exam_results[[#This Row],[Math_score]:[Writing_score]])</f>
        <v>73</v>
      </c>
    </row>
    <row r="526" spans="1:6" x14ac:dyDescent="0.35">
      <c r="A526">
        <v>23385</v>
      </c>
      <c r="B526" t="s">
        <v>619</v>
      </c>
      <c r="C526">
        <v>56</v>
      </c>
      <c r="D526">
        <v>73</v>
      </c>
      <c r="E526">
        <v>74</v>
      </c>
      <c r="F526" s="1">
        <f>AVERAGE(student_exam_results[[#This Row],[Math_score]:[Writing_score]])</f>
        <v>67.666666666666671</v>
      </c>
    </row>
    <row r="527" spans="1:6" x14ac:dyDescent="0.35">
      <c r="A527">
        <v>25272</v>
      </c>
      <c r="B527" t="s">
        <v>981</v>
      </c>
      <c r="C527">
        <v>95</v>
      </c>
      <c r="D527">
        <v>100</v>
      </c>
      <c r="E527">
        <v>98</v>
      </c>
      <c r="F527" s="1">
        <f>AVERAGE(student_exam_results[[#This Row],[Math_score]:[Writing_score]])</f>
        <v>97.666666666666671</v>
      </c>
    </row>
    <row r="528" spans="1:6" x14ac:dyDescent="0.35">
      <c r="A528">
        <v>29145</v>
      </c>
      <c r="B528" t="s">
        <v>379</v>
      </c>
      <c r="C528">
        <v>59</v>
      </c>
      <c r="D528">
        <v>62</v>
      </c>
      <c r="E528">
        <v>65</v>
      </c>
      <c r="F528" s="1">
        <f>AVERAGE(student_exam_results[[#This Row],[Math_score]:[Writing_score]])</f>
        <v>62</v>
      </c>
    </row>
    <row r="529" spans="1:6" x14ac:dyDescent="0.35">
      <c r="A529">
        <v>24640</v>
      </c>
      <c r="B529" t="s">
        <v>376</v>
      </c>
      <c r="C529">
        <v>65</v>
      </c>
      <c r="D529">
        <v>58</v>
      </c>
      <c r="E529">
        <v>65</v>
      </c>
      <c r="F529" s="1">
        <f>AVERAGE(student_exam_results[[#This Row],[Math_score]:[Writing_score]])</f>
        <v>62.666666666666664</v>
      </c>
    </row>
    <row r="530" spans="1:6" x14ac:dyDescent="0.35">
      <c r="A530">
        <v>26418</v>
      </c>
      <c r="B530" t="s">
        <v>726</v>
      </c>
      <c r="C530">
        <v>79</v>
      </c>
      <c r="D530">
        <v>76</v>
      </c>
      <c r="E530">
        <v>79</v>
      </c>
      <c r="F530" s="1">
        <f>AVERAGE(student_exam_results[[#This Row],[Math_score]:[Writing_score]])</f>
        <v>78</v>
      </c>
    </row>
    <row r="531" spans="1:6" x14ac:dyDescent="0.35">
      <c r="A531">
        <v>28994</v>
      </c>
      <c r="B531" t="s">
        <v>813</v>
      </c>
      <c r="C531">
        <v>82</v>
      </c>
      <c r="D531">
        <v>85</v>
      </c>
      <c r="E531">
        <v>83</v>
      </c>
      <c r="F531" s="1">
        <f>AVERAGE(student_exam_results[[#This Row],[Math_score]:[Writing_score]])</f>
        <v>83.333333333333329</v>
      </c>
    </row>
    <row r="532" spans="1:6" x14ac:dyDescent="0.35">
      <c r="A532">
        <v>27544</v>
      </c>
      <c r="B532" t="s">
        <v>894</v>
      </c>
      <c r="C532">
        <v>83</v>
      </c>
      <c r="D532">
        <v>83</v>
      </c>
      <c r="E532">
        <v>89</v>
      </c>
      <c r="F532" s="1">
        <f>AVERAGE(student_exam_results[[#This Row],[Math_score]:[Writing_score]])</f>
        <v>85</v>
      </c>
    </row>
    <row r="533" spans="1:6" x14ac:dyDescent="0.35">
      <c r="A533">
        <v>22553</v>
      </c>
      <c r="B533" t="s">
        <v>557</v>
      </c>
      <c r="C533">
        <v>71</v>
      </c>
      <c r="D533">
        <v>78</v>
      </c>
      <c r="E533">
        <v>71</v>
      </c>
      <c r="F533" s="1">
        <f>AVERAGE(student_exam_results[[#This Row],[Math_score]:[Writing_score]])</f>
        <v>73.333333333333329</v>
      </c>
    </row>
    <row r="534" spans="1:6" x14ac:dyDescent="0.35">
      <c r="A534">
        <v>22931</v>
      </c>
      <c r="B534" t="s">
        <v>467</v>
      </c>
      <c r="C534">
        <v>68</v>
      </c>
      <c r="D534">
        <v>69</v>
      </c>
      <c r="E534">
        <v>68</v>
      </c>
      <c r="F534" s="1">
        <f>AVERAGE(student_exam_results[[#This Row],[Math_score]:[Writing_score]])</f>
        <v>68.333333333333329</v>
      </c>
    </row>
    <row r="535" spans="1:6" x14ac:dyDescent="0.35">
      <c r="A535">
        <v>28722</v>
      </c>
      <c r="B535" t="s">
        <v>213</v>
      </c>
      <c r="C535">
        <v>52</v>
      </c>
      <c r="D535">
        <v>58</v>
      </c>
      <c r="E535">
        <v>57</v>
      </c>
      <c r="F535" s="1">
        <f>AVERAGE(student_exam_results[[#This Row],[Math_score]:[Writing_score]])</f>
        <v>55.666666666666664</v>
      </c>
    </row>
    <row r="536" spans="1:6" x14ac:dyDescent="0.35">
      <c r="A536">
        <v>20361</v>
      </c>
      <c r="B536" t="s">
        <v>673</v>
      </c>
      <c r="C536">
        <v>86</v>
      </c>
      <c r="D536">
        <v>78</v>
      </c>
      <c r="E536">
        <v>76</v>
      </c>
      <c r="F536" s="1">
        <f>AVERAGE(student_exam_results[[#This Row],[Math_score]:[Writing_score]])</f>
        <v>80</v>
      </c>
    </row>
    <row r="537" spans="1:6" x14ac:dyDescent="0.35">
      <c r="A537">
        <v>23697</v>
      </c>
      <c r="B537" t="s">
        <v>292</v>
      </c>
      <c r="C537">
        <v>55</v>
      </c>
      <c r="D537">
        <v>66</v>
      </c>
      <c r="E537">
        <v>61</v>
      </c>
      <c r="F537" s="1">
        <f>AVERAGE(student_exam_results[[#This Row],[Math_score]:[Writing_score]])</f>
        <v>60.666666666666664</v>
      </c>
    </row>
    <row r="538" spans="1:6" x14ac:dyDescent="0.35">
      <c r="A538">
        <v>22932</v>
      </c>
      <c r="B538" t="s">
        <v>603</v>
      </c>
      <c r="C538">
        <v>77</v>
      </c>
      <c r="D538">
        <v>78</v>
      </c>
      <c r="E538">
        <v>73</v>
      </c>
      <c r="F538" s="1">
        <f>AVERAGE(student_exam_results[[#This Row],[Math_score]:[Writing_score]])</f>
        <v>76</v>
      </c>
    </row>
    <row r="539" spans="1:6" x14ac:dyDescent="0.35">
      <c r="A539">
        <v>20745</v>
      </c>
      <c r="B539" t="s">
        <v>924</v>
      </c>
      <c r="C539">
        <v>89</v>
      </c>
      <c r="D539">
        <v>96</v>
      </c>
      <c r="E539">
        <v>90</v>
      </c>
      <c r="F539" s="1">
        <f>AVERAGE(student_exam_results[[#This Row],[Math_score]:[Writing_score]])</f>
        <v>91.666666666666671</v>
      </c>
    </row>
    <row r="540" spans="1:6" x14ac:dyDescent="0.35">
      <c r="A540">
        <v>25298</v>
      </c>
      <c r="B540" t="s">
        <v>129</v>
      </c>
      <c r="C540">
        <v>58</v>
      </c>
      <c r="D540">
        <v>50</v>
      </c>
      <c r="E540">
        <v>51</v>
      </c>
      <c r="F540" s="1">
        <f>AVERAGE(student_exam_results[[#This Row],[Math_score]:[Writing_score]])</f>
        <v>53</v>
      </c>
    </row>
    <row r="541" spans="1:6" x14ac:dyDescent="0.35">
      <c r="A541">
        <v>23369</v>
      </c>
      <c r="B541" t="s">
        <v>947</v>
      </c>
      <c r="C541">
        <v>90</v>
      </c>
      <c r="D541">
        <v>91</v>
      </c>
      <c r="E541">
        <v>93</v>
      </c>
      <c r="F541" s="1">
        <f>AVERAGE(student_exam_results[[#This Row],[Math_score]:[Writing_score]])</f>
        <v>91.333333333333329</v>
      </c>
    </row>
    <row r="542" spans="1:6" x14ac:dyDescent="0.35">
      <c r="A542">
        <v>25327</v>
      </c>
      <c r="B542" t="s">
        <v>432</v>
      </c>
      <c r="C542">
        <v>66</v>
      </c>
      <c r="D542">
        <v>70</v>
      </c>
      <c r="E542">
        <v>66</v>
      </c>
      <c r="F542" s="1">
        <f>AVERAGE(student_exam_results[[#This Row],[Math_score]:[Writing_score]])</f>
        <v>67.333333333333329</v>
      </c>
    </row>
    <row r="543" spans="1:6" x14ac:dyDescent="0.35">
      <c r="A543">
        <v>26311</v>
      </c>
      <c r="B543" t="s">
        <v>811</v>
      </c>
      <c r="C543">
        <v>70</v>
      </c>
      <c r="D543">
        <v>84</v>
      </c>
      <c r="E543">
        <v>83</v>
      </c>
      <c r="F543" s="1">
        <f>AVERAGE(student_exam_results[[#This Row],[Math_score]:[Writing_score]])</f>
        <v>79</v>
      </c>
    </row>
    <row r="544" spans="1:6" x14ac:dyDescent="0.35">
      <c r="A544">
        <v>22509</v>
      </c>
      <c r="B544" t="s">
        <v>618</v>
      </c>
      <c r="C544">
        <v>83</v>
      </c>
      <c r="D544">
        <v>72</v>
      </c>
      <c r="E544">
        <v>74</v>
      </c>
      <c r="F544" s="1">
        <f>AVERAGE(student_exam_results[[#This Row],[Math_score]:[Writing_score]])</f>
        <v>76.333333333333329</v>
      </c>
    </row>
    <row r="545" spans="1:6" x14ac:dyDescent="0.35">
      <c r="A545">
        <v>27223</v>
      </c>
      <c r="B545" t="s">
        <v>586</v>
      </c>
      <c r="C545">
        <v>86</v>
      </c>
      <c r="D545">
        <v>70</v>
      </c>
      <c r="E545">
        <v>73</v>
      </c>
      <c r="F545" s="1">
        <f>AVERAGE(student_exam_results[[#This Row],[Math_score]:[Writing_score]])</f>
        <v>76.333333333333329</v>
      </c>
    </row>
    <row r="546" spans="1:6" x14ac:dyDescent="0.35">
      <c r="A546">
        <v>27808</v>
      </c>
      <c r="B546" t="s">
        <v>498</v>
      </c>
      <c r="C546">
        <v>71</v>
      </c>
      <c r="D546">
        <v>73</v>
      </c>
      <c r="E546">
        <v>69</v>
      </c>
      <c r="F546" s="1">
        <f>AVERAGE(student_exam_results[[#This Row],[Math_score]:[Writing_score]])</f>
        <v>71</v>
      </c>
    </row>
    <row r="547" spans="1:6" x14ac:dyDescent="0.35">
      <c r="A547">
        <v>22357</v>
      </c>
      <c r="B547" t="s">
        <v>630</v>
      </c>
      <c r="C547">
        <v>66</v>
      </c>
      <c r="D547">
        <v>68</v>
      </c>
      <c r="E547">
        <v>75</v>
      </c>
      <c r="F547" s="1">
        <f>AVERAGE(student_exam_results[[#This Row],[Math_score]:[Writing_score]])</f>
        <v>69.666666666666671</v>
      </c>
    </row>
    <row r="548" spans="1:6" x14ac:dyDescent="0.35">
      <c r="A548">
        <v>26370</v>
      </c>
      <c r="B548" t="s">
        <v>775</v>
      </c>
      <c r="C548">
        <v>70</v>
      </c>
      <c r="D548">
        <v>85</v>
      </c>
      <c r="E548">
        <v>81</v>
      </c>
      <c r="F548" s="1">
        <f>AVERAGE(student_exam_results[[#This Row],[Math_score]:[Writing_score]])</f>
        <v>78.666666666666671</v>
      </c>
    </row>
    <row r="549" spans="1:6" x14ac:dyDescent="0.35">
      <c r="A549">
        <v>23607</v>
      </c>
      <c r="B549" t="s">
        <v>938</v>
      </c>
      <c r="C549">
        <v>74</v>
      </c>
      <c r="D549">
        <v>90</v>
      </c>
      <c r="E549">
        <v>92</v>
      </c>
      <c r="F549" s="1">
        <f>AVERAGE(student_exam_results[[#This Row],[Math_score]:[Writing_score]])</f>
        <v>85.333333333333329</v>
      </c>
    </row>
    <row r="550" spans="1:6" x14ac:dyDescent="0.35">
      <c r="A550">
        <v>20039</v>
      </c>
      <c r="B550" t="s">
        <v>399</v>
      </c>
      <c r="C550">
        <v>61</v>
      </c>
      <c r="D550">
        <v>70</v>
      </c>
      <c r="E550">
        <v>65</v>
      </c>
      <c r="F550" s="1">
        <f>AVERAGE(student_exam_results[[#This Row],[Math_score]:[Writing_score]])</f>
        <v>65.333333333333329</v>
      </c>
    </row>
    <row r="551" spans="1:6" x14ac:dyDescent="0.35">
      <c r="A551">
        <v>21375</v>
      </c>
      <c r="B551" t="s">
        <v>843</v>
      </c>
      <c r="C551">
        <v>93</v>
      </c>
      <c r="D551">
        <v>85</v>
      </c>
      <c r="E551">
        <v>85</v>
      </c>
      <c r="F551" s="1">
        <f>AVERAGE(student_exam_results[[#This Row],[Math_score]:[Writing_score]])</f>
        <v>87.666666666666671</v>
      </c>
    </row>
    <row r="552" spans="1:6" x14ac:dyDescent="0.35">
      <c r="A552">
        <v>21501</v>
      </c>
      <c r="B552" t="s">
        <v>519</v>
      </c>
      <c r="C552">
        <v>85</v>
      </c>
      <c r="D552">
        <v>73</v>
      </c>
      <c r="E552">
        <v>70</v>
      </c>
      <c r="F552" s="1">
        <f>AVERAGE(student_exam_results[[#This Row],[Math_score]:[Writing_score]])</f>
        <v>76</v>
      </c>
    </row>
    <row r="553" spans="1:6" x14ac:dyDescent="0.35">
      <c r="A553">
        <v>25891</v>
      </c>
      <c r="B553" t="s">
        <v>496</v>
      </c>
      <c r="C553">
        <v>68</v>
      </c>
      <c r="D553">
        <v>72</v>
      </c>
      <c r="E553">
        <v>69</v>
      </c>
      <c r="F553" s="1">
        <f>AVERAGE(student_exam_results[[#This Row],[Math_score]:[Writing_score]])</f>
        <v>69.666666666666671</v>
      </c>
    </row>
    <row r="554" spans="1:6" x14ac:dyDescent="0.35">
      <c r="A554">
        <v>29859</v>
      </c>
      <c r="B554" t="s">
        <v>994</v>
      </c>
      <c r="C554">
        <v>94</v>
      </c>
      <c r="D554">
        <v>99</v>
      </c>
      <c r="E554">
        <v>100</v>
      </c>
      <c r="F554" s="1">
        <f>AVERAGE(student_exam_results[[#This Row],[Math_score]:[Writing_score]])</f>
        <v>97.666666666666671</v>
      </c>
    </row>
    <row r="555" spans="1:6" x14ac:dyDescent="0.35">
      <c r="A555">
        <v>21521</v>
      </c>
      <c r="B555" t="s">
        <v>738</v>
      </c>
      <c r="C555">
        <v>71</v>
      </c>
      <c r="D555">
        <v>80</v>
      </c>
      <c r="E555">
        <v>79</v>
      </c>
      <c r="F555" s="1">
        <f>AVERAGE(student_exam_results[[#This Row],[Math_score]:[Writing_score]])</f>
        <v>76.666666666666671</v>
      </c>
    </row>
    <row r="556" spans="1:6" x14ac:dyDescent="0.35">
      <c r="A556">
        <v>20027</v>
      </c>
      <c r="B556" t="s">
        <v>366</v>
      </c>
      <c r="C556">
        <v>67</v>
      </c>
      <c r="D556">
        <v>68</v>
      </c>
      <c r="E556">
        <v>64</v>
      </c>
      <c r="F556" s="1">
        <f>AVERAGE(student_exam_results[[#This Row],[Math_score]:[Writing_score]])</f>
        <v>66.333333333333329</v>
      </c>
    </row>
    <row r="557" spans="1:6" x14ac:dyDescent="0.35">
      <c r="A557">
        <v>23384</v>
      </c>
      <c r="B557" t="s">
        <v>98</v>
      </c>
      <c r="C557">
        <v>46</v>
      </c>
      <c r="D557">
        <v>54</v>
      </c>
      <c r="E557">
        <v>47</v>
      </c>
      <c r="F557" s="1">
        <f>AVERAGE(student_exam_results[[#This Row],[Math_score]:[Writing_score]])</f>
        <v>49</v>
      </c>
    </row>
    <row r="558" spans="1:6" x14ac:dyDescent="0.35">
      <c r="A558">
        <v>27652</v>
      </c>
      <c r="B558" t="s">
        <v>329</v>
      </c>
      <c r="C558">
        <v>80</v>
      </c>
      <c r="D558">
        <v>63</v>
      </c>
      <c r="E558">
        <v>63</v>
      </c>
      <c r="F558" s="1">
        <f>AVERAGE(student_exam_results[[#This Row],[Math_score]:[Writing_score]])</f>
        <v>68.666666666666671</v>
      </c>
    </row>
    <row r="559" spans="1:6" x14ac:dyDescent="0.35">
      <c r="A559">
        <v>24416</v>
      </c>
      <c r="B559" t="s">
        <v>335</v>
      </c>
      <c r="C559">
        <v>72</v>
      </c>
      <c r="D559">
        <v>65</v>
      </c>
      <c r="E559">
        <v>63</v>
      </c>
      <c r="F559" s="1">
        <f>AVERAGE(student_exam_results[[#This Row],[Math_score]:[Writing_score]])</f>
        <v>66.666666666666671</v>
      </c>
    </row>
    <row r="560" spans="1:6" x14ac:dyDescent="0.35">
      <c r="A560">
        <v>23558</v>
      </c>
      <c r="B560" t="s">
        <v>365</v>
      </c>
      <c r="C560">
        <v>70</v>
      </c>
      <c r="D560">
        <v>67</v>
      </c>
      <c r="E560">
        <v>64</v>
      </c>
      <c r="F560" s="1">
        <f>AVERAGE(student_exam_results[[#This Row],[Math_score]:[Writing_score]])</f>
        <v>67</v>
      </c>
    </row>
    <row r="561" spans="1:6" x14ac:dyDescent="0.35">
      <c r="A561">
        <v>23284</v>
      </c>
      <c r="B561" t="s">
        <v>212</v>
      </c>
      <c r="C561">
        <v>43</v>
      </c>
      <c r="D561">
        <v>57</v>
      </c>
      <c r="E561">
        <v>57</v>
      </c>
      <c r="F561" s="1">
        <f>AVERAGE(student_exam_results[[#This Row],[Math_score]:[Writing_score]])</f>
        <v>52.333333333333336</v>
      </c>
    </row>
    <row r="562" spans="1:6" x14ac:dyDescent="0.35">
      <c r="A562">
        <v>24149</v>
      </c>
      <c r="B562" t="s">
        <v>162</v>
      </c>
      <c r="C562">
        <v>63</v>
      </c>
      <c r="D562">
        <v>54</v>
      </c>
      <c r="E562">
        <v>54</v>
      </c>
      <c r="F562" s="1">
        <f>AVERAGE(student_exam_results[[#This Row],[Math_score]:[Writing_score]])</f>
        <v>57</v>
      </c>
    </row>
    <row r="563" spans="1:6" x14ac:dyDescent="0.35">
      <c r="A563">
        <v>27444</v>
      </c>
      <c r="B563" t="s">
        <v>640</v>
      </c>
      <c r="C563">
        <v>76</v>
      </c>
      <c r="D563">
        <v>77</v>
      </c>
      <c r="E563">
        <v>75</v>
      </c>
      <c r="F563" s="1">
        <f>AVERAGE(student_exam_results[[#This Row],[Math_score]:[Writing_score]])</f>
        <v>76</v>
      </c>
    </row>
    <row r="564" spans="1:6" x14ac:dyDescent="0.35">
      <c r="A564">
        <v>20991</v>
      </c>
      <c r="B564" t="s">
        <v>767</v>
      </c>
      <c r="C564">
        <v>76</v>
      </c>
      <c r="D564">
        <v>77</v>
      </c>
      <c r="E564">
        <v>81</v>
      </c>
      <c r="F564" s="1">
        <f>AVERAGE(student_exam_results[[#This Row],[Math_score]:[Writing_score]])</f>
        <v>78</v>
      </c>
    </row>
    <row r="565" spans="1:6" x14ac:dyDescent="0.35">
      <c r="A565">
        <v>25848</v>
      </c>
      <c r="B565" t="s">
        <v>961</v>
      </c>
      <c r="C565">
        <v>82</v>
      </c>
      <c r="D565">
        <v>98</v>
      </c>
      <c r="E565">
        <v>94</v>
      </c>
      <c r="F565" s="1">
        <f>AVERAGE(student_exam_results[[#This Row],[Math_score]:[Writing_score]])</f>
        <v>91.333333333333329</v>
      </c>
    </row>
    <row r="566" spans="1:6" x14ac:dyDescent="0.35">
      <c r="A566">
        <v>23205</v>
      </c>
      <c r="B566" t="s">
        <v>206</v>
      </c>
      <c r="C566">
        <v>61</v>
      </c>
      <c r="D566">
        <v>65</v>
      </c>
      <c r="E566">
        <v>56</v>
      </c>
      <c r="F566" s="1">
        <f>AVERAGE(student_exam_results[[#This Row],[Math_score]:[Writing_score]])</f>
        <v>60.666666666666664</v>
      </c>
    </row>
    <row r="567" spans="1:6" x14ac:dyDescent="0.35">
      <c r="A567">
        <v>29118</v>
      </c>
      <c r="B567" t="s">
        <v>733</v>
      </c>
      <c r="C567">
        <v>72</v>
      </c>
      <c r="D567">
        <v>78</v>
      </c>
      <c r="E567">
        <v>79</v>
      </c>
      <c r="F567" s="1">
        <f>AVERAGE(student_exam_results[[#This Row],[Math_score]:[Writing_score]])</f>
        <v>76.333333333333329</v>
      </c>
    </row>
    <row r="568" spans="1:6" x14ac:dyDescent="0.35">
      <c r="A568">
        <v>29455</v>
      </c>
      <c r="B568" t="s">
        <v>362</v>
      </c>
      <c r="C568">
        <v>65</v>
      </c>
      <c r="D568">
        <v>65</v>
      </c>
      <c r="E568">
        <v>64</v>
      </c>
      <c r="F568" s="1">
        <f>AVERAGE(student_exam_results[[#This Row],[Math_score]:[Writing_score]])</f>
        <v>64.666666666666671</v>
      </c>
    </row>
    <row r="569" spans="1:6" x14ac:dyDescent="0.35">
      <c r="A569">
        <v>27605</v>
      </c>
      <c r="B569" t="s">
        <v>435</v>
      </c>
      <c r="C569">
        <v>85</v>
      </c>
      <c r="D569">
        <v>73</v>
      </c>
      <c r="E569">
        <v>66</v>
      </c>
      <c r="F569" s="1">
        <f>AVERAGE(student_exam_results[[#This Row],[Math_score]:[Writing_score]])</f>
        <v>74.666666666666671</v>
      </c>
    </row>
    <row r="570" spans="1:6" x14ac:dyDescent="0.35">
      <c r="A570">
        <v>27842</v>
      </c>
      <c r="B570" t="s">
        <v>601</v>
      </c>
      <c r="C570">
        <v>80</v>
      </c>
      <c r="D570">
        <v>77</v>
      </c>
      <c r="E570">
        <v>73</v>
      </c>
      <c r="F570" s="1">
        <f>AVERAGE(student_exam_results[[#This Row],[Math_score]:[Writing_score]])</f>
        <v>76.666666666666671</v>
      </c>
    </row>
    <row r="571" spans="1:6" x14ac:dyDescent="0.35">
      <c r="A571">
        <v>29728</v>
      </c>
      <c r="B571" t="s">
        <v>969</v>
      </c>
      <c r="C571">
        <v>80</v>
      </c>
      <c r="D571">
        <v>95</v>
      </c>
      <c r="E571">
        <v>96</v>
      </c>
      <c r="F571" s="1">
        <f>AVERAGE(student_exam_results[[#This Row],[Math_score]:[Writing_score]])</f>
        <v>90.333333333333329</v>
      </c>
    </row>
    <row r="572" spans="1:6" x14ac:dyDescent="0.35">
      <c r="A572">
        <v>27786</v>
      </c>
      <c r="B572" t="s">
        <v>288</v>
      </c>
      <c r="C572">
        <v>66</v>
      </c>
      <c r="D572">
        <v>65</v>
      </c>
      <c r="E572">
        <v>61</v>
      </c>
      <c r="F572" s="1">
        <f>AVERAGE(student_exam_results[[#This Row],[Math_score]:[Writing_score]])</f>
        <v>64</v>
      </c>
    </row>
    <row r="573" spans="1:6" x14ac:dyDescent="0.35">
      <c r="A573">
        <v>29773</v>
      </c>
      <c r="B573" t="s">
        <v>249</v>
      </c>
      <c r="C573">
        <v>64</v>
      </c>
      <c r="D573">
        <v>64</v>
      </c>
      <c r="E573">
        <v>59</v>
      </c>
      <c r="F573" s="1">
        <f>AVERAGE(student_exam_results[[#This Row],[Math_score]:[Writing_score]])</f>
        <v>62.333333333333336</v>
      </c>
    </row>
    <row r="574" spans="1:6" x14ac:dyDescent="0.35">
      <c r="A574">
        <v>23570</v>
      </c>
      <c r="B574" t="s">
        <v>10</v>
      </c>
      <c r="C574">
        <v>36</v>
      </c>
      <c r="D574">
        <v>36</v>
      </c>
      <c r="E574">
        <v>30</v>
      </c>
      <c r="F574" s="1">
        <f>AVERAGE(student_exam_results[[#This Row],[Math_score]:[Writing_score]])</f>
        <v>34</v>
      </c>
    </row>
    <row r="575" spans="1:6" x14ac:dyDescent="0.35">
      <c r="A575">
        <v>27268</v>
      </c>
      <c r="B575" t="s">
        <v>54</v>
      </c>
      <c r="C575">
        <v>41</v>
      </c>
      <c r="D575">
        <v>42</v>
      </c>
      <c r="E575">
        <v>42</v>
      </c>
      <c r="F575" s="1">
        <f>AVERAGE(student_exam_results[[#This Row],[Math_score]:[Writing_score]])</f>
        <v>41.666666666666664</v>
      </c>
    </row>
    <row r="576" spans="1:6" x14ac:dyDescent="0.35">
      <c r="A576">
        <v>25056</v>
      </c>
      <c r="B576" t="s">
        <v>270</v>
      </c>
      <c r="C576">
        <v>67</v>
      </c>
      <c r="D576">
        <v>65</v>
      </c>
      <c r="E576">
        <v>60</v>
      </c>
      <c r="F576" s="1">
        <f>AVERAGE(student_exam_results[[#This Row],[Math_score]:[Writing_score]])</f>
        <v>64</v>
      </c>
    </row>
    <row r="577" spans="1:6" x14ac:dyDescent="0.35">
      <c r="A577">
        <v>27519</v>
      </c>
      <c r="B577" t="s">
        <v>280</v>
      </c>
      <c r="C577">
        <v>58</v>
      </c>
      <c r="D577">
        <v>63</v>
      </c>
      <c r="E577">
        <v>61</v>
      </c>
      <c r="F577" s="1">
        <f>AVERAGE(student_exam_results[[#This Row],[Math_score]:[Writing_score]])</f>
        <v>60.666666666666664</v>
      </c>
    </row>
    <row r="578" spans="1:6" x14ac:dyDescent="0.35">
      <c r="A578">
        <v>28253</v>
      </c>
      <c r="B578" t="s">
        <v>788</v>
      </c>
      <c r="C578">
        <v>81</v>
      </c>
      <c r="D578">
        <v>81</v>
      </c>
      <c r="E578">
        <v>82</v>
      </c>
      <c r="F578" s="1">
        <f>AVERAGE(student_exam_results[[#This Row],[Math_score]:[Writing_score]])</f>
        <v>81.333333333333329</v>
      </c>
    </row>
    <row r="579" spans="1:6" x14ac:dyDescent="0.35">
      <c r="A579">
        <v>26244</v>
      </c>
      <c r="B579" t="s">
        <v>413</v>
      </c>
      <c r="C579">
        <v>66</v>
      </c>
      <c r="D579">
        <v>65</v>
      </c>
      <c r="E579">
        <v>66</v>
      </c>
      <c r="F579" s="1">
        <f>AVERAGE(student_exam_results[[#This Row],[Math_score]:[Writing_score]])</f>
        <v>65.666666666666671</v>
      </c>
    </row>
    <row r="580" spans="1:6" x14ac:dyDescent="0.35">
      <c r="A580">
        <v>26810</v>
      </c>
      <c r="B580" t="s">
        <v>583</v>
      </c>
      <c r="C580">
        <v>61</v>
      </c>
      <c r="D580">
        <v>84</v>
      </c>
      <c r="E580">
        <v>72</v>
      </c>
      <c r="F580" s="1">
        <f>AVERAGE(student_exam_results[[#This Row],[Math_score]:[Writing_score]])</f>
        <v>72.333333333333329</v>
      </c>
    </row>
    <row r="581" spans="1:6" x14ac:dyDescent="0.35">
      <c r="A581">
        <v>26298</v>
      </c>
      <c r="B581" t="s">
        <v>316</v>
      </c>
      <c r="C581">
        <v>72</v>
      </c>
      <c r="D581">
        <v>68</v>
      </c>
      <c r="E581">
        <v>62</v>
      </c>
      <c r="F581" s="1">
        <f>AVERAGE(student_exam_results[[#This Row],[Math_score]:[Writing_score]])</f>
        <v>67.333333333333329</v>
      </c>
    </row>
    <row r="582" spans="1:6" x14ac:dyDescent="0.35">
      <c r="A582">
        <v>21564</v>
      </c>
      <c r="B582" t="s">
        <v>636</v>
      </c>
      <c r="C582">
        <v>68</v>
      </c>
      <c r="D582">
        <v>73</v>
      </c>
      <c r="E582">
        <v>75</v>
      </c>
      <c r="F582" s="1">
        <f>AVERAGE(student_exam_results[[#This Row],[Math_score]:[Writing_score]])</f>
        <v>72</v>
      </c>
    </row>
    <row r="583" spans="1:6" x14ac:dyDescent="0.35">
      <c r="A583">
        <v>26121</v>
      </c>
      <c r="B583" t="s">
        <v>745</v>
      </c>
      <c r="C583">
        <v>81</v>
      </c>
      <c r="D583">
        <v>84</v>
      </c>
      <c r="E583">
        <v>79</v>
      </c>
      <c r="F583" s="1">
        <f>AVERAGE(student_exam_results[[#This Row],[Math_score]:[Writing_score]])</f>
        <v>81.333333333333329</v>
      </c>
    </row>
    <row r="584" spans="1:6" x14ac:dyDescent="0.35">
      <c r="A584">
        <v>22360</v>
      </c>
      <c r="B584" t="s">
        <v>272</v>
      </c>
      <c r="C584">
        <v>72</v>
      </c>
      <c r="D584">
        <v>66</v>
      </c>
      <c r="E584">
        <v>60</v>
      </c>
      <c r="F584" s="1">
        <f>AVERAGE(student_exam_results[[#This Row],[Math_score]:[Writing_score]])</f>
        <v>66</v>
      </c>
    </row>
    <row r="585" spans="1:6" x14ac:dyDescent="0.35">
      <c r="A585">
        <v>28607</v>
      </c>
      <c r="B585" t="s">
        <v>705</v>
      </c>
      <c r="C585">
        <v>77</v>
      </c>
      <c r="D585">
        <v>76</v>
      </c>
      <c r="E585">
        <v>78</v>
      </c>
      <c r="F585" s="1">
        <f>AVERAGE(student_exam_results[[#This Row],[Math_score]:[Writing_score]])</f>
        <v>77</v>
      </c>
    </row>
    <row r="586" spans="1:6" x14ac:dyDescent="0.35">
      <c r="A586">
        <v>22456</v>
      </c>
      <c r="B586" t="s">
        <v>502</v>
      </c>
      <c r="C586">
        <v>77</v>
      </c>
      <c r="D586">
        <v>76</v>
      </c>
      <c r="E586">
        <v>69</v>
      </c>
      <c r="F586" s="1">
        <f>AVERAGE(student_exam_results[[#This Row],[Math_score]:[Writing_score]])</f>
        <v>74</v>
      </c>
    </row>
    <row r="587" spans="1:6" x14ac:dyDescent="0.35">
      <c r="A587">
        <v>29804</v>
      </c>
      <c r="B587" t="s">
        <v>106</v>
      </c>
      <c r="C587">
        <v>51</v>
      </c>
      <c r="D587">
        <v>52</v>
      </c>
      <c r="E587">
        <v>48</v>
      </c>
      <c r="F587" s="1">
        <f>AVERAGE(student_exam_results[[#This Row],[Math_score]:[Writing_score]])</f>
        <v>50.333333333333336</v>
      </c>
    </row>
    <row r="588" spans="1:6" x14ac:dyDescent="0.35">
      <c r="A588">
        <v>26003</v>
      </c>
      <c r="B588" t="s">
        <v>528</v>
      </c>
      <c r="C588">
        <v>70</v>
      </c>
      <c r="D588">
        <v>77</v>
      </c>
      <c r="E588">
        <v>70</v>
      </c>
      <c r="F588" s="1">
        <f>AVERAGE(student_exam_results[[#This Row],[Math_score]:[Writing_score]])</f>
        <v>72.333333333333329</v>
      </c>
    </row>
    <row r="589" spans="1:6" x14ac:dyDescent="0.35">
      <c r="A589">
        <v>25613</v>
      </c>
      <c r="B589" t="s">
        <v>279</v>
      </c>
      <c r="C589">
        <v>74</v>
      </c>
      <c r="D589">
        <v>62</v>
      </c>
      <c r="E589">
        <v>61</v>
      </c>
      <c r="F589" s="1">
        <f>AVERAGE(student_exam_results[[#This Row],[Math_score]:[Writing_score]])</f>
        <v>65.666666666666671</v>
      </c>
    </row>
    <row r="590" spans="1:6" x14ac:dyDescent="0.35">
      <c r="A590">
        <v>21601</v>
      </c>
      <c r="B590" t="s">
        <v>1003</v>
      </c>
      <c r="C590">
        <v>90</v>
      </c>
      <c r="D590">
        <v>100</v>
      </c>
      <c r="E590">
        <v>100</v>
      </c>
      <c r="F590" s="1">
        <f>AVERAGE(student_exam_results[[#This Row],[Math_score]:[Writing_score]])</f>
        <v>96.666666666666671</v>
      </c>
    </row>
    <row r="591" spans="1:6" x14ac:dyDescent="0.35">
      <c r="A591">
        <v>28361</v>
      </c>
      <c r="B591" t="s">
        <v>431</v>
      </c>
      <c r="C591">
        <v>62</v>
      </c>
      <c r="D591">
        <v>70</v>
      </c>
      <c r="E591">
        <v>66</v>
      </c>
      <c r="F591" s="1">
        <f>AVERAGE(student_exam_results[[#This Row],[Math_score]:[Writing_score]])</f>
        <v>66</v>
      </c>
    </row>
    <row r="592" spans="1:6" x14ac:dyDescent="0.35">
      <c r="A592">
        <v>29244</v>
      </c>
      <c r="B592" t="s">
        <v>627</v>
      </c>
      <c r="C592">
        <v>62</v>
      </c>
      <c r="D592">
        <v>81</v>
      </c>
      <c r="E592">
        <v>74</v>
      </c>
      <c r="F592" s="1">
        <f>AVERAGE(student_exam_results[[#This Row],[Math_score]:[Writing_score]])</f>
        <v>72.333333333333329</v>
      </c>
    </row>
    <row r="593" spans="1:6" x14ac:dyDescent="0.35">
      <c r="A593">
        <v>27556</v>
      </c>
      <c r="B593" t="s">
        <v>877</v>
      </c>
      <c r="C593">
        <v>84</v>
      </c>
      <c r="D593">
        <v>91</v>
      </c>
      <c r="E593">
        <v>87</v>
      </c>
      <c r="F593" s="1">
        <f>AVERAGE(student_exam_results[[#This Row],[Math_score]:[Writing_score]])</f>
        <v>87.333333333333329</v>
      </c>
    </row>
    <row r="594" spans="1:6" x14ac:dyDescent="0.35">
      <c r="A594">
        <v>20698</v>
      </c>
      <c r="B594" t="s">
        <v>857</v>
      </c>
      <c r="C594">
        <v>71</v>
      </c>
      <c r="D594">
        <v>86</v>
      </c>
      <c r="E594">
        <v>86</v>
      </c>
      <c r="F594" s="1">
        <f>AVERAGE(student_exam_results[[#This Row],[Math_score]:[Writing_score]])</f>
        <v>81</v>
      </c>
    </row>
    <row r="595" spans="1:6" x14ac:dyDescent="0.35">
      <c r="A595">
        <v>22730</v>
      </c>
      <c r="B595" t="s">
        <v>937</v>
      </c>
      <c r="C595">
        <v>90</v>
      </c>
      <c r="D595">
        <v>89</v>
      </c>
      <c r="E595">
        <v>92</v>
      </c>
      <c r="F595" s="1">
        <f>AVERAGE(student_exam_results[[#This Row],[Math_score]:[Writing_score]])</f>
        <v>90.333333333333329</v>
      </c>
    </row>
    <row r="596" spans="1:6" x14ac:dyDescent="0.35">
      <c r="A596">
        <v>28249</v>
      </c>
      <c r="B596" t="s">
        <v>8</v>
      </c>
      <c r="C596">
        <v>32</v>
      </c>
      <c r="D596">
        <v>34</v>
      </c>
      <c r="E596">
        <v>28</v>
      </c>
      <c r="F596" s="1">
        <f>AVERAGE(student_exam_results[[#This Row],[Math_score]:[Writing_score]])</f>
        <v>31.333333333333332</v>
      </c>
    </row>
    <row r="597" spans="1:6" x14ac:dyDescent="0.35">
      <c r="A597">
        <v>21604</v>
      </c>
      <c r="B597" t="s">
        <v>604</v>
      </c>
      <c r="C597">
        <v>78</v>
      </c>
      <c r="D597">
        <v>81</v>
      </c>
      <c r="E597">
        <v>73</v>
      </c>
      <c r="F597" s="1">
        <f>AVERAGE(student_exam_results[[#This Row],[Math_score]:[Writing_score]])</f>
        <v>77.333333333333329</v>
      </c>
    </row>
    <row r="598" spans="1:6" x14ac:dyDescent="0.35">
      <c r="A598">
        <v>26290</v>
      </c>
      <c r="B598" t="s">
        <v>69</v>
      </c>
      <c r="C598">
        <v>49</v>
      </c>
      <c r="D598">
        <v>51</v>
      </c>
      <c r="E598">
        <v>44</v>
      </c>
      <c r="F598" s="1">
        <f>AVERAGE(student_exam_results[[#This Row],[Math_score]:[Writing_score]])</f>
        <v>48</v>
      </c>
    </row>
    <row r="599" spans="1:6" x14ac:dyDescent="0.35">
      <c r="A599">
        <v>28365</v>
      </c>
      <c r="B599" t="s">
        <v>222</v>
      </c>
      <c r="C599">
        <v>52</v>
      </c>
      <c r="D599">
        <v>63</v>
      </c>
      <c r="E599">
        <v>57</v>
      </c>
      <c r="F599" s="1">
        <f>AVERAGE(student_exam_results[[#This Row],[Math_score]:[Writing_score]])</f>
        <v>57.333333333333336</v>
      </c>
    </row>
    <row r="600" spans="1:6" x14ac:dyDescent="0.35">
      <c r="A600">
        <v>26912</v>
      </c>
      <c r="B600" t="s">
        <v>799</v>
      </c>
      <c r="C600">
        <v>66</v>
      </c>
      <c r="D600">
        <v>87</v>
      </c>
      <c r="E600">
        <v>82</v>
      </c>
      <c r="F600" s="1">
        <f>AVERAGE(student_exam_results[[#This Row],[Math_score]:[Writing_score]])</f>
        <v>78.333333333333329</v>
      </c>
    </row>
    <row r="601" spans="1:6" x14ac:dyDescent="0.35">
      <c r="A601">
        <v>25329</v>
      </c>
      <c r="B601" t="s">
        <v>296</v>
      </c>
      <c r="C601">
        <v>73</v>
      </c>
      <c r="D601">
        <v>75</v>
      </c>
      <c r="E601">
        <v>61</v>
      </c>
      <c r="F601" s="1">
        <f>AVERAGE(student_exam_results[[#This Row],[Math_score]:[Writing_score]])</f>
        <v>69.666666666666671</v>
      </c>
    </row>
    <row r="602" spans="1:6" x14ac:dyDescent="0.35">
      <c r="A602">
        <v>26444</v>
      </c>
      <c r="B602" t="s">
        <v>327</v>
      </c>
      <c r="C602">
        <v>67</v>
      </c>
      <c r="D602">
        <v>63</v>
      </c>
      <c r="E602">
        <v>63</v>
      </c>
      <c r="F602" s="1">
        <f>AVERAGE(student_exam_results[[#This Row],[Math_score]:[Writing_score]])</f>
        <v>64.333333333333329</v>
      </c>
    </row>
    <row r="603" spans="1:6" x14ac:dyDescent="0.35">
      <c r="A603">
        <v>26487</v>
      </c>
      <c r="B603" t="s">
        <v>515</v>
      </c>
      <c r="C603">
        <v>63</v>
      </c>
      <c r="D603">
        <v>71</v>
      </c>
      <c r="E603">
        <v>70</v>
      </c>
      <c r="F603" s="1">
        <f>AVERAGE(student_exam_results[[#This Row],[Math_score]:[Writing_score]])</f>
        <v>68</v>
      </c>
    </row>
    <row r="604" spans="1:6" x14ac:dyDescent="0.35">
      <c r="A604">
        <v>22682</v>
      </c>
      <c r="B604" t="s">
        <v>39</v>
      </c>
      <c r="C604">
        <v>40</v>
      </c>
      <c r="D604">
        <v>43</v>
      </c>
      <c r="E604">
        <v>40</v>
      </c>
      <c r="F604" s="1">
        <f>AVERAGE(student_exam_results[[#This Row],[Math_score]:[Writing_score]])</f>
        <v>41</v>
      </c>
    </row>
    <row r="605" spans="1:6" x14ac:dyDescent="0.35">
      <c r="A605">
        <v>23657</v>
      </c>
      <c r="B605" t="s">
        <v>207</v>
      </c>
      <c r="C605">
        <v>70</v>
      </c>
      <c r="D605">
        <v>66</v>
      </c>
      <c r="E605">
        <v>56</v>
      </c>
      <c r="F605" s="1">
        <f>AVERAGE(student_exam_results[[#This Row],[Math_score]:[Writing_score]])</f>
        <v>64</v>
      </c>
    </row>
    <row r="606" spans="1:6" x14ac:dyDescent="0.35">
      <c r="A606">
        <v>25300</v>
      </c>
      <c r="B606" t="s">
        <v>36</v>
      </c>
      <c r="C606">
        <v>48</v>
      </c>
      <c r="D606">
        <v>45</v>
      </c>
      <c r="E606">
        <v>39</v>
      </c>
      <c r="F606" s="1">
        <f>AVERAGE(student_exam_results[[#This Row],[Math_score]:[Writing_score]])</f>
        <v>44</v>
      </c>
    </row>
    <row r="607" spans="1:6" x14ac:dyDescent="0.35">
      <c r="A607">
        <v>26661</v>
      </c>
      <c r="B607" t="s">
        <v>215</v>
      </c>
      <c r="C607">
        <v>54</v>
      </c>
      <c r="D607">
        <v>59</v>
      </c>
      <c r="E607">
        <v>57</v>
      </c>
      <c r="F607" s="1">
        <f>AVERAGE(student_exam_results[[#This Row],[Math_score]:[Writing_score]])</f>
        <v>56.666666666666664</v>
      </c>
    </row>
    <row r="608" spans="1:6" x14ac:dyDescent="0.35">
      <c r="A608">
        <v>23370</v>
      </c>
      <c r="B608" t="s">
        <v>46</v>
      </c>
      <c r="C608">
        <v>28</v>
      </c>
      <c r="D608">
        <v>40</v>
      </c>
      <c r="E608">
        <v>41</v>
      </c>
      <c r="F608" s="1">
        <f>AVERAGE(student_exam_results[[#This Row],[Math_score]:[Writing_score]])</f>
        <v>36.333333333333336</v>
      </c>
    </row>
    <row r="609" spans="1:6" x14ac:dyDescent="0.35">
      <c r="A609">
        <v>26309</v>
      </c>
      <c r="B609" t="s">
        <v>652</v>
      </c>
      <c r="C609">
        <v>81</v>
      </c>
      <c r="D609">
        <v>82</v>
      </c>
      <c r="E609">
        <v>75</v>
      </c>
      <c r="F609" s="1">
        <f>AVERAGE(student_exam_results[[#This Row],[Math_score]:[Writing_score]])</f>
        <v>79.333333333333329</v>
      </c>
    </row>
    <row r="610" spans="1:6" x14ac:dyDescent="0.35">
      <c r="A610">
        <v>26701</v>
      </c>
      <c r="B610" t="s">
        <v>90</v>
      </c>
      <c r="C610">
        <v>52</v>
      </c>
      <c r="D610">
        <v>45</v>
      </c>
      <c r="E610">
        <v>47</v>
      </c>
      <c r="F610" s="1">
        <f>AVERAGE(student_exam_results[[#This Row],[Math_score]:[Writing_score]])</f>
        <v>48</v>
      </c>
    </row>
    <row r="611" spans="1:6" x14ac:dyDescent="0.35">
      <c r="A611">
        <v>26851</v>
      </c>
      <c r="B611" t="s">
        <v>133</v>
      </c>
      <c r="C611">
        <v>47</v>
      </c>
      <c r="D611">
        <v>53</v>
      </c>
      <c r="E611">
        <v>51</v>
      </c>
      <c r="F611" s="1">
        <f>AVERAGE(student_exam_results[[#This Row],[Math_score]:[Writing_score]])</f>
        <v>50.333333333333336</v>
      </c>
    </row>
    <row r="612" spans="1:6" x14ac:dyDescent="0.35">
      <c r="A612">
        <v>26845</v>
      </c>
      <c r="B612" t="s">
        <v>142</v>
      </c>
      <c r="C612">
        <v>39</v>
      </c>
      <c r="D612">
        <v>48</v>
      </c>
      <c r="E612">
        <v>53</v>
      </c>
      <c r="F612" s="1">
        <f>AVERAGE(student_exam_results[[#This Row],[Math_score]:[Writing_score]])</f>
        <v>46.666666666666664</v>
      </c>
    </row>
    <row r="613" spans="1:6" x14ac:dyDescent="0.35">
      <c r="A613">
        <v>29654</v>
      </c>
      <c r="B613" t="s">
        <v>301</v>
      </c>
      <c r="C613">
        <v>52</v>
      </c>
      <c r="D613">
        <v>60</v>
      </c>
      <c r="E613">
        <v>62</v>
      </c>
      <c r="F613" s="1">
        <f>AVERAGE(student_exam_results[[#This Row],[Math_score]:[Writing_score]])</f>
        <v>58</v>
      </c>
    </row>
    <row r="614" spans="1:6" x14ac:dyDescent="0.35">
      <c r="A614">
        <v>28690</v>
      </c>
      <c r="B614" t="s">
        <v>62</v>
      </c>
      <c r="C614">
        <v>54</v>
      </c>
      <c r="D614">
        <v>47</v>
      </c>
      <c r="E614">
        <v>43</v>
      </c>
      <c r="F614" s="1">
        <f>AVERAGE(student_exam_results[[#This Row],[Math_score]:[Writing_score]])</f>
        <v>48</v>
      </c>
    </row>
    <row r="615" spans="1:6" x14ac:dyDescent="0.35">
      <c r="A615">
        <v>20276</v>
      </c>
      <c r="B615" t="s">
        <v>429</v>
      </c>
      <c r="C615">
        <v>77</v>
      </c>
      <c r="D615">
        <v>69</v>
      </c>
      <c r="E615">
        <v>66</v>
      </c>
      <c r="F615" s="1">
        <f>AVERAGE(student_exam_results[[#This Row],[Math_score]:[Writing_score]])</f>
        <v>70.666666666666671</v>
      </c>
    </row>
    <row r="616" spans="1:6" x14ac:dyDescent="0.35">
      <c r="A616">
        <v>29675</v>
      </c>
      <c r="B616" t="s">
        <v>758</v>
      </c>
      <c r="C616">
        <v>86</v>
      </c>
      <c r="D616">
        <v>80</v>
      </c>
      <c r="E616">
        <v>80</v>
      </c>
      <c r="F616" s="1">
        <f>AVERAGE(student_exam_results[[#This Row],[Math_score]:[Writing_score]])</f>
        <v>82</v>
      </c>
    </row>
    <row r="617" spans="1:6" x14ac:dyDescent="0.35">
      <c r="A617">
        <v>20016</v>
      </c>
      <c r="B617" t="s">
        <v>977</v>
      </c>
      <c r="C617">
        <v>89</v>
      </c>
      <c r="D617">
        <v>100</v>
      </c>
      <c r="E617">
        <v>97</v>
      </c>
      <c r="F617" s="1">
        <f>AVERAGE(student_exam_results[[#This Row],[Math_score]:[Writing_score]])</f>
        <v>95.333333333333329</v>
      </c>
    </row>
    <row r="618" spans="1:6" x14ac:dyDescent="0.35">
      <c r="A618">
        <v>27059</v>
      </c>
      <c r="B618" t="s">
        <v>555</v>
      </c>
      <c r="C618">
        <v>76</v>
      </c>
      <c r="D618">
        <v>76</v>
      </c>
      <c r="E618">
        <v>71</v>
      </c>
      <c r="F618" s="1">
        <f>AVERAGE(student_exam_results[[#This Row],[Math_score]:[Writing_score]])</f>
        <v>74.333333333333329</v>
      </c>
    </row>
    <row r="619" spans="1:6" x14ac:dyDescent="0.35">
      <c r="A619">
        <v>20562</v>
      </c>
      <c r="B619" t="s">
        <v>406</v>
      </c>
      <c r="C619">
        <v>78</v>
      </c>
      <c r="D619">
        <v>61</v>
      </c>
      <c r="E619">
        <v>66</v>
      </c>
      <c r="F619" s="1">
        <f>AVERAGE(student_exam_results[[#This Row],[Math_score]:[Writing_score]])</f>
        <v>68.333333333333329</v>
      </c>
    </row>
    <row r="620" spans="1:6" x14ac:dyDescent="0.35">
      <c r="A620">
        <v>26280</v>
      </c>
      <c r="B620" t="s">
        <v>645</v>
      </c>
      <c r="C620">
        <v>62</v>
      </c>
      <c r="D620">
        <v>79</v>
      </c>
      <c r="E620">
        <v>75</v>
      </c>
      <c r="F620" s="1">
        <f>AVERAGE(student_exam_results[[#This Row],[Math_score]:[Writing_score]])</f>
        <v>72</v>
      </c>
    </row>
    <row r="621" spans="1:6" x14ac:dyDescent="0.35">
      <c r="A621">
        <v>26440</v>
      </c>
      <c r="B621" t="s">
        <v>31</v>
      </c>
      <c r="C621">
        <v>53</v>
      </c>
      <c r="D621">
        <v>40</v>
      </c>
      <c r="E621">
        <v>39</v>
      </c>
      <c r="F621" s="1">
        <f>AVERAGE(student_exam_results[[#This Row],[Math_score]:[Writing_score]])</f>
        <v>44</v>
      </c>
    </row>
    <row r="622" spans="1:6" x14ac:dyDescent="0.35">
      <c r="A622">
        <v>21769</v>
      </c>
      <c r="B622" t="s">
        <v>461</v>
      </c>
      <c r="C622">
        <v>56</v>
      </c>
      <c r="D622">
        <v>67</v>
      </c>
      <c r="E622">
        <v>68</v>
      </c>
      <c r="F622" s="1">
        <f>AVERAGE(student_exam_results[[#This Row],[Math_score]:[Writing_score]])</f>
        <v>63.666666666666664</v>
      </c>
    </row>
    <row r="623" spans="1:6" x14ac:dyDescent="0.35">
      <c r="A623">
        <v>28559</v>
      </c>
      <c r="B623" t="s">
        <v>948</v>
      </c>
      <c r="C623">
        <v>84</v>
      </c>
      <c r="D623">
        <v>92</v>
      </c>
      <c r="E623">
        <v>93</v>
      </c>
      <c r="F623" s="1">
        <f>AVERAGE(student_exam_results[[#This Row],[Math_score]:[Writing_score]])</f>
        <v>89.666666666666671</v>
      </c>
    </row>
    <row r="624" spans="1:6" x14ac:dyDescent="0.35">
      <c r="A624">
        <v>28987</v>
      </c>
      <c r="B624" t="s">
        <v>599</v>
      </c>
      <c r="C624">
        <v>79</v>
      </c>
      <c r="D624">
        <v>77</v>
      </c>
      <c r="E624">
        <v>73</v>
      </c>
      <c r="F624" s="1">
        <f>AVERAGE(student_exam_results[[#This Row],[Math_score]:[Writing_score]])</f>
        <v>76.333333333333329</v>
      </c>
    </row>
    <row r="625" spans="1:6" x14ac:dyDescent="0.35">
      <c r="A625">
        <v>26483</v>
      </c>
      <c r="B625" t="s">
        <v>578</v>
      </c>
      <c r="C625">
        <v>59</v>
      </c>
      <c r="D625">
        <v>75</v>
      </c>
      <c r="E625">
        <v>72</v>
      </c>
      <c r="F625" s="1">
        <f>AVERAGE(student_exam_results[[#This Row],[Math_score]:[Writing_score]])</f>
        <v>68.666666666666671</v>
      </c>
    </row>
    <row r="626" spans="1:6" x14ac:dyDescent="0.35">
      <c r="A626">
        <v>28019</v>
      </c>
      <c r="B626" t="s">
        <v>579</v>
      </c>
      <c r="C626">
        <v>79</v>
      </c>
      <c r="D626">
        <v>76</v>
      </c>
      <c r="E626">
        <v>72</v>
      </c>
      <c r="F626" s="1">
        <f>AVERAGE(student_exam_results[[#This Row],[Math_score]:[Writing_score]])</f>
        <v>75.666666666666671</v>
      </c>
    </row>
    <row r="627" spans="1:6" x14ac:dyDescent="0.35">
      <c r="A627">
        <v>23587</v>
      </c>
      <c r="B627" t="s">
        <v>538</v>
      </c>
      <c r="C627">
        <v>59</v>
      </c>
      <c r="D627">
        <v>66</v>
      </c>
      <c r="E627">
        <v>71</v>
      </c>
      <c r="F627" s="1">
        <f>AVERAGE(student_exam_results[[#This Row],[Math_score]:[Writing_score]])</f>
        <v>65.333333333333329</v>
      </c>
    </row>
    <row r="628" spans="1:6" x14ac:dyDescent="0.35">
      <c r="A628">
        <v>28426</v>
      </c>
      <c r="B628" t="s">
        <v>246</v>
      </c>
      <c r="C628">
        <v>52</v>
      </c>
      <c r="D628">
        <v>63</v>
      </c>
      <c r="E628">
        <v>59</v>
      </c>
      <c r="F628" s="1">
        <f>AVERAGE(student_exam_results[[#This Row],[Math_score]:[Writing_score]])</f>
        <v>58</v>
      </c>
    </row>
    <row r="629" spans="1:6" x14ac:dyDescent="0.35">
      <c r="A629">
        <v>26643</v>
      </c>
      <c r="B629" t="s">
        <v>313</v>
      </c>
      <c r="C629">
        <v>61</v>
      </c>
      <c r="D629">
        <v>66</v>
      </c>
      <c r="E629">
        <v>62</v>
      </c>
      <c r="F629" s="1">
        <f>AVERAGE(student_exam_results[[#This Row],[Math_score]:[Writing_score]])</f>
        <v>63</v>
      </c>
    </row>
    <row r="630" spans="1:6" x14ac:dyDescent="0.35">
      <c r="A630">
        <v>21180</v>
      </c>
      <c r="B630" t="s">
        <v>345</v>
      </c>
      <c r="C630">
        <v>60</v>
      </c>
      <c r="D630">
        <v>68</v>
      </c>
      <c r="E630">
        <v>63</v>
      </c>
      <c r="F630" s="1">
        <f>AVERAGE(student_exam_results[[#This Row],[Math_score]:[Writing_score]])</f>
        <v>63.666666666666664</v>
      </c>
    </row>
    <row r="631" spans="1:6" x14ac:dyDescent="0.35">
      <c r="A631">
        <v>23040</v>
      </c>
      <c r="B631" t="s">
        <v>777</v>
      </c>
      <c r="C631">
        <v>76</v>
      </c>
      <c r="D631">
        <v>89</v>
      </c>
      <c r="E631">
        <v>81</v>
      </c>
      <c r="F631" s="1">
        <f>AVERAGE(student_exam_results[[#This Row],[Math_score]:[Writing_score]])</f>
        <v>82</v>
      </c>
    </row>
    <row r="632" spans="1:6" x14ac:dyDescent="0.35">
      <c r="A632">
        <v>24104</v>
      </c>
      <c r="B632" t="s">
        <v>140</v>
      </c>
      <c r="C632">
        <v>67</v>
      </c>
      <c r="D632">
        <v>57</v>
      </c>
      <c r="E632">
        <v>52</v>
      </c>
      <c r="F632" s="1">
        <f>AVERAGE(student_exam_results[[#This Row],[Math_score]:[Writing_score]])</f>
        <v>58.666666666666664</v>
      </c>
    </row>
    <row r="633" spans="1:6" x14ac:dyDescent="0.35">
      <c r="A633">
        <v>22607</v>
      </c>
      <c r="B633" t="s">
        <v>17</v>
      </c>
      <c r="C633">
        <v>36</v>
      </c>
      <c r="D633">
        <v>34</v>
      </c>
      <c r="E633">
        <v>35</v>
      </c>
      <c r="F633" s="1">
        <f>AVERAGE(student_exam_results[[#This Row],[Math_score]:[Writing_score]])</f>
        <v>35</v>
      </c>
    </row>
    <row r="634" spans="1:6" x14ac:dyDescent="0.35">
      <c r="A634">
        <v>20842</v>
      </c>
      <c r="B634" t="s">
        <v>729</v>
      </c>
      <c r="C634">
        <v>64</v>
      </c>
      <c r="D634">
        <v>76</v>
      </c>
      <c r="E634">
        <v>79</v>
      </c>
      <c r="F634" s="1">
        <f>AVERAGE(student_exam_results[[#This Row],[Math_score]:[Writing_score]])</f>
        <v>73</v>
      </c>
    </row>
    <row r="635" spans="1:6" x14ac:dyDescent="0.35">
      <c r="A635">
        <v>24865</v>
      </c>
      <c r="B635" t="s">
        <v>337</v>
      </c>
      <c r="C635">
        <v>62</v>
      </c>
      <c r="D635">
        <v>66</v>
      </c>
      <c r="E635">
        <v>63</v>
      </c>
      <c r="F635" s="1">
        <f>AVERAGE(student_exam_results[[#This Row],[Math_score]:[Writing_score]])</f>
        <v>63.666666666666664</v>
      </c>
    </row>
    <row r="636" spans="1:6" x14ac:dyDescent="0.35">
      <c r="A636">
        <v>21782</v>
      </c>
      <c r="B636" t="s">
        <v>837</v>
      </c>
      <c r="C636">
        <v>83</v>
      </c>
      <c r="D636">
        <v>78</v>
      </c>
      <c r="E636">
        <v>85</v>
      </c>
      <c r="F636" s="1">
        <f>AVERAGE(student_exam_results[[#This Row],[Math_score]:[Writing_score]])</f>
        <v>82</v>
      </c>
    </row>
    <row r="637" spans="1:6" x14ac:dyDescent="0.35">
      <c r="A637">
        <v>21906</v>
      </c>
      <c r="B637" t="s">
        <v>139</v>
      </c>
      <c r="C637">
        <v>52</v>
      </c>
      <c r="D637">
        <v>55</v>
      </c>
      <c r="E637">
        <v>52</v>
      </c>
      <c r="F637" s="1">
        <f>AVERAGE(student_exam_results[[#This Row],[Math_score]:[Writing_score]])</f>
        <v>53</v>
      </c>
    </row>
    <row r="638" spans="1:6" x14ac:dyDescent="0.35">
      <c r="A638">
        <v>29485</v>
      </c>
      <c r="B638" t="s">
        <v>958</v>
      </c>
      <c r="C638">
        <v>80</v>
      </c>
      <c r="D638">
        <v>96</v>
      </c>
      <c r="E638">
        <v>94</v>
      </c>
      <c r="F638" s="1">
        <f>AVERAGE(student_exam_results[[#This Row],[Math_score]:[Writing_score]])</f>
        <v>90</v>
      </c>
    </row>
    <row r="639" spans="1:6" x14ac:dyDescent="0.35">
      <c r="A639">
        <v>26345</v>
      </c>
      <c r="B639" t="s">
        <v>363</v>
      </c>
      <c r="C639">
        <v>75</v>
      </c>
      <c r="D639">
        <v>65</v>
      </c>
      <c r="E639">
        <v>64</v>
      </c>
      <c r="F639" s="1">
        <f>AVERAGE(student_exam_results[[#This Row],[Math_score]:[Writing_score]])</f>
        <v>68</v>
      </c>
    </row>
    <row r="640" spans="1:6" x14ac:dyDescent="0.35">
      <c r="A640">
        <v>29750</v>
      </c>
      <c r="B640" t="s">
        <v>852</v>
      </c>
      <c r="C640">
        <v>74</v>
      </c>
      <c r="D640">
        <v>83</v>
      </c>
      <c r="E640">
        <v>86</v>
      </c>
      <c r="F640" s="1">
        <f>AVERAGE(student_exam_results[[#This Row],[Math_score]:[Writing_score]])</f>
        <v>81</v>
      </c>
    </row>
    <row r="641" spans="1:6" x14ac:dyDescent="0.35">
      <c r="A641">
        <v>29074</v>
      </c>
      <c r="B641" t="s">
        <v>743</v>
      </c>
      <c r="C641">
        <v>97</v>
      </c>
      <c r="D641">
        <v>84</v>
      </c>
      <c r="E641">
        <v>79</v>
      </c>
      <c r="F641" s="1">
        <f>AVERAGE(student_exam_results[[#This Row],[Math_score]:[Writing_score]])</f>
        <v>86.666666666666671</v>
      </c>
    </row>
    <row r="642" spans="1:6" x14ac:dyDescent="0.35">
      <c r="A642">
        <v>24924</v>
      </c>
      <c r="B642" t="s">
        <v>585</v>
      </c>
      <c r="C642">
        <v>62</v>
      </c>
      <c r="D642">
        <v>70</v>
      </c>
      <c r="E642">
        <v>73</v>
      </c>
      <c r="F642" s="1">
        <f>AVERAGE(student_exam_results[[#This Row],[Math_score]:[Writing_score]])</f>
        <v>68.333333333333329</v>
      </c>
    </row>
    <row r="643" spans="1:6" x14ac:dyDescent="0.35">
      <c r="A643">
        <v>23493</v>
      </c>
      <c r="B643" t="s">
        <v>750</v>
      </c>
      <c r="C643">
        <v>78</v>
      </c>
      <c r="D643">
        <v>69</v>
      </c>
      <c r="E643">
        <v>80</v>
      </c>
      <c r="F643" s="1">
        <f>AVERAGE(student_exam_results[[#This Row],[Math_score]:[Writing_score]])</f>
        <v>75.666666666666671</v>
      </c>
    </row>
    <row r="644" spans="1:6" x14ac:dyDescent="0.35">
      <c r="A644">
        <v>24696</v>
      </c>
      <c r="B644" t="s">
        <v>427</v>
      </c>
      <c r="C644">
        <v>58</v>
      </c>
      <c r="D644">
        <v>67</v>
      </c>
      <c r="E644">
        <v>66</v>
      </c>
      <c r="F644" s="1">
        <f>AVERAGE(student_exam_results[[#This Row],[Math_score]:[Writing_score]])</f>
        <v>63.666666666666664</v>
      </c>
    </row>
    <row r="645" spans="1:6" x14ac:dyDescent="0.35">
      <c r="A645">
        <v>25845</v>
      </c>
      <c r="B645" t="s">
        <v>50</v>
      </c>
      <c r="C645">
        <v>55</v>
      </c>
      <c r="D645">
        <v>45</v>
      </c>
      <c r="E645">
        <v>41</v>
      </c>
      <c r="F645" s="1">
        <f>AVERAGE(student_exam_results[[#This Row],[Math_score]:[Writing_score]])</f>
        <v>47</v>
      </c>
    </row>
    <row r="646" spans="1:6" x14ac:dyDescent="0.35">
      <c r="A646">
        <v>26390</v>
      </c>
      <c r="B646" t="s">
        <v>400</v>
      </c>
      <c r="C646">
        <v>74</v>
      </c>
      <c r="D646">
        <v>70</v>
      </c>
      <c r="E646">
        <v>65</v>
      </c>
      <c r="F646" s="1">
        <f>AVERAGE(student_exam_results[[#This Row],[Math_score]:[Writing_score]])</f>
        <v>69.666666666666671</v>
      </c>
    </row>
    <row r="647" spans="1:6" x14ac:dyDescent="0.35">
      <c r="A647">
        <v>27746</v>
      </c>
      <c r="B647" t="s">
        <v>667</v>
      </c>
      <c r="C647">
        <v>82</v>
      </c>
      <c r="D647">
        <v>76</v>
      </c>
      <c r="E647">
        <v>76</v>
      </c>
      <c r="F647" s="1">
        <f>AVERAGE(student_exam_results[[#This Row],[Math_score]:[Writing_score]])</f>
        <v>78</v>
      </c>
    </row>
    <row r="648" spans="1:6" x14ac:dyDescent="0.35">
      <c r="A648">
        <v>23695</v>
      </c>
      <c r="B648" t="s">
        <v>223</v>
      </c>
      <c r="C648">
        <v>73</v>
      </c>
      <c r="D648">
        <v>63</v>
      </c>
      <c r="E648">
        <v>57</v>
      </c>
      <c r="F648" s="1">
        <f>AVERAGE(student_exam_results[[#This Row],[Math_score]:[Writing_score]])</f>
        <v>64.333333333333329</v>
      </c>
    </row>
    <row r="649" spans="1:6" x14ac:dyDescent="0.35">
      <c r="A649">
        <v>28412</v>
      </c>
      <c r="B649" t="s">
        <v>746</v>
      </c>
      <c r="C649">
        <v>86</v>
      </c>
      <c r="D649">
        <v>86</v>
      </c>
      <c r="E649">
        <v>79</v>
      </c>
      <c r="F649" s="1">
        <f>AVERAGE(student_exam_results[[#This Row],[Math_score]:[Writing_score]])</f>
        <v>83.666666666666671</v>
      </c>
    </row>
    <row r="650" spans="1:6" x14ac:dyDescent="0.35">
      <c r="A650">
        <v>27661</v>
      </c>
      <c r="B650" t="s">
        <v>177</v>
      </c>
      <c r="C650">
        <v>39</v>
      </c>
      <c r="D650">
        <v>54</v>
      </c>
      <c r="E650">
        <v>55</v>
      </c>
      <c r="F650" s="1">
        <f>AVERAGE(student_exam_results[[#This Row],[Math_score]:[Writing_score]])</f>
        <v>49.333333333333336</v>
      </c>
    </row>
    <row r="651" spans="1:6" x14ac:dyDescent="0.35">
      <c r="A651">
        <v>29259</v>
      </c>
      <c r="B651" t="s">
        <v>531</v>
      </c>
      <c r="C651">
        <v>86</v>
      </c>
      <c r="D651">
        <v>78</v>
      </c>
      <c r="E651">
        <v>70</v>
      </c>
      <c r="F651" s="1">
        <f>AVERAGE(student_exam_results[[#This Row],[Math_score]:[Writing_score]])</f>
        <v>78</v>
      </c>
    </row>
    <row r="652" spans="1:6" x14ac:dyDescent="0.35">
      <c r="A652">
        <v>28580</v>
      </c>
      <c r="B652" t="s">
        <v>950</v>
      </c>
      <c r="C652">
        <v>87</v>
      </c>
      <c r="D652">
        <v>90</v>
      </c>
      <c r="E652">
        <v>94</v>
      </c>
      <c r="F652" s="1">
        <f>AVERAGE(student_exam_results[[#This Row],[Math_score]:[Writing_score]])</f>
        <v>90.333333333333329</v>
      </c>
    </row>
    <row r="653" spans="1:6" x14ac:dyDescent="0.35">
      <c r="A653">
        <v>26706</v>
      </c>
      <c r="B653" t="s">
        <v>781</v>
      </c>
      <c r="C653">
        <v>74</v>
      </c>
      <c r="D653">
        <v>77</v>
      </c>
      <c r="E653">
        <v>82</v>
      </c>
      <c r="F653" s="1">
        <f>AVERAGE(student_exam_results[[#This Row],[Math_score]:[Writing_score]])</f>
        <v>77.666666666666671</v>
      </c>
    </row>
    <row r="654" spans="1:6" x14ac:dyDescent="0.35">
      <c r="A654">
        <v>27362</v>
      </c>
      <c r="B654" t="s">
        <v>205</v>
      </c>
      <c r="C654">
        <v>47</v>
      </c>
      <c r="D654">
        <v>64</v>
      </c>
      <c r="E654">
        <v>56</v>
      </c>
      <c r="F654" s="1">
        <f>AVERAGE(student_exam_results[[#This Row],[Math_score]:[Writing_score]])</f>
        <v>55.666666666666664</v>
      </c>
    </row>
    <row r="655" spans="1:6" x14ac:dyDescent="0.35">
      <c r="A655">
        <v>20467</v>
      </c>
      <c r="B655" t="s">
        <v>872</v>
      </c>
      <c r="C655">
        <v>87</v>
      </c>
      <c r="D655">
        <v>84</v>
      </c>
      <c r="E655">
        <v>87</v>
      </c>
      <c r="F655" s="1">
        <f>AVERAGE(student_exam_results[[#This Row],[Math_score]:[Writing_score]])</f>
        <v>86</v>
      </c>
    </row>
    <row r="656" spans="1:6" x14ac:dyDescent="0.35">
      <c r="A656">
        <v>22463</v>
      </c>
      <c r="B656" t="s">
        <v>458</v>
      </c>
      <c r="C656">
        <v>55</v>
      </c>
      <c r="D656">
        <v>79</v>
      </c>
      <c r="E656">
        <v>67</v>
      </c>
      <c r="F656" s="1">
        <f>AVERAGE(student_exam_results[[#This Row],[Math_score]:[Writing_score]])</f>
        <v>67</v>
      </c>
    </row>
    <row r="657" spans="1:6" x14ac:dyDescent="0.35">
      <c r="A657">
        <v>29384</v>
      </c>
      <c r="B657" t="s">
        <v>718</v>
      </c>
      <c r="C657">
        <v>78</v>
      </c>
      <c r="D657">
        <v>83</v>
      </c>
      <c r="E657">
        <v>78</v>
      </c>
      <c r="F657" s="1">
        <f>AVERAGE(student_exam_results[[#This Row],[Math_score]:[Writing_score]])</f>
        <v>79.666666666666671</v>
      </c>
    </row>
    <row r="658" spans="1:6" x14ac:dyDescent="0.35">
      <c r="A658">
        <v>25575</v>
      </c>
      <c r="B658" t="s">
        <v>416</v>
      </c>
      <c r="C658">
        <v>75</v>
      </c>
      <c r="D658">
        <v>65</v>
      </c>
      <c r="E658">
        <v>66</v>
      </c>
      <c r="F658" s="1">
        <f>AVERAGE(student_exam_results[[#This Row],[Math_score]:[Writing_score]])</f>
        <v>68.666666666666671</v>
      </c>
    </row>
    <row r="659" spans="1:6" x14ac:dyDescent="0.35">
      <c r="A659">
        <v>22485</v>
      </c>
      <c r="B659" t="s">
        <v>232</v>
      </c>
      <c r="C659">
        <v>56</v>
      </c>
      <c r="D659">
        <v>59</v>
      </c>
      <c r="E659">
        <v>58</v>
      </c>
      <c r="F659" s="1">
        <f>AVERAGE(student_exam_results[[#This Row],[Math_score]:[Writing_score]])</f>
        <v>57.666666666666664</v>
      </c>
    </row>
    <row r="660" spans="1:6" x14ac:dyDescent="0.35">
      <c r="A660">
        <v>21627</v>
      </c>
      <c r="B660" t="s">
        <v>491</v>
      </c>
      <c r="C660">
        <v>73</v>
      </c>
      <c r="D660">
        <v>70</v>
      </c>
      <c r="E660">
        <v>69</v>
      </c>
      <c r="F660" s="1">
        <f>AVERAGE(student_exam_results[[#This Row],[Math_score]:[Writing_score]])</f>
        <v>70.666666666666671</v>
      </c>
    </row>
    <row r="661" spans="1:6" x14ac:dyDescent="0.35">
      <c r="A661">
        <v>26037</v>
      </c>
      <c r="B661" t="s">
        <v>455</v>
      </c>
      <c r="C661">
        <v>87</v>
      </c>
      <c r="D661">
        <v>72</v>
      </c>
      <c r="E661">
        <v>67</v>
      </c>
      <c r="F661" s="1">
        <f>AVERAGE(student_exam_results[[#This Row],[Math_score]:[Writing_score]])</f>
        <v>75.333333333333329</v>
      </c>
    </row>
    <row r="662" spans="1:6" x14ac:dyDescent="0.35">
      <c r="A662">
        <v>26508</v>
      </c>
      <c r="B662" t="s">
        <v>45</v>
      </c>
      <c r="C662">
        <v>46</v>
      </c>
      <c r="D662">
        <v>39</v>
      </c>
      <c r="E662">
        <v>41</v>
      </c>
      <c r="F662" s="1">
        <f>AVERAGE(student_exam_results[[#This Row],[Math_score]:[Writing_score]])</f>
        <v>42</v>
      </c>
    </row>
    <row r="663" spans="1:6" x14ac:dyDescent="0.35">
      <c r="A663">
        <v>21294</v>
      </c>
      <c r="B663" t="s">
        <v>873</v>
      </c>
      <c r="C663">
        <v>97</v>
      </c>
      <c r="D663">
        <v>86</v>
      </c>
      <c r="E663">
        <v>87</v>
      </c>
      <c r="F663" s="1">
        <f>AVERAGE(student_exam_results[[#This Row],[Math_score]:[Writing_score]])</f>
        <v>90</v>
      </c>
    </row>
    <row r="664" spans="1:6" x14ac:dyDescent="0.35">
      <c r="A664">
        <v>22305</v>
      </c>
      <c r="B664" t="s">
        <v>600</v>
      </c>
      <c r="C664">
        <v>85</v>
      </c>
      <c r="D664">
        <v>77</v>
      </c>
      <c r="E664">
        <v>73</v>
      </c>
      <c r="F664" s="1">
        <f>AVERAGE(student_exam_results[[#This Row],[Math_score]:[Writing_score]])</f>
        <v>78.333333333333329</v>
      </c>
    </row>
    <row r="665" spans="1:6" x14ac:dyDescent="0.35">
      <c r="A665">
        <v>22423</v>
      </c>
      <c r="B665" t="s">
        <v>885</v>
      </c>
      <c r="C665">
        <v>68</v>
      </c>
      <c r="D665">
        <v>90</v>
      </c>
      <c r="E665">
        <v>88</v>
      </c>
      <c r="F665" s="1">
        <f>AVERAGE(student_exam_results[[#This Row],[Math_score]:[Writing_score]])</f>
        <v>82</v>
      </c>
    </row>
    <row r="666" spans="1:6" x14ac:dyDescent="0.35">
      <c r="A666">
        <v>22496</v>
      </c>
      <c r="B666" t="s">
        <v>932</v>
      </c>
      <c r="C666">
        <v>89</v>
      </c>
      <c r="D666">
        <v>92</v>
      </c>
      <c r="E666">
        <v>91</v>
      </c>
      <c r="F666" s="1">
        <f>AVERAGE(student_exam_results[[#This Row],[Math_score]:[Writing_score]])</f>
        <v>90.666666666666671</v>
      </c>
    </row>
    <row r="667" spans="1:6" x14ac:dyDescent="0.35">
      <c r="A667">
        <v>25238</v>
      </c>
      <c r="B667" t="s">
        <v>820</v>
      </c>
      <c r="C667">
        <v>94</v>
      </c>
      <c r="D667">
        <v>91</v>
      </c>
      <c r="E667">
        <v>83</v>
      </c>
      <c r="F667" s="1">
        <f>AVERAGE(student_exam_results[[#This Row],[Math_score]:[Writing_score]])</f>
        <v>89.333333333333329</v>
      </c>
    </row>
    <row r="668" spans="1:6" x14ac:dyDescent="0.35">
      <c r="A668">
        <v>21991</v>
      </c>
      <c r="B668" t="s">
        <v>166</v>
      </c>
      <c r="C668">
        <v>67</v>
      </c>
      <c r="D668">
        <v>58</v>
      </c>
      <c r="E668">
        <v>54</v>
      </c>
      <c r="F668" s="1">
        <f>AVERAGE(student_exam_results[[#This Row],[Math_score]:[Writing_score]])</f>
        <v>59.666666666666664</v>
      </c>
    </row>
    <row r="669" spans="1:6" x14ac:dyDescent="0.35">
      <c r="A669">
        <v>26969</v>
      </c>
      <c r="B669" t="s">
        <v>806</v>
      </c>
      <c r="C669">
        <v>91</v>
      </c>
      <c r="D669">
        <v>79</v>
      </c>
      <c r="E669">
        <v>83</v>
      </c>
      <c r="F669" s="1">
        <f>AVERAGE(student_exam_results[[#This Row],[Math_score]:[Writing_score]])</f>
        <v>84.333333333333329</v>
      </c>
    </row>
    <row r="670" spans="1:6" x14ac:dyDescent="0.35">
      <c r="A670">
        <v>26473</v>
      </c>
      <c r="B670" t="s">
        <v>762</v>
      </c>
      <c r="C670">
        <v>72</v>
      </c>
      <c r="D670">
        <v>86</v>
      </c>
      <c r="E670">
        <v>80</v>
      </c>
      <c r="F670" s="1">
        <f>AVERAGE(student_exam_results[[#This Row],[Math_score]:[Writing_score]])</f>
        <v>79.333333333333329</v>
      </c>
    </row>
    <row r="671" spans="1:6" x14ac:dyDescent="0.35">
      <c r="A671">
        <v>29310</v>
      </c>
      <c r="B671" t="s">
        <v>918</v>
      </c>
      <c r="C671">
        <v>77</v>
      </c>
      <c r="D671">
        <v>91</v>
      </c>
      <c r="E671">
        <v>90</v>
      </c>
      <c r="F671" s="1">
        <f>AVERAGE(student_exam_results[[#This Row],[Math_score]:[Writing_score]])</f>
        <v>86</v>
      </c>
    </row>
    <row r="672" spans="1:6" x14ac:dyDescent="0.35">
      <c r="A672">
        <v>24080</v>
      </c>
      <c r="B672" t="s">
        <v>104</v>
      </c>
      <c r="C672">
        <v>58</v>
      </c>
      <c r="D672">
        <v>49</v>
      </c>
      <c r="E672">
        <v>48</v>
      </c>
      <c r="F672" s="1">
        <f>AVERAGE(student_exam_results[[#This Row],[Math_score]:[Writing_score]])</f>
        <v>51.666666666666664</v>
      </c>
    </row>
    <row r="673" spans="1:6" x14ac:dyDescent="0.35">
      <c r="A673">
        <v>23721</v>
      </c>
      <c r="B673" t="s">
        <v>662</v>
      </c>
      <c r="C673">
        <v>59</v>
      </c>
      <c r="D673">
        <v>75</v>
      </c>
      <c r="E673">
        <v>76</v>
      </c>
      <c r="F673" s="1">
        <f>AVERAGE(student_exam_results[[#This Row],[Math_score]:[Writing_score]])</f>
        <v>70</v>
      </c>
    </row>
    <row r="674" spans="1:6" x14ac:dyDescent="0.35">
      <c r="A674">
        <v>28104</v>
      </c>
      <c r="B674" t="s">
        <v>854</v>
      </c>
      <c r="C674">
        <v>81</v>
      </c>
      <c r="D674">
        <v>83</v>
      </c>
      <c r="E674">
        <v>86</v>
      </c>
      <c r="F674" s="1">
        <f>AVERAGE(student_exam_results[[#This Row],[Math_score]:[Writing_score]])</f>
        <v>83.333333333333329</v>
      </c>
    </row>
    <row r="675" spans="1:6" x14ac:dyDescent="0.35">
      <c r="A675">
        <v>24485</v>
      </c>
      <c r="B675" t="s">
        <v>315</v>
      </c>
      <c r="C675">
        <v>71</v>
      </c>
      <c r="D675">
        <v>67</v>
      </c>
      <c r="E675">
        <v>62</v>
      </c>
      <c r="F675" s="1">
        <f>AVERAGE(student_exam_results[[#This Row],[Math_score]:[Writing_score]])</f>
        <v>66.666666666666671</v>
      </c>
    </row>
    <row r="676" spans="1:6" x14ac:dyDescent="0.35">
      <c r="A676">
        <v>29203</v>
      </c>
      <c r="B676" t="s">
        <v>487</v>
      </c>
      <c r="C676">
        <v>59</v>
      </c>
      <c r="D676">
        <v>69</v>
      </c>
      <c r="E676">
        <v>69</v>
      </c>
      <c r="F676" s="1">
        <f>AVERAGE(student_exam_results[[#This Row],[Math_score]:[Writing_score]])</f>
        <v>65.666666666666671</v>
      </c>
    </row>
    <row r="677" spans="1:6" x14ac:dyDescent="0.35">
      <c r="A677">
        <v>28107</v>
      </c>
      <c r="B677" t="s">
        <v>625</v>
      </c>
      <c r="C677">
        <v>77</v>
      </c>
      <c r="D677">
        <v>77</v>
      </c>
      <c r="E677">
        <v>74</v>
      </c>
      <c r="F677" s="1">
        <f>AVERAGE(student_exam_results[[#This Row],[Math_score]:[Writing_score]])</f>
        <v>76</v>
      </c>
    </row>
    <row r="678" spans="1:6" x14ac:dyDescent="0.35">
      <c r="A678">
        <v>25435</v>
      </c>
      <c r="B678" t="s">
        <v>576</v>
      </c>
      <c r="C678">
        <v>89</v>
      </c>
      <c r="D678">
        <v>74</v>
      </c>
      <c r="E678">
        <v>72</v>
      </c>
      <c r="F678" s="1">
        <f>AVERAGE(student_exam_results[[#This Row],[Math_score]:[Writing_score]])</f>
        <v>78.333333333333329</v>
      </c>
    </row>
    <row r="679" spans="1:6" x14ac:dyDescent="0.35">
      <c r="A679">
        <v>23310</v>
      </c>
      <c r="B679" t="s">
        <v>610</v>
      </c>
      <c r="C679">
        <v>66</v>
      </c>
      <c r="D679">
        <v>71</v>
      </c>
      <c r="E679">
        <v>74</v>
      </c>
      <c r="F679" s="1">
        <f>AVERAGE(student_exam_results[[#This Row],[Math_score]:[Writing_score]])</f>
        <v>70.333333333333329</v>
      </c>
    </row>
    <row r="680" spans="1:6" x14ac:dyDescent="0.35">
      <c r="A680">
        <v>25830</v>
      </c>
      <c r="B680" t="s">
        <v>968</v>
      </c>
      <c r="C680">
        <v>99</v>
      </c>
      <c r="D680">
        <v>85</v>
      </c>
      <c r="E680">
        <v>96</v>
      </c>
      <c r="F680" s="1">
        <f>AVERAGE(student_exam_results[[#This Row],[Math_score]:[Writing_score]])</f>
        <v>93.333333333333329</v>
      </c>
    </row>
    <row r="681" spans="1:6" x14ac:dyDescent="0.35">
      <c r="A681">
        <v>24717</v>
      </c>
      <c r="B681" t="s">
        <v>95</v>
      </c>
      <c r="C681">
        <v>50</v>
      </c>
      <c r="D681">
        <v>48</v>
      </c>
      <c r="E681">
        <v>47</v>
      </c>
      <c r="F681" s="1">
        <f>AVERAGE(student_exam_results[[#This Row],[Math_score]:[Writing_score]])</f>
        <v>48.333333333333336</v>
      </c>
    </row>
    <row r="682" spans="1:6" x14ac:dyDescent="0.35">
      <c r="A682">
        <v>21842</v>
      </c>
      <c r="B682" t="s">
        <v>930</v>
      </c>
      <c r="C682">
        <v>86</v>
      </c>
      <c r="D682">
        <v>90</v>
      </c>
      <c r="E682">
        <v>91</v>
      </c>
      <c r="F682" s="1">
        <f>AVERAGE(student_exam_results[[#This Row],[Math_score]:[Writing_score]])</f>
        <v>89</v>
      </c>
    </row>
    <row r="683" spans="1:6" x14ac:dyDescent="0.35">
      <c r="A683">
        <v>21391</v>
      </c>
      <c r="B683" t="s">
        <v>669</v>
      </c>
      <c r="C683">
        <v>79</v>
      </c>
      <c r="D683">
        <v>77</v>
      </c>
      <c r="E683">
        <v>76</v>
      </c>
      <c r="F683" s="1">
        <f>AVERAGE(student_exam_results[[#This Row],[Math_score]:[Writing_score]])</f>
        <v>77.333333333333329</v>
      </c>
    </row>
    <row r="684" spans="1:6" x14ac:dyDescent="0.35">
      <c r="A684">
        <v>21108</v>
      </c>
      <c r="B684" t="s">
        <v>581</v>
      </c>
      <c r="C684">
        <v>69</v>
      </c>
      <c r="D684">
        <v>78</v>
      </c>
      <c r="E684">
        <v>72</v>
      </c>
      <c r="F684" s="1">
        <f>AVERAGE(student_exam_results[[#This Row],[Math_score]:[Writing_score]])</f>
        <v>73</v>
      </c>
    </row>
    <row r="685" spans="1:6" x14ac:dyDescent="0.35">
      <c r="A685">
        <v>29872</v>
      </c>
      <c r="B685" t="s">
        <v>196</v>
      </c>
      <c r="C685">
        <v>63</v>
      </c>
      <c r="D685">
        <v>57</v>
      </c>
      <c r="E685">
        <v>56</v>
      </c>
      <c r="F685" s="1">
        <f>AVERAGE(student_exam_results[[#This Row],[Math_score]:[Writing_score]])</f>
        <v>58.666666666666664</v>
      </c>
    </row>
    <row r="686" spans="1:6" x14ac:dyDescent="0.35">
      <c r="A686">
        <v>28082</v>
      </c>
      <c r="B686" t="s">
        <v>884</v>
      </c>
      <c r="C686">
        <v>69</v>
      </c>
      <c r="D686">
        <v>89</v>
      </c>
      <c r="E686">
        <v>88</v>
      </c>
      <c r="F686" s="1">
        <f>AVERAGE(student_exam_results[[#This Row],[Math_score]:[Writing_score]])</f>
        <v>82</v>
      </c>
    </row>
    <row r="687" spans="1:6" x14ac:dyDescent="0.35">
      <c r="A687">
        <v>26615</v>
      </c>
      <c r="B687" t="s">
        <v>401</v>
      </c>
      <c r="C687">
        <v>67</v>
      </c>
      <c r="D687">
        <v>71</v>
      </c>
      <c r="E687">
        <v>65</v>
      </c>
      <c r="F687" s="1">
        <f>AVERAGE(student_exam_results[[#This Row],[Math_score]:[Writing_score]])</f>
        <v>67.666666666666671</v>
      </c>
    </row>
    <row r="688" spans="1:6" x14ac:dyDescent="0.35">
      <c r="A688">
        <v>26446</v>
      </c>
      <c r="B688" t="s">
        <v>392</v>
      </c>
      <c r="C688">
        <v>76</v>
      </c>
      <c r="D688">
        <v>67</v>
      </c>
      <c r="E688">
        <v>65</v>
      </c>
      <c r="F688" s="1">
        <f>AVERAGE(student_exam_results[[#This Row],[Math_score]:[Writing_score]])</f>
        <v>69.333333333333329</v>
      </c>
    </row>
    <row r="689" spans="1:6" x14ac:dyDescent="0.35">
      <c r="A689">
        <v>25805</v>
      </c>
      <c r="B689" t="s">
        <v>720</v>
      </c>
      <c r="C689">
        <v>92</v>
      </c>
      <c r="D689">
        <v>84</v>
      </c>
      <c r="E689">
        <v>78</v>
      </c>
      <c r="F689" s="1">
        <f>AVERAGE(student_exam_results[[#This Row],[Math_score]:[Writing_score]])</f>
        <v>84.666666666666671</v>
      </c>
    </row>
    <row r="690" spans="1:6" x14ac:dyDescent="0.35">
      <c r="A690">
        <v>23801</v>
      </c>
      <c r="B690" t="s">
        <v>293</v>
      </c>
      <c r="C690">
        <v>49</v>
      </c>
      <c r="D690">
        <v>67</v>
      </c>
      <c r="E690">
        <v>61</v>
      </c>
      <c r="F690" s="1">
        <f>AVERAGE(student_exam_results[[#This Row],[Math_score]:[Writing_score]])</f>
        <v>59</v>
      </c>
    </row>
    <row r="691" spans="1:6" x14ac:dyDescent="0.35">
      <c r="A691">
        <v>23537</v>
      </c>
      <c r="B691" t="s">
        <v>605</v>
      </c>
      <c r="C691">
        <v>82</v>
      </c>
      <c r="D691">
        <v>83</v>
      </c>
      <c r="E691">
        <v>73</v>
      </c>
      <c r="F691" s="1">
        <f>AVERAGE(student_exam_results[[#This Row],[Math_score]:[Writing_score]])</f>
        <v>79.333333333333329</v>
      </c>
    </row>
    <row r="692" spans="1:6" x14ac:dyDescent="0.35">
      <c r="A692">
        <v>22670</v>
      </c>
      <c r="B692" t="s">
        <v>830</v>
      </c>
      <c r="C692">
        <v>83</v>
      </c>
      <c r="D692">
        <v>85</v>
      </c>
      <c r="E692">
        <v>84</v>
      </c>
      <c r="F692" s="1">
        <f>AVERAGE(student_exam_results[[#This Row],[Math_score]:[Writing_score]])</f>
        <v>84</v>
      </c>
    </row>
    <row r="693" spans="1:6" x14ac:dyDescent="0.35">
      <c r="A693">
        <v>23291</v>
      </c>
      <c r="B693" t="s">
        <v>955</v>
      </c>
      <c r="C693">
        <v>85</v>
      </c>
      <c r="D693">
        <v>94</v>
      </c>
      <c r="E693">
        <v>94</v>
      </c>
      <c r="F693" s="1">
        <f>AVERAGE(student_exam_results[[#This Row],[Math_score]:[Writing_score]])</f>
        <v>91</v>
      </c>
    </row>
    <row r="694" spans="1:6" x14ac:dyDescent="0.35">
      <c r="A694">
        <v>22625</v>
      </c>
      <c r="B694" t="s">
        <v>784</v>
      </c>
      <c r="C694">
        <v>80</v>
      </c>
      <c r="D694">
        <v>77</v>
      </c>
      <c r="E694">
        <v>82</v>
      </c>
      <c r="F694" s="1">
        <f>AVERAGE(student_exam_results[[#This Row],[Math_score]:[Writing_score]])</f>
        <v>79.666666666666671</v>
      </c>
    </row>
    <row r="695" spans="1:6" x14ac:dyDescent="0.35">
      <c r="A695">
        <v>27880</v>
      </c>
      <c r="B695" t="s">
        <v>175</v>
      </c>
      <c r="C695">
        <v>50</v>
      </c>
      <c r="D695">
        <v>54</v>
      </c>
      <c r="E695">
        <v>55</v>
      </c>
      <c r="F695" s="1">
        <f>AVERAGE(student_exam_results[[#This Row],[Math_score]:[Writing_score]])</f>
        <v>53</v>
      </c>
    </row>
    <row r="696" spans="1:6" x14ac:dyDescent="0.35">
      <c r="A696">
        <v>28237</v>
      </c>
      <c r="B696" t="s">
        <v>952</v>
      </c>
      <c r="C696">
        <v>96</v>
      </c>
      <c r="D696">
        <v>92</v>
      </c>
      <c r="E696">
        <v>94</v>
      </c>
      <c r="F696" s="1">
        <f>AVERAGE(student_exam_results[[#This Row],[Math_score]:[Writing_score]])</f>
        <v>94</v>
      </c>
    </row>
    <row r="697" spans="1:6" x14ac:dyDescent="0.35">
      <c r="A697">
        <v>26922</v>
      </c>
      <c r="B697" t="s">
        <v>442</v>
      </c>
      <c r="C697">
        <v>70</v>
      </c>
      <c r="D697">
        <v>67</v>
      </c>
      <c r="E697">
        <v>67</v>
      </c>
      <c r="F697" s="1">
        <f>AVERAGE(student_exam_results[[#This Row],[Math_score]:[Writing_score]])</f>
        <v>68</v>
      </c>
    </row>
    <row r="698" spans="1:6" x14ac:dyDescent="0.35">
      <c r="A698">
        <v>25214</v>
      </c>
      <c r="B698" t="s">
        <v>773</v>
      </c>
      <c r="C698">
        <v>89</v>
      </c>
      <c r="D698">
        <v>84</v>
      </c>
      <c r="E698">
        <v>81</v>
      </c>
      <c r="F698" s="1">
        <f>AVERAGE(student_exam_results[[#This Row],[Math_score]:[Writing_score]])</f>
        <v>84.666666666666671</v>
      </c>
    </row>
    <row r="699" spans="1:6" x14ac:dyDescent="0.35">
      <c r="A699">
        <v>23588</v>
      </c>
      <c r="B699" t="s">
        <v>628</v>
      </c>
      <c r="C699">
        <v>56</v>
      </c>
      <c r="D699">
        <v>82</v>
      </c>
      <c r="E699">
        <v>74</v>
      </c>
      <c r="F699" s="1">
        <f>AVERAGE(student_exam_results[[#This Row],[Math_score]:[Writing_score]])</f>
        <v>70.666666666666671</v>
      </c>
    </row>
    <row r="700" spans="1:6" x14ac:dyDescent="0.35">
      <c r="A700">
        <v>27063</v>
      </c>
      <c r="B700" t="s">
        <v>875</v>
      </c>
      <c r="C700">
        <v>67</v>
      </c>
      <c r="D700">
        <v>89</v>
      </c>
      <c r="E700">
        <v>87</v>
      </c>
      <c r="F700" s="1">
        <f>AVERAGE(student_exam_results[[#This Row],[Math_score]:[Writing_score]])</f>
        <v>81</v>
      </c>
    </row>
    <row r="701" spans="1:6" x14ac:dyDescent="0.35">
      <c r="A701">
        <v>28219</v>
      </c>
      <c r="B701" t="s">
        <v>103</v>
      </c>
      <c r="C701">
        <v>47</v>
      </c>
      <c r="D701">
        <v>47</v>
      </c>
      <c r="E701">
        <v>48</v>
      </c>
      <c r="F701" s="1">
        <f>AVERAGE(student_exam_results[[#This Row],[Math_score]:[Writing_score]])</f>
        <v>47.333333333333336</v>
      </c>
    </row>
    <row r="702" spans="1:6" x14ac:dyDescent="0.35">
      <c r="A702">
        <v>23508</v>
      </c>
      <c r="B702" t="s">
        <v>818</v>
      </c>
      <c r="C702">
        <v>74</v>
      </c>
      <c r="D702">
        <v>88</v>
      </c>
      <c r="E702">
        <v>83</v>
      </c>
      <c r="F702" s="1">
        <f>AVERAGE(student_exam_results[[#This Row],[Math_score]:[Writing_score]])</f>
        <v>81.666666666666671</v>
      </c>
    </row>
    <row r="703" spans="1:6" x14ac:dyDescent="0.35">
      <c r="A703">
        <v>26784</v>
      </c>
      <c r="B703" t="s">
        <v>253</v>
      </c>
      <c r="C703">
        <v>49</v>
      </c>
      <c r="D703">
        <v>65</v>
      </c>
      <c r="E703">
        <v>59</v>
      </c>
      <c r="F703" s="1">
        <f>AVERAGE(student_exam_results[[#This Row],[Math_score]:[Writing_score]])</f>
        <v>57.666666666666664</v>
      </c>
    </row>
    <row r="704" spans="1:6" x14ac:dyDescent="0.35">
      <c r="A704">
        <v>21080</v>
      </c>
      <c r="B704" t="s">
        <v>295</v>
      </c>
      <c r="C704">
        <v>60</v>
      </c>
      <c r="D704">
        <v>69</v>
      </c>
      <c r="E704">
        <v>61</v>
      </c>
      <c r="F704" s="1">
        <f>AVERAGE(student_exam_results[[#This Row],[Math_score]:[Writing_score]])</f>
        <v>63.333333333333336</v>
      </c>
    </row>
    <row r="705" spans="1:6" x14ac:dyDescent="0.35">
      <c r="A705">
        <v>21274</v>
      </c>
      <c r="B705" t="s">
        <v>674</v>
      </c>
      <c r="C705">
        <v>74</v>
      </c>
      <c r="D705">
        <v>79</v>
      </c>
      <c r="E705">
        <v>76</v>
      </c>
      <c r="F705" s="1">
        <f>AVERAGE(student_exam_results[[#This Row],[Math_score]:[Writing_score]])</f>
        <v>76.333333333333329</v>
      </c>
    </row>
    <row r="706" spans="1:6" x14ac:dyDescent="0.35">
      <c r="A706">
        <v>27197</v>
      </c>
      <c r="B706" t="s">
        <v>263</v>
      </c>
      <c r="C706">
        <v>50</v>
      </c>
      <c r="D706">
        <v>61</v>
      </c>
      <c r="E706">
        <v>60</v>
      </c>
      <c r="F706" s="1">
        <f>AVERAGE(student_exam_results[[#This Row],[Math_score]:[Writing_score]])</f>
        <v>57</v>
      </c>
    </row>
    <row r="707" spans="1:6" x14ac:dyDescent="0.35">
      <c r="A707">
        <v>20970</v>
      </c>
      <c r="B707" t="s">
        <v>956</v>
      </c>
      <c r="C707">
        <v>85</v>
      </c>
      <c r="D707">
        <v>95</v>
      </c>
      <c r="E707">
        <v>94</v>
      </c>
      <c r="F707" s="1">
        <f>AVERAGE(student_exam_results[[#This Row],[Math_score]:[Writing_score]])</f>
        <v>91.333333333333329</v>
      </c>
    </row>
    <row r="708" spans="1:6" x14ac:dyDescent="0.35">
      <c r="A708">
        <v>24035</v>
      </c>
      <c r="B708" t="s">
        <v>732</v>
      </c>
      <c r="C708">
        <v>67</v>
      </c>
      <c r="D708">
        <v>78</v>
      </c>
      <c r="E708">
        <v>79</v>
      </c>
      <c r="F708" s="1">
        <f>AVERAGE(student_exam_results[[#This Row],[Math_score]:[Writing_score]])</f>
        <v>74.666666666666671</v>
      </c>
    </row>
    <row r="709" spans="1:6" x14ac:dyDescent="0.35">
      <c r="A709">
        <v>25115</v>
      </c>
      <c r="B709" t="s">
        <v>851</v>
      </c>
      <c r="C709">
        <v>76</v>
      </c>
      <c r="D709">
        <v>81</v>
      </c>
      <c r="E709">
        <v>86</v>
      </c>
      <c r="F709" s="1">
        <f>AVERAGE(student_exam_results[[#This Row],[Math_score]:[Writing_score]])</f>
        <v>81</v>
      </c>
    </row>
    <row r="710" spans="1:6" x14ac:dyDescent="0.35">
      <c r="A710">
        <v>27861</v>
      </c>
      <c r="B710" t="s">
        <v>260</v>
      </c>
      <c r="C710">
        <v>51</v>
      </c>
      <c r="D710">
        <v>57</v>
      </c>
      <c r="E710">
        <v>60</v>
      </c>
      <c r="F710" s="1">
        <f>AVERAGE(student_exam_results[[#This Row],[Math_score]:[Writing_score]])</f>
        <v>56</v>
      </c>
    </row>
    <row r="711" spans="1:6" x14ac:dyDescent="0.35">
      <c r="A711">
        <v>28292</v>
      </c>
      <c r="B711" t="s">
        <v>49</v>
      </c>
      <c r="C711">
        <v>58</v>
      </c>
      <c r="D711">
        <v>45</v>
      </c>
      <c r="E711">
        <v>41</v>
      </c>
      <c r="F711" s="1">
        <f>AVERAGE(student_exam_results[[#This Row],[Math_score]:[Writing_score]])</f>
        <v>48</v>
      </c>
    </row>
    <row r="712" spans="1:6" x14ac:dyDescent="0.35">
      <c r="A712">
        <v>24418</v>
      </c>
      <c r="B712" t="s">
        <v>158</v>
      </c>
      <c r="C712">
        <v>33</v>
      </c>
      <c r="D712">
        <v>50</v>
      </c>
      <c r="E712">
        <v>54</v>
      </c>
      <c r="F712" s="1">
        <f>AVERAGE(student_exam_results[[#This Row],[Math_score]:[Writing_score]])</f>
        <v>45.666666666666664</v>
      </c>
    </row>
    <row r="713" spans="1:6" x14ac:dyDescent="0.35">
      <c r="A713">
        <v>25539</v>
      </c>
      <c r="B713" t="s">
        <v>786</v>
      </c>
      <c r="C713">
        <v>81</v>
      </c>
      <c r="D713">
        <v>80</v>
      </c>
      <c r="E713">
        <v>82</v>
      </c>
      <c r="F713" s="1">
        <f>AVERAGE(student_exam_results[[#This Row],[Math_score]:[Writing_score]])</f>
        <v>81</v>
      </c>
    </row>
    <row r="714" spans="1:6" x14ac:dyDescent="0.35">
      <c r="A714">
        <v>21608</v>
      </c>
      <c r="B714" t="s">
        <v>73</v>
      </c>
      <c r="C714">
        <v>52</v>
      </c>
      <c r="D714">
        <v>43</v>
      </c>
      <c r="E714">
        <v>45</v>
      </c>
      <c r="F714" s="1">
        <f>AVERAGE(student_exam_results[[#This Row],[Math_score]:[Writing_score]])</f>
        <v>46.666666666666664</v>
      </c>
    </row>
    <row r="715" spans="1:6" x14ac:dyDescent="0.35">
      <c r="A715">
        <v>25607</v>
      </c>
      <c r="B715" t="s">
        <v>771</v>
      </c>
      <c r="C715">
        <v>84</v>
      </c>
      <c r="D715">
        <v>82</v>
      </c>
      <c r="E715">
        <v>81</v>
      </c>
      <c r="F715" s="1">
        <f>AVERAGE(student_exam_results[[#This Row],[Math_score]:[Writing_score]])</f>
        <v>82.333333333333329</v>
      </c>
    </row>
    <row r="716" spans="1:6" x14ac:dyDescent="0.35">
      <c r="A716">
        <v>22048</v>
      </c>
      <c r="B716" t="s">
        <v>985</v>
      </c>
      <c r="C716">
        <v>82</v>
      </c>
      <c r="D716">
        <v>99</v>
      </c>
      <c r="E716">
        <v>99</v>
      </c>
      <c r="F716" s="1">
        <f>AVERAGE(student_exam_results[[#This Row],[Math_score]:[Writing_score]])</f>
        <v>93.333333333333329</v>
      </c>
    </row>
    <row r="717" spans="1:6" x14ac:dyDescent="0.35">
      <c r="A717">
        <v>29782</v>
      </c>
      <c r="B717" t="s">
        <v>508</v>
      </c>
      <c r="C717">
        <v>51</v>
      </c>
      <c r="D717">
        <v>67</v>
      </c>
      <c r="E717">
        <v>70</v>
      </c>
      <c r="F717" s="1">
        <f>AVERAGE(student_exam_results[[#This Row],[Math_score]:[Writing_score]])</f>
        <v>62.666666666666664</v>
      </c>
    </row>
    <row r="718" spans="1:6" x14ac:dyDescent="0.35">
      <c r="A718">
        <v>25727</v>
      </c>
      <c r="B718" t="s">
        <v>772</v>
      </c>
      <c r="C718">
        <v>79</v>
      </c>
      <c r="D718">
        <v>83</v>
      </c>
      <c r="E718">
        <v>81</v>
      </c>
      <c r="F718" s="1">
        <f>AVERAGE(student_exam_results[[#This Row],[Math_score]:[Writing_score]])</f>
        <v>81</v>
      </c>
    </row>
    <row r="719" spans="1:6" x14ac:dyDescent="0.35">
      <c r="A719">
        <v>23316</v>
      </c>
      <c r="B719" t="s">
        <v>904</v>
      </c>
      <c r="C719">
        <v>84</v>
      </c>
      <c r="D719">
        <v>89</v>
      </c>
      <c r="E719">
        <v>89</v>
      </c>
      <c r="F719" s="1">
        <f>AVERAGE(student_exam_results[[#This Row],[Math_score]:[Writing_score]])</f>
        <v>87.333333333333329</v>
      </c>
    </row>
    <row r="720" spans="1:6" x14ac:dyDescent="0.35">
      <c r="A720">
        <v>24018</v>
      </c>
      <c r="B720" t="s">
        <v>136</v>
      </c>
      <c r="C720">
        <v>40</v>
      </c>
      <c r="D720">
        <v>50</v>
      </c>
      <c r="E720">
        <v>52</v>
      </c>
      <c r="F720" s="1">
        <f>AVERAGE(student_exam_results[[#This Row],[Math_score]:[Writing_score]])</f>
        <v>47.333333333333336</v>
      </c>
    </row>
    <row r="721" spans="1:6" x14ac:dyDescent="0.35">
      <c r="A721">
        <v>25340</v>
      </c>
      <c r="B721" t="s">
        <v>803</v>
      </c>
      <c r="C721">
        <v>56</v>
      </c>
      <c r="D721">
        <v>79</v>
      </c>
      <c r="E721">
        <v>83</v>
      </c>
      <c r="F721" s="1">
        <f>AVERAGE(student_exam_results[[#This Row],[Math_score]:[Writing_score]])</f>
        <v>72.666666666666671</v>
      </c>
    </row>
    <row r="722" spans="1:6" x14ac:dyDescent="0.35">
      <c r="A722">
        <v>20389</v>
      </c>
      <c r="B722" t="s">
        <v>944</v>
      </c>
      <c r="C722">
        <v>78</v>
      </c>
      <c r="D722">
        <v>87</v>
      </c>
      <c r="E722">
        <v>93</v>
      </c>
      <c r="F722" s="1">
        <f>AVERAGE(student_exam_results[[#This Row],[Math_score]:[Writing_score]])</f>
        <v>86</v>
      </c>
    </row>
    <row r="723" spans="1:6" x14ac:dyDescent="0.35">
      <c r="A723">
        <v>27631</v>
      </c>
      <c r="B723" t="s">
        <v>591</v>
      </c>
      <c r="C723">
        <v>72</v>
      </c>
      <c r="D723">
        <v>72</v>
      </c>
      <c r="E723">
        <v>73</v>
      </c>
      <c r="F723" s="1">
        <f>AVERAGE(student_exam_results[[#This Row],[Math_score]:[Writing_score]])</f>
        <v>72.333333333333329</v>
      </c>
    </row>
    <row r="724" spans="1:6" x14ac:dyDescent="0.35">
      <c r="A724">
        <v>26467</v>
      </c>
      <c r="B724" t="s">
        <v>437</v>
      </c>
      <c r="C724">
        <v>69</v>
      </c>
      <c r="D724">
        <v>61</v>
      </c>
      <c r="E724">
        <v>67</v>
      </c>
      <c r="F724" s="1">
        <f>AVERAGE(student_exam_results[[#This Row],[Math_score]:[Writing_score]])</f>
        <v>65.666666666666671</v>
      </c>
    </row>
    <row r="725" spans="1:6" x14ac:dyDescent="0.35">
      <c r="A725">
        <v>24194</v>
      </c>
      <c r="B725" t="s">
        <v>838</v>
      </c>
      <c r="C725">
        <v>79</v>
      </c>
      <c r="D725">
        <v>79</v>
      </c>
      <c r="E725">
        <v>85</v>
      </c>
      <c r="F725" s="1">
        <f>AVERAGE(student_exam_results[[#This Row],[Math_score]:[Writing_score]])</f>
        <v>81</v>
      </c>
    </row>
    <row r="726" spans="1:6" x14ac:dyDescent="0.35">
      <c r="A726">
        <v>24152</v>
      </c>
      <c r="B726" t="s">
        <v>9</v>
      </c>
      <c r="C726">
        <v>36</v>
      </c>
      <c r="D726">
        <v>38</v>
      </c>
      <c r="E726">
        <v>29</v>
      </c>
      <c r="F726" s="1">
        <f>AVERAGE(student_exam_results[[#This Row],[Math_score]:[Writing_score]])</f>
        <v>34.333333333333336</v>
      </c>
    </row>
    <row r="727" spans="1:6" x14ac:dyDescent="0.35">
      <c r="A727">
        <v>25554</v>
      </c>
      <c r="B727" t="s">
        <v>210</v>
      </c>
      <c r="C727">
        <v>42</v>
      </c>
      <c r="D727">
        <v>57</v>
      </c>
      <c r="E727">
        <v>57</v>
      </c>
      <c r="F727" s="1">
        <f>AVERAGE(student_exam_results[[#This Row],[Math_score]:[Writing_score]])</f>
        <v>52</v>
      </c>
    </row>
    <row r="728" spans="1:6" x14ac:dyDescent="0.35">
      <c r="A728">
        <v>24910</v>
      </c>
      <c r="B728" t="s">
        <v>987</v>
      </c>
      <c r="C728">
        <v>100</v>
      </c>
      <c r="D728">
        <v>100</v>
      </c>
      <c r="E728">
        <v>99</v>
      </c>
      <c r="F728" s="1">
        <f>AVERAGE(student_exam_results[[#This Row],[Math_score]:[Writing_score]])</f>
        <v>99.666666666666671</v>
      </c>
    </row>
    <row r="729" spans="1:6" x14ac:dyDescent="0.35">
      <c r="A729">
        <v>25038</v>
      </c>
      <c r="B729" t="s">
        <v>685</v>
      </c>
      <c r="C729">
        <v>92</v>
      </c>
      <c r="D729">
        <v>74</v>
      </c>
      <c r="E729">
        <v>77</v>
      </c>
      <c r="F729" s="1">
        <f>AVERAGE(student_exam_results[[#This Row],[Math_score]:[Writing_score]])</f>
        <v>81</v>
      </c>
    </row>
    <row r="730" spans="1:6" x14ac:dyDescent="0.35">
      <c r="A730">
        <v>26564</v>
      </c>
      <c r="B730" t="s">
        <v>47</v>
      </c>
      <c r="C730">
        <v>36</v>
      </c>
      <c r="D730">
        <v>42</v>
      </c>
      <c r="E730">
        <v>41</v>
      </c>
      <c r="F730" s="1">
        <f>AVERAGE(student_exam_results[[#This Row],[Math_score]:[Writing_score]])</f>
        <v>39.666666666666664</v>
      </c>
    </row>
    <row r="731" spans="1:6" x14ac:dyDescent="0.35">
      <c r="A731">
        <v>22735</v>
      </c>
      <c r="B731" t="s">
        <v>723</v>
      </c>
      <c r="C731">
        <v>70</v>
      </c>
      <c r="D731">
        <v>74</v>
      </c>
      <c r="E731">
        <v>79</v>
      </c>
      <c r="F731" s="1">
        <f>AVERAGE(student_exam_results[[#This Row],[Math_score]:[Writing_score]])</f>
        <v>74.333333333333329</v>
      </c>
    </row>
    <row r="732" spans="1:6" x14ac:dyDescent="0.35">
      <c r="A732">
        <v>27179</v>
      </c>
      <c r="B732" t="s">
        <v>584</v>
      </c>
      <c r="C732">
        <v>77</v>
      </c>
      <c r="D732">
        <v>69</v>
      </c>
      <c r="E732">
        <v>73</v>
      </c>
      <c r="F732" s="1">
        <f>AVERAGE(student_exam_results[[#This Row],[Math_score]:[Writing_score]])</f>
        <v>73</v>
      </c>
    </row>
    <row r="733" spans="1:6" x14ac:dyDescent="0.35">
      <c r="A733">
        <v>29467</v>
      </c>
      <c r="B733" t="s">
        <v>983</v>
      </c>
      <c r="C733">
        <v>75</v>
      </c>
      <c r="D733">
        <v>89</v>
      </c>
      <c r="E733">
        <v>99</v>
      </c>
      <c r="F733" s="1">
        <f>AVERAGE(student_exam_results[[#This Row],[Math_score]:[Writing_score]])</f>
        <v>87.666666666666671</v>
      </c>
    </row>
    <row r="734" spans="1:6" x14ac:dyDescent="0.35">
      <c r="A734">
        <v>28698</v>
      </c>
      <c r="B734" t="s">
        <v>262</v>
      </c>
      <c r="C734">
        <v>63</v>
      </c>
      <c r="D734">
        <v>60</v>
      </c>
      <c r="E734">
        <v>60</v>
      </c>
      <c r="F734" s="1">
        <f>AVERAGE(student_exam_results[[#This Row],[Math_score]:[Writing_score]])</f>
        <v>61</v>
      </c>
    </row>
    <row r="735" spans="1:6" x14ac:dyDescent="0.35">
      <c r="A735">
        <v>25531</v>
      </c>
      <c r="B735" t="s">
        <v>827</v>
      </c>
      <c r="C735">
        <v>69</v>
      </c>
      <c r="D735">
        <v>83</v>
      </c>
      <c r="E735">
        <v>84</v>
      </c>
      <c r="F735" s="1">
        <f>AVERAGE(student_exam_results[[#This Row],[Math_score]:[Writing_score]])</f>
        <v>78.666666666666671</v>
      </c>
    </row>
    <row r="736" spans="1:6" x14ac:dyDescent="0.35">
      <c r="A736">
        <v>24677</v>
      </c>
      <c r="B736" t="s">
        <v>612</v>
      </c>
      <c r="C736">
        <v>68</v>
      </c>
      <c r="D736">
        <v>71</v>
      </c>
      <c r="E736">
        <v>74</v>
      </c>
      <c r="F736" s="1">
        <f>AVERAGE(student_exam_results[[#This Row],[Math_score]:[Writing_score]])</f>
        <v>71</v>
      </c>
    </row>
    <row r="737" spans="1:6" x14ac:dyDescent="0.35">
      <c r="A737">
        <v>28022</v>
      </c>
      <c r="B737" t="s">
        <v>677</v>
      </c>
      <c r="C737">
        <v>71</v>
      </c>
      <c r="D737">
        <v>81</v>
      </c>
      <c r="E737">
        <v>76</v>
      </c>
      <c r="F737" s="1">
        <f>AVERAGE(student_exam_results[[#This Row],[Math_score]:[Writing_score]])</f>
        <v>76</v>
      </c>
    </row>
    <row r="738" spans="1:6" x14ac:dyDescent="0.35">
      <c r="A738">
        <v>23547</v>
      </c>
      <c r="B738" t="s">
        <v>423</v>
      </c>
      <c r="C738">
        <v>73</v>
      </c>
      <c r="D738">
        <v>67</v>
      </c>
      <c r="E738">
        <v>66</v>
      </c>
      <c r="F738" s="1">
        <f>AVERAGE(student_exam_results[[#This Row],[Math_score]:[Writing_score]])</f>
        <v>68.666666666666671</v>
      </c>
    </row>
    <row r="739" spans="1:6" x14ac:dyDescent="0.35">
      <c r="A739">
        <v>29153</v>
      </c>
      <c r="B739" t="s">
        <v>810</v>
      </c>
      <c r="C739">
        <v>87</v>
      </c>
      <c r="D739">
        <v>82</v>
      </c>
      <c r="E739">
        <v>83</v>
      </c>
      <c r="F739" s="1">
        <f>AVERAGE(student_exam_results[[#This Row],[Math_score]:[Writing_score]])</f>
        <v>84</v>
      </c>
    </row>
    <row r="740" spans="1:6" x14ac:dyDescent="0.35">
      <c r="A740">
        <v>24655</v>
      </c>
      <c r="B740" t="s">
        <v>161</v>
      </c>
      <c r="C740">
        <v>44</v>
      </c>
      <c r="D740">
        <v>53</v>
      </c>
      <c r="E740">
        <v>54</v>
      </c>
      <c r="F740" s="1">
        <f>AVERAGE(student_exam_results[[#This Row],[Math_score]:[Writing_score]])</f>
        <v>50.333333333333336</v>
      </c>
    </row>
    <row r="741" spans="1:6" x14ac:dyDescent="0.35">
      <c r="A741">
        <v>23320</v>
      </c>
      <c r="B741" t="s">
        <v>997</v>
      </c>
      <c r="C741">
        <v>96</v>
      </c>
      <c r="D741">
        <v>100</v>
      </c>
      <c r="E741">
        <v>100</v>
      </c>
      <c r="F741" s="1">
        <f>AVERAGE(student_exam_results[[#This Row],[Math_score]:[Writing_score]])</f>
        <v>98.666666666666671</v>
      </c>
    </row>
    <row r="742" spans="1:6" x14ac:dyDescent="0.35">
      <c r="A742">
        <v>23753</v>
      </c>
      <c r="B742" t="s">
        <v>119</v>
      </c>
      <c r="C742">
        <v>44</v>
      </c>
      <c r="D742">
        <v>56</v>
      </c>
      <c r="E742">
        <v>49</v>
      </c>
      <c r="F742" s="1">
        <f>AVERAGE(student_exam_results[[#This Row],[Math_score]:[Writing_score]])</f>
        <v>49.666666666666664</v>
      </c>
    </row>
    <row r="743" spans="1:6" x14ac:dyDescent="0.35">
      <c r="A743">
        <v>25092</v>
      </c>
      <c r="B743" t="s">
        <v>622</v>
      </c>
      <c r="C743">
        <v>70</v>
      </c>
      <c r="D743">
        <v>75</v>
      </c>
      <c r="E743">
        <v>74</v>
      </c>
      <c r="F743" s="1">
        <f>AVERAGE(student_exam_results[[#This Row],[Math_score]:[Writing_score]])</f>
        <v>73</v>
      </c>
    </row>
    <row r="744" spans="1:6" x14ac:dyDescent="0.35">
      <c r="A744">
        <v>26283</v>
      </c>
      <c r="B744" t="s">
        <v>537</v>
      </c>
      <c r="C744">
        <v>72</v>
      </c>
      <c r="D744">
        <v>66</v>
      </c>
      <c r="E744">
        <v>71</v>
      </c>
      <c r="F744" s="1">
        <f>AVERAGE(student_exam_results[[#This Row],[Math_score]:[Writing_score]])</f>
        <v>69.666666666666671</v>
      </c>
    </row>
    <row r="745" spans="1:6" x14ac:dyDescent="0.35">
      <c r="A745">
        <v>26795</v>
      </c>
      <c r="B745" t="s">
        <v>991</v>
      </c>
      <c r="C745">
        <v>87</v>
      </c>
      <c r="D745">
        <v>96</v>
      </c>
      <c r="E745">
        <v>100</v>
      </c>
      <c r="F745" s="1">
        <f>AVERAGE(student_exam_results[[#This Row],[Math_score]:[Writing_score]])</f>
        <v>94.333333333333329</v>
      </c>
    </row>
    <row r="746" spans="1:6" x14ac:dyDescent="0.35">
      <c r="A746">
        <v>22994</v>
      </c>
      <c r="B746" t="s">
        <v>396</v>
      </c>
      <c r="C746">
        <v>50</v>
      </c>
      <c r="D746">
        <v>68</v>
      </c>
      <c r="E746">
        <v>65</v>
      </c>
      <c r="F746" s="1">
        <f>AVERAGE(student_exam_results[[#This Row],[Math_score]:[Writing_score]])</f>
        <v>61</v>
      </c>
    </row>
    <row r="747" spans="1:6" x14ac:dyDescent="0.35">
      <c r="A747">
        <v>21709</v>
      </c>
      <c r="B747" t="s">
        <v>486</v>
      </c>
      <c r="C747">
        <v>60</v>
      </c>
      <c r="D747">
        <v>69</v>
      </c>
      <c r="E747">
        <v>69</v>
      </c>
      <c r="F747" s="1">
        <f>AVERAGE(student_exam_results[[#This Row],[Math_score]:[Writing_score]])</f>
        <v>66</v>
      </c>
    </row>
    <row r="748" spans="1:6" x14ac:dyDescent="0.35">
      <c r="A748">
        <v>27809</v>
      </c>
      <c r="B748" t="s">
        <v>402</v>
      </c>
      <c r="C748">
        <v>90</v>
      </c>
      <c r="D748">
        <v>72</v>
      </c>
      <c r="E748">
        <v>65</v>
      </c>
      <c r="F748" s="1">
        <f>AVERAGE(student_exam_results[[#This Row],[Math_score]:[Writing_score]])</f>
        <v>75.666666666666671</v>
      </c>
    </row>
    <row r="749" spans="1:6" x14ac:dyDescent="0.35">
      <c r="A749">
        <v>25140</v>
      </c>
      <c r="B749" t="s">
        <v>375</v>
      </c>
      <c r="C749">
        <v>41</v>
      </c>
      <c r="D749">
        <v>56</v>
      </c>
      <c r="E749">
        <v>65</v>
      </c>
      <c r="F749" s="1">
        <f>AVERAGE(student_exam_results[[#This Row],[Math_score]:[Writing_score]])</f>
        <v>54</v>
      </c>
    </row>
    <row r="750" spans="1:6" x14ac:dyDescent="0.35">
      <c r="A750">
        <v>21368</v>
      </c>
      <c r="B750" t="s">
        <v>672</v>
      </c>
      <c r="C750">
        <v>64</v>
      </c>
      <c r="D750">
        <v>78</v>
      </c>
      <c r="E750">
        <v>76</v>
      </c>
      <c r="F750" s="1">
        <f>AVERAGE(student_exam_results[[#This Row],[Math_score]:[Writing_score]])</f>
        <v>72.666666666666671</v>
      </c>
    </row>
    <row r="751" spans="1:6" x14ac:dyDescent="0.35">
      <c r="A751">
        <v>29737</v>
      </c>
      <c r="B751" t="s">
        <v>107</v>
      </c>
      <c r="C751">
        <v>42</v>
      </c>
      <c r="D751">
        <v>53</v>
      </c>
      <c r="E751">
        <v>48</v>
      </c>
      <c r="F751" s="1">
        <f>AVERAGE(student_exam_results[[#This Row],[Math_score]:[Writing_score]])</f>
        <v>47.666666666666664</v>
      </c>
    </row>
    <row r="752" spans="1:6" x14ac:dyDescent="0.35">
      <c r="A752">
        <v>26267</v>
      </c>
      <c r="B752" t="s">
        <v>24</v>
      </c>
      <c r="C752">
        <v>40</v>
      </c>
      <c r="D752">
        <v>42</v>
      </c>
      <c r="E752">
        <v>37</v>
      </c>
      <c r="F752" s="1">
        <f>AVERAGE(student_exam_results[[#This Row],[Math_score]:[Writing_score]])</f>
        <v>39.666666666666664</v>
      </c>
    </row>
    <row r="753" spans="1:6" x14ac:dyDescent="0.35">
      <c r="A753">
        <v>27344</v>
      </c>
      <c r="B753" t="s">
        <v>355</v>
      </c>
      <c r="C753">
        <v>67</v>
      </c>
      <c r="D753">
        <v>62</v>
      </c>
      <c r="E753">
        <v>64</v>
      </c>
      <c r="F753" s="1">
        <f>AVERAGE(student_exam_results[[#This Row],[Math_score]:[Writing_score]])</f>
        <v>64.333333333333329</v>
      </c>
    </row>
    <row r="754" spans="1:6" x14ac:dyDescent="0.35">
      <c r="A754">
        <v>26320</v>
      </c>
      <c r="B754" t="s">
        <v>65</v>
      </c>
      <c r="C754">
        <v>42</v>
      </c>
      <c r="D754">
        <v>55</v>
      </c>
      <c r="E754">
        <v>43</v>
      </c>
      <c r="F754" s="1">
        <f>AVERAGE(student_exam_results[[#This Row],[Math_score]:[Writing_score]])</f>
        <v>46.666666666666664</v>
      </c>
    </row>
    <row r="755" spans="1:6" x14ac:dyDescent="0.35">
      <c r="A755">
        <v>29542</v>
      </c>
      <c r="B755" t="s">
        <v>764</v>
      </c>
      <c r="C755">
        <v>77</v>
      </c>
      <c r="D755">
        <v>76</v>
      </c>
      <c r="E755">
        <v>81</v>
      </c>
      <c r="F755" s="1">
        <f>AVERAGE(student_exam_results[[#This Row],[Math_score]:[Writing_score]])</f>
        <v>78</v>
      </c>
    </row>
    <row r="756" spans="1:6" x14ac:dyDescent="0.35">
      <c r="A756">
        <v>23383</v>
      </c>
      <c r="B756" t="s">
        <v>132</v>
      </c>
      <c r="C756">
        <v>50</v>
      </c>
      <c r="D756">
        <v>53</v>
      </c>
      <c r="E756">
        <v>51</v>
      </c>
      <c r="F756" s="1">
        <f>AVERAGE(student_exam_results[[#This Row],[Math_score]:[Writing_score]])</f>
        <v>51.333333333333336</v>
      </c>
    </row>
    <row r="757" spans="1:6" x14ac:dyDescent="0.35">
      <c r="A757">
        <v>26484</v>
      </c>
      <c r="B757" t="s">
        <v>186</v>
      </c>
      <c r="C757">
        <v>40</v>
      </c>
      <c r="D757">
        <v>59</v>
      </c>
      <c r="E757">
        <v>55</v>
      </c>
      <c r="F757" s="1">
        <f>AVERAGE(student_exam_results[[#This Row],[Math_score]:[Writing_score]])</f>
        <v>51.333333333333336</v>
      </c>
    </row>
    <row r="758" spans="1:6" x14ac:dyDescent="0.35">
      <c r="A758">
        <v>27594</v>
      </c>
      <c r="B758" t="s">
        <v>848</v>
      </c>
      <c r="C758">
        <v>89</v>
      </c>
      <c r="D758">
        <v>92</v>
      </c>
      <c r="E758">
        <v>85</v>
      </c>
      <c r="F758" s="1">
        <f>AVERAGE(student_exam_results[[#This Row],[Math_score]:[Writing_score]])</f>
        <v>88.666666666666671</v>
      </c>
    </row>
    <row r="759" spans="1:6" x14ac:dyDescent="0.35">
      <c r="A759">
        <v>22342</v>
      </c>
      <c r="B759" t="s">
        <v>868</v>
      </c>
      <c r="C759">
        <v>55</v>
      </c>
      <c r="D759">
        <v>81</v>
      </c>
      <c r="E759">
        <v>87</v>
      </c>
      <c r="F759" s="1">
        <f>AVERAGE(student_exam_results[[#This Row],[Math_score]:[Writing_score]])</f>
        <v>74.333333333333329</v>
      </c>
    </row>
    <row r="760" spans="1:6" x14ac:dyDescent="0.35">
      <c r="A760">
        <v>20274</v>
      </c>
      <c r="B760" t="s">
        <v>361</v>
      </c>
      <c r="C760">
        <v>58</v>
      </c>
      <c r="D760">
        <v>65</v>
      </c>
      <c r="E760">
        <v>64</v>
      </c>
      <c r="F760" s="1">
        <f>AVERAGE(student_exam_results[[#This Row],[Math_score]:[Writing_score]])</f>
        <v>62.333333333333336</v>
      </c>
    </row>
    <row r="761" spans="1:6" x14ac:dyDescent="0.35">
      <c r="A761">
        <v>26479</v>
      </c>
      <c r="B761" t="s">
        <v>463</v>
      </c>
      <c r="C761">
        <v>51</v>
      </c>
      <c r="D761">
        <v>68</v>
      </c>
      <c r="E761">
        <v>68</v>
      </c>
      <c r="F761" s="1">
        <f>AVERAGE(student_exam_results[[#This Row],[Math_score]:[Writing_score]])</f>
        <v>62.333333333333336</v>
      </c>
    </row>
    <row r="762" spans="1:6" x14ac:dyDescent="0.35">
      <c r="A762">
        <v>20062</v>
      </c>
      <c r="B762" t="s">
        <v>577</v>
      </c>
      <c r="C762">
        <v>56</v>
      </c>
      <c r="D762">
        <v>74</v>
      </c>
      <c r="E762">
        <v>72</v>
      </c>
      <c r="F762" s="1">
        <f>AVERAGE(student_exam_results[[#This Row],[Math_score]:[Writing_score]])</f>
        <v>67.333333333333329</v>
      </c>
    </row>
    <row r="763" spans="1:6" x14ac:dyDescent="0.35">
      <c r="A763">
        <v>27474</v>
      </c>
      <c r="B763" t="s">
        <v>535</v>
      </c>
      <c r="C763">
        <v>72</v>
      </c>
      <c r="D763">
        <v>65</v>
      </c>
      <c r="E763">
        <v>71</v>
      </c>
      <c r="F763" s="1">
        <f>AVERAGE(student_exam_results[[#This Row],[Math_score]:[Writing_score]])</f>
        <v>69.333333333333329</v>
      </c>
    </row>
    <row r="764" spans="1:6" x14ac:dyDescent="0.35">
      <c r="A764">
        <v>28956</v>
      </c>
      <c r="B764" t="s">
        <v>639</v>
      </c>
      <c r="C764">
        <v>63</v>
      </c>
      <c r="D764">
        <v>77</v>
      </c>
      <c r="E764">
        <v>75</v>
      </c>
      <c r="F764" s="1">
        <f>AVERAGE(student_exam_results[[#This Row],[Math_score]:[Writing_score]])</f>
        <v>71.666666666666671</v>
      </c>
    </row>
    <row r="765" spans="1:6" x14ac:dyDescent="0.35">
      <c r="A765">
        <v>26882</v>
      </c>
      <c r="B765" t="s">
        <v>631</v>
      </c>
      <c r="C765">
        <v>60</v>
      </c>
      <c r="D765">
        <v>69</v>
      </c>
      <c r="E765">
        <v>75</v>
      </c>
      <c r="F765" s="1">
        <f>AVERAGE(student_exam_results[[#This Row],[Math_score]:[Writing_score]])</f>
        <v>68</v>
      </c>
    </row>
    <row r="766" spans="1:6" x14ac:dyDescent="0.35">
      <c r="A766">
        <v>29039</v>
      </c>
      <c r="B766" t="s">
        <v>943</v>
      </c>
      <c r="C766">
        <v>82</v>
      </c>
      <c r="D766">
        <v>85</v>
      </c>
      <c r="E766">
        <v>93</v>
      </c>
      <c r="F766" s="1">
        <f>AVERAGE(student_exam_results[[#This Row],[Math_score]:[Writing_score]])</f>
        <v>86.666666666666671</v>
      </c>
    </row>
    <row r="767" spans="1:6" x14ac:dyDescent="0.35">
      <c r="A767">
        <v>26294</v>
      </c>
      <c r="B767" t="s">
        <v>490</v>
      </c>
      <c r="C767">
        <v>46</v>
      </c>
      <c r="D767">
        <v>70</v>
      </c>
      <c r="E767">
        <v>69</v>
      </c>
      <c r="F767" s="1">
        <f>AVERAGE(student_exam_results[[#This Row],[Math_score]:[Writing_score]])</f>
        <v>61.666666666666664</v>
      </c>
    </row>
    <row r="768" spans="1:6" x14ac:dyDescent="0.35">
      <c r="A768">
        <v>22942</v>
      </c>
      <c r="B768" t="s">
        <v>783</v>
      </c>
      <c r="C768">
        <v>96</v>
      </c>
      <c r="D768">
        <v>77</v>
      </c>
      <c r="E768">
        <v>82</v>
      </c>
      <c r="F768" s="1">
        <f>AVERAGE(student_exam_results[[#This Row],[Math_score]:[Writing_score]])</f>
        <v>85</v>
      </c>
    </row>
    <row r="769" spans="1:6" x14ac:dyDescent="0.35">
      <c r="A769">
        <v>22756</v>
      </c>
      <c r="B769" t="s">
        <v>173</v>
      </c>
      <c r="C769">
        <v>44</v>
      </c>
      <c r="D769">
        <v>48</v>
      </c>
      <c r="E769">
        <v>55</v>
      </c>
      <c r="F769" s="1">
        <f>AVERAGE(student_exam_results[[#This Row],[Math_score]:[Writing_score]])</f>
        <v>49</v>
      </c>
    </row>
    <row r="770" spans="1:6" x14ac:dyDescent="0.35">
      <c r="A770">
        <v>26870</v>
      </c>
      <c r="B770" t="s">
        <v>688</v>
      </c>
      <c r="C770">
        <v>72</v>
      </c>
      <c r="D770">
        <v>75</v>
      </c>
      <c r="E770">
        <v>77</v>
      </c>
      <c r="F770" s="1">
        <f>AVERAGE(student_exam_results[[#This Row],[Math_score]:[Writing_score]])</f>
        <v>74.666666666666671</v>
      </c>
    </row>
    <row r="771" spans="1:6" x14ac:dyDescent="0.35">
      <c r="A771">
        <v>22896</v>
      </c>
      <c r="B771" t="s">
        <v>411</v>
      </c>
      <c r="C771">
        <v>86</v>
      </c>
      <c r="D771">
        <v>64</v>
      </c>
      <c r="E771">
        <v>66</v>
      </c>
      <c r="F771" s="1">
        <f>AVERAGE(student_exam_results[[#This Row],[Math_score]:[Writing_score]])</f>
        <v>72</v>
      </c>
    </row>
    <row r="772" spans="1:6" x14ac:dyDescent="0.35">
      <c r="A772">
        <v>24137</v>
      </c>
      <c r="B772" t="s">
        <v>739</v>
      </c>
      <c r="C772">
        <v>76</v>
      </c>
      <c r="D772">
        <v>80</v>
      </c>
      <c r="E772">
        <v>79</v>
      </c>
      <c r="F772" s="1">
        <f>AVERAGE(student_exam_results[[#This Row],[Math_score]:[Writing_score]])</f>
        <v>78.333333333333329</v>
      </c>
    </row>
    <row r="773" spans="1:6" x14ac:dyDescent="0.35">
      <c r="A773">
        <v>26007</v>
      </c>
      <c r="B773" t="s">
        <v>655</v>
      </c>
      <c r="C773">
        <v>76</v>
      </c>
      <c r="D773">
        <v>72</v>
      </c>
      <c r="E773">
        <v>76</v>
      </c>
      <c r="F773" s="1">
        <f>AVERAGE(student_exam_results[[#This Row],[Math_score]:[Writing_score]])</f>
        <v>74.666666666666671</v>
      </c>
    </row>
    <row r="774" spans="1:6" x14ac:dyDescent="0.35">
      <c r="A774">
        <v>25690</v>
      </c>
      <c r="B774" t="s">
        <v>234</v>
      </c>
      <c r="C774">
        <v>65</v>
      </c>
      <c r="D774">
        <v>61</v>
      </c>
      <c r="E774">
        <v>58</v>
      </c>
      <c r="F774" s="1">
        <f>AVERAGE(student_exam_results[[#This Row],[Math_score]:[Writing_score]])</f>
        <v>61.333333333333336</v>
      </c>
    </row>
    <row r="775" spans="1:6" x14ac:dyDescent="0.35">
      <c r="A775">
        <v>22402</v>
      </c>
      <c r="B775" t="s">
        <v>637</v>
      </c>
      <c r="C775">
        <v>78</v>
      </c>
      <c r="D775">
        <v>75</v>
      </c>
      <c r="E775">
        <v>75</v>
      </c>
      <c r="F775" s="1">
        <f>AVERAGE(student_exam_results[[#This Row],[Math_score]:[Writing_score]])</f>
        <v>76</v>
      </c>
    </row>
    <row r="776" spans="1:6" x14ac:dyDescent="0.35">
      <c r="A776">
        <v>25138</v>
      </c>
      <c r="B776" t="s">
        <v>278</v>
      </c>
      <c r="C776">
        <v>66</v>
      </c>
      <c r="D776">
        <v>61</v>
      </c>
      <c r="E776">
        <v>61</v>
      </c>
      <c r="F776" s="1">
        <f>AVERAGE(student_exam_results[[#This Row],[Math_score]:[Writing_score]])</f>
        <v>62.666666666666664</v>
      </c>
    </row>
    <row r="777" spans="1:6" x14ac:dyDescent="0.35">
      <c r="A777">
        <v>22660</v>
      </c>
      <c r="B777" t="s">
        <v>651</v>
      </c>
      <c r="C777">
        <v>87</v>
      </c>
      <c r="D777">
        <v>82</v>
      </c>
      <c r="E777">
        <v>75</v>
      </c>
      <c r="F777" s="1">
        <f>AVERAGE(student_exam_results[[#This Row],[Math_score]:[Writing_score]])</f>
        <v>81.333333333333329</v>
      </c>
    </row>
    <row r="778" spans="1:6" x14ac:dyDescent="0.35">
      <c r="A778">
        <v>28849</v>
      </c>
      <c r="B778" t="s">
        <v>931</v>
      </c>
      <c r="C778">
        <v>68</v>
      </c>
      <c r="D778">
        <v>91</v>
      </c>
      <c r="E778">
        <v>91</v>
      </c>
      <c r="F778" s="1">
        <f>AVERAGE(student_exam_results[[#This Row],[Math_score]:[Writing_score]])</f>
        <v>83.333333333333329</v>
      </c>
    </row>
    <row r="779" spans="1:6" x14ac:dyDescent="0.35">
      <c r="A779">
        <v>26219</v>
      </c>
      <c r="B779" t="s">
        <v>273</v>
      </c>
      <c r="C779">
        <v>63</v>
      </c>
      <c r="D779">
        <v>66</v>
      </c>
      <c r="E779">
        <v>60</v>
      </c>
      <c r="F779" s="1">
        <f>AVERAGE(student_exam_results[[#This Row],[Math_score]:[Writing_score]])</f>
        <v>63</v>
      </c>
    </row>
    <row r="780" spans="1:6" x14ac:dyDescent="0.35">
      <c r="A780">
        <v>26514</v>
      </c>
      <c r="B780" t="s">
        <v>760</v>
      </c>
      <c r="C780">
        <v>94</v>
      </c>
      <c r="D780">
        <v>83</v>
      </c>
      <c r="E780">
        <v>80</v>
      </c>
      <c r="F780" s="1">
        <f>AVERAGE(student_exam_results[[#This Row],[Math_score]:[Writing_score]])</f>
        <v>85.666666666666671</v>
      </c>
    </row>
    <row r="781" spans="1:6" x14ac:dyDescent="0.35">
      <c r="A781">
        <v>26560</v>
      </c>
      <c r="B781" t="s">
        <v>27</v>
      </c>
      <c r="C781">
        <v>35</v>
      </c>
      <c r="D781">
        <v>41</v>
      </c>
      <c r="E781">
        <v>38</v>
      </c>
      <c r="F781" s="1">
        <f>AVERAGE(student_exam_results[[#This Row],[Math_score]:[Writing_score]])</f>
        <v>38</v>
      </c>
    </row>
    <row r="782" spans="1:6" x14ac:dyDescent="0.35">
      <c r="A782">
        <v>20677</v>
      </c>
      <c r="B782" t="s">
        <v>684</v>
      </c>
      <c r="C782">
        <v>60</v>
      </c>
      <c r="D782">
        <v>74</v>
      </c>
      <c r="E782">
        <v>77</v>
      </c>
      <c r="F782" s="1">
        <f>AVERAGE(student_exam_results[[#This Row],[Math_score]:[Writing_score]])</f>
        <v>70.333333333333329</v>
      </c>
    </row>
    <row r="783" spans="1:6" x14ac:dyDescent="0.35">
      <c r="A783">
        <v>29280</v>
      </c>
      <c r="B783" t="s">
        <v>444</v>
      </c>
      <c r="C783">
        <v>74</v>
      </c>
      <c r="D783">
        <v>67</v>
      </c>
      <c r="E783">
        <v>67</v>
      </c>
      <c r="F783" s="1">
        <f>AVERAGE(student_exam_results[[#This Row],[Math_score]:[Writing_score]])</f>
        <v>69.333333333333329</v>
      </c>
    </row>
    <row r="784" spans="1:6" x14ac:dyDescent="0.35">
      <c r="A784">
        <v>24710</v>
      </c>
      <c r="B784" t="s">
        <v>850</v>
      </c>
      <c r="C784">
        <v>73</v>
      </c>
      <c r="D784">
        <v>94</v>
      </c>
      <c r="E784">
        <v>85</v>
      </c>
      <c r="F784" s="1">
        <f>AVERAGE(student_exam_results[[#This Row],[Math_score]:[Writing_score]])</f>
        <v>84</v>
      </c>
    </row>
    <row r="785" spans="1:6" x14ac:dyDescent="0.35">
      <c r="A785">
        <v>25173</v>
      </c>
      <c r="B785" t="s">
        <v>709</v>
      </c>
      <c r="C785">
        <v>77</v>
      </c>
      <c r="D785">
        <v>76</v>
      </c>
      <c r="E785">
        <v>78</v>
      </c>
      <c r="F785" s="1">
        <f>AVERAGE(student_exam_results[[#This Row],[Math_score]:[Writing_score]])</f>
        <v>77</v>
      </c>
    </row>
    <row r="786" spans="1:6" x14ac:dyDescent="0.35">
      <c r="A786">
        <v>22576</v>
      </c>
      <c r="B786" t="s">
        <v>871</v>
      </c>
      <c r="C786">
        <v>69</v>
      </c>
      <c r="D786">
        <v>84</v>
      </c>
      <c r="E786">
        <v>87</v>
      </c>
      <c r="F786" s="1">
        <f>AVERAGE(student_exam_results[[#This Row],[Math_score]:[Writing_score]])</f>
        <v>80</v>
      </c>
    </row>
    <row r="787" spans="1:6" x14ac:dyDescent="0.35">
      <c r="A787">
        <v>27135</v>
      </c>
      <c r="B787" t="s">
        <v>523</v>
      </c>
      <c r="C787">
        <v>63</v>
      </c>
      <c r="D787">
        <v>74</v>
      </c>
      <c r="E787">
        <v>70</v>
      </c>
      <c r="F787" s="1">
        <f>AVERAGE(student_exam_results[[#This Row],[Math_score]:[Writing_score]])</f>
        <v>69</v>
      </c>
    </row>
    <row r="788" spans="1:6" x14ac:dyDescent="0.35">
      <c r="A788">
        <v>26720</v>
      </c>
      <c r="B788" t="s">
        <v>197</v>
      </c>
      <c r="C788">
        <v>60</v>
      </c>
      <c r="D788">
        <v>57</v>
      </c>
      <c r="E788">
        <v>56</v>
      </c>
      <c r="F788" s="1">
        <f>AVERAGE(student_exam_results[[#This Row],[Math_score]:[Writing_score]])</f>
        <v>57.666666666666664</v>
      </c>
    </row>
    <row r="789" spans="1:6" x14ac:dyDescent="0.35">
      <c r="A789">
        <v>27834</v>
      </c>
      <c r="B789" t="s">
        <v>265</v>
      </c>
      <c r="C789">
        <v>63</v>
      </c>
      <c r="D789">
        <v>61</v>
      </c>
      <c r="E789">
        <v>60</v>
      </c>
      <c r="F789" s="1">
        <f>AVERAGE(student_exam_results[[#This Row],[Math_score]:[Writing_score]])</f>
        <v>61.333333333333336</v>
      </c>
    </row>
    <row r="790" spans="1:6" x14ac:dyDescent="0.35">
      <c r="A790">
        <v>26884</v>
      </c>
      <c r="B790" t="s">
        <v>893</v>
      </c>
      <c r="C790">
        <v>72</v>
      </c>
      <c r="D790">
        <v>76</v>
      </c>
      <c r="E790">
        <v>89</v>
      </c>
      <c r="F790" s="1">
        <f>AVERAGE(student_exam_results[[#This Row],[Math_score]:[Writing_score]])</f>
        <v>79</v>
      </c>
    </row>
    <row r="791" spans="1:6" x14ac:dyDescent="0.35">
      <c r="A791">
        <v>26210</v>
      </c>
      <c r="B791" t="s">
        <v>785</v>
      </c>
      <c r="C791">
        <v>88</v>
      </c>
      <c r="D791">
        <v>79</v>
      </c>
      <c r="E791">
        <v>82</v>
      </c>
      <c r="F791" s="1">
        <f>AVERAGE(student_exam_results[[#This Row],[Math_score]:[Writing_score]])</f>
        <v>83</v>
      </c>
    </row>
    <row r="792" spans="1:6" x14ac:dyDescent="0.35">
      <c r="A792">
        <v>25948</v>
      </c>
      <c r="B792" t="s">
        <v>15</v>
      </c>
      <c r="C792">
        <v>37</v>
      </c>
      <c r="D792">
        <v>41</v>
      </c>
      <c r="E792">
        <v>34</v>
      </c>
      <c r="F792" s="1">
        <f>AVERAGE(student_exam_results[[#This Row],[Math_score]:[Writing_score]])</f>
        <v>37.333333333333336</v>
      </c>
    </row>
    <row r="793" spans="1:6" x14ac:dyDescent="0.35">
      <c r="A793">
        <v>21538</v>
      </c>
      <c r="B793" t="s">
        <v>84</v>
      </c>
      <c r="C793">
        <v>58</v>
      </c>
      <c r="D793">
        <v>47</v>
      </c>
      <c r="E793">
        <v>46</v>
      </c>
      <c r="F793" s="1">
        <f>AVERAGE(student_exam_results[[#This Row],[Math_score]:[Writing_score]])</f>
        <v>50.333333333333336</v>
      </c>
    </row>
    <row r="794" spans="1:6" x14ac:dyDescent="0.35">
      <c r="A794">
        <v>20400</v>
      </c>
      <c r="B794" t="s">
        <v>126</v>
      </c>
      <c r="C794">
        <v>61</v>
      </c>
      <c r="D794">
        <v>56</v>
      </c>
      <c r="E794">
        <v>50</v>
      </c>
      <c r="F794" s="1">
        <f>AVERAGE(student_exam_results[[#This Row],[Math_score]:[Writing_score]])</f>
        <v>55.666666666666664</v>
      </c>
    </row>
    <row r="795" spans="1:6" x14ac:dyDescent="0.35">
      <c r="A795">
        <v>27436</v>
      </c>
      <c r="B795" t="s">
        <v>170</v>
      </c>
      <c r="C795">
        <v>54</v>
      </c>
      <c r="D795">
        <v>60</v>
      </c>
      <c r="E795">
        <v>54</v>
      </c>
      <c r="F795" s="1">
        <f>AVERAGE(student_exam_results[[#This Row],[Math_score]:[Writing_score]])</f>
        <v>56</v>
      </c>
    </row>
    <row r="796" spans="1:6" x14ac:dyDescent="0.35">
      <c r="A796">
        <v>26902</v>
      </c>
      <c r="B796" t="s">
        <v>970</v>
      </c>
      <c r="C796">
        <v>88</v>
      </c>
      <c r="D796">
        <v>95</v>
      </c>
      <c r="E796">
        <v>96</v>
      </c>
      <c r="F796" s="1">
        <f>AVERAGE(student_exam_results[[#This Row],[Math_score]:[Writing_score]])</f>
        <v>93</v>
      </c>
    </row>
    <row r="797" spans="1:6" x14ac:dyDescent="0.35">
      <c r="A797">
        <v>25099</v>
      </c>
      <c r="B797" t="s">
        <v>247</v>
      </c>
      <c r="C797">
        <v>63</v>
      </c>
      <c r="D797">
        <v>64</v>
      </c>
      <c r="E797">
        <v>59</v>
      </c>
      <c r="F797" s="1">
        <f>AVERAGE(student_exam_results[[#This Row],[Math_score]:[Writing_score]])</f>
        <v>62</v>
      </c>
    </row>
    <row r="798" spans="1:6" x14ac:dyDescent="0.35">
      <c r="A798">
        <v>26593</v>
      </c>
      <c r="B798" t="s">
        <v>668</v>
      </c>
      <c r="C798">
        <v>71</v>
      </c>
      <c r="D798">
        <v>77</v>
      </c>
      <c r="E798">
        <v>76</v>
      </c>
      <c r="F798" s="1">
        <f>AVERAGE(student_exam_results[[#This Row],[Math_score]:[Writing_score]])</f>
        <v>74.666666666666671</v>
      </c>
    </row>
    <row r="799" spans="1:6" x14ac:dyDescent="0.35">
      <c r="A799">
        <v>25352</v>
      </c>
      <c r="B799" t="s">
        <v>276</v>
      </c>
      <c r="C799">
        <v>64</v>
      </c>
      <c r="D799">
        <v>61</v>
      </c>
      <c r="E799">
        <v>61</v>
      </c>
      <c r="F799" s="1">
        <f>AVERAGE(student_exam_results[[#This Row],[Math_score]:[Writing_score]])</f>
        <v>62</v>
      </c>
    </row>
    <row r="800" spans="1:6" x14ac:dyDescent="0.35">
      <c r="A800">
        <v>26977</v>
      </c>
      <c r="B800" t="s">
        <v>334</v>
      </c>
      <c r="C800">
        <v>69</v>
      </c>
      <c r="D800">
        <v>65</v>
      </c>
      <c r="E800">
        <v>63</v>
      </c>
      <c r="F800" s="1">
        <f>AVERAGE(student_exam_results[[#This Row],[Math_score]:[Writing_score]])</f>
        <v>65.666666666666671</v>
      </c>
    </row>
    <row r="801" spans="1:6" x14ac:dyDescent="0.35">
      <c r="A801">
        <v>28320</v>
      </c>
      <c r="B801" t="s">
        <v>593</v>
      </c>
      <c r="C801">
        <v>70</v>
      </c>
      <c r="D801">
        <v>74</v>
      </c>
      <c r="E801">
        <v>73</v>
      </c>
      <c r="F801" s="1">
        <f>AVERAGE(student_exam_results[[#This Row],[Math_score]:[Writing_score]])</f>
        <v>72.333333333333329</v>
      </c>
    </row>
    <row r="802" spans="1:6" x14ac:dyDescent="0.35">
      <c r="A802">
        <v>20130</v>
      </c>
      <c r="B802" t="s">
        <v>768</v>
      </c>
      <c r="C802">
        <v>60</v>
      </c>
      <c r="D802">
        <v>78</v>
      </c>
      <c r="E802">
        <v>81</v>
      </c>
      <c r="F802" s="1">
        <f>AVERAGE(student_exam_results[[#This Row],[Math_score]:[Writing_score]])</f>
        <v>73</v>
      </c>
    </row>
    <row r="803" spans="1:6" x14ac:dyDescent="0.35">
      <c r="A803">
        <v>25380</v>
      </c>
      <c r="B803" t="s">
        <v>517</v>
      </c>
      <c r="C803">
        <v>60</v>
      </c>
      <c r="D803">
        <v>71</v>
      </c>
      <c r="E803">
        <v>70</v>
      </c>
      <c r="F803" s="1">
        <f>AVERAGE(student_exam_results[[#This Row],[Math_score]:[Writing_score]])</f>
        <v>67</v>
      </c>
    </row>
    <row r="804" spans="1:6" x14ac:dyDescent="0.35">
      <c r="A804">
        <v>28960</v>
      </c>
      <c r="B804" t="s">
        <v>391</v>
      </c>
      <c r="C804">
        <v>61</v>
      </c>
      <c r="D804">
        <v>66</v>
      </c>
      <c r="E804">
        <v>65</v>
      </c>
      <c r="F804" s="1">
        <f>AVERAGE(student_exam_results[[#This Row],[Math_score]:[Writing_score]])</f>
        <v>64</v>
      </c>
    </row>
    <row r="805" spans="1:6" x14ac:dyDescent="0.35">
      <c r="A805">
        <v>22843</v>
      </c>
      <c r="B805" t="s">
        <v>909</v>
      </c>
      <c r="C805">
        <v>90</v>
      </c>
      <c r="D805">
        <v>90</v>
      </c>
      <c r="E805">
        <v>89</v>
      </c>
      <c r="F805" s="1">
        <f>AVERAGE(student_exam_results[[#This Row],[Math_score]:[Writing_score]])</f>
        <v>89.666666666666671</v>
      </c>
    </row>
    <row r="806" spans="1:6" x14ac:dyDescent="0.35">
      <c r="A806">
        <v>25645</v>
      </c>
      <c r="B806" t="s">
        <v>706</v>
      </c>
      <c r="C806">
        <v>84</v>
      </c>
      <c r="D806">
        <v>76</v>
      </c>
      <c r="E806">
        <v>78</v>
      </c>
      <c r="F806" s="1">
        <f>AVERAGE(student_exam_results[[#This Row],[Math_score]:[Writing_score]])</f>
        <v>79.333333333333329</v>
      </c>
    </row>
    <row r="807" spans="1:6" x14ac:dyDescent="0.35">
      <c r="A807">
        <v>25489</v>
      </c>
      <c r="B807" t="s">
        <v>711</v>
      </c>
      <c r="C807">
        <v>68</v>
      </c>
      <c r="D807">
        <v>78</v>
      </c>
      <c r="E807">
        <v>78</v>
      </c>
      <c r="F807" s="1">
        <f>AVERAGE(student_exam_results[[#This Row],[Math_score]:[Writing_score]])</f>
        <v>74.666666666666671</v>
      </c>
    </row>
    <row r="808" spans="1:6" x14ac:dyDescent="0.35">
      <c r="A808">
        <v>29067</v>
      </c>
      <c r="B808" t="s">
        <v>697</v>
      </c>
      <c r="C808">
        <v>93</v>
      </c>
      <c r="D808">
        <v>80</v>
      </c>
      <c r="E808">
        <v>77</v>
      </c>
      <c r="F808" s="1">
        <f>AVERAGE(student_exam_results[[#This Row],[Math_score]:[Writing_score]])</f>
        <v>83.333333333333329</v>
      </c>
    </row>
    <row r="809" spans="1:6" x14ac:dyDescent="0.35">
      <c r="A809">
        <v>26459</v>
      </c>
      <c r="B809" t="s">
        <v>231</v>
      </c>
      <c r="C809">
        <v>61</v>
      </c>
      <c r="D809">
        <v>57</v>
      </c>
      <c r="E809">
        <v>58</v>
      </c>
      <c r="F809" s="1">
        <f>AVERAGE(student_exam_results[[#This Row],[Math_score]:[Writing_score]])</f>
        <v>58.666666666666664</v>
      </c>
    </row>
    <row r="810" spans="1:6" x14ac:dyDescent="0.35">
      <c r="A810">
        <v>21426</v>
      </c>
      <c r="B810" t="s">
        <v>731</v>
      </c>
      <c r="C810">
        <v>70</v>
      </c>
      <c r="D810">
        <v>77</v>
      </c>
      <c r="E810">
        <v>79</v>
      </c>
      <c r="F810" s="1">
        <f>AVERAGE(student_exam_results[[#This Row],[Math_score]:[Writing_score]])</f>
        <v>75.333333333333329</v>
      </c>
    </row>
    <row r="811" spans="1:6" x14ac:dyDescent="0.35">
      <c r="A811">
        <v>28767</v>
      </c>
      <c r="B811" t="s">
        <v>101</v>
      </c>
      <c r="C811">
        <v>65</v>
      </c>
      <c r="D811">
        <v>57</v>
      </c>
      <c r="E811">
        <v>47</v>
      </c>
      <c r="F811" s="1">
        <f>AVERAGE(student_exam_results[[#This Row],[Math_score]:[Writing_score]])</f>
        <v>56.333333333333336</v>
      </c>
    </row>
    <row r="812" spans="1:6" x14ac:dyDescent="0.35">
      <c r="A812">
        <v>27517</v>
      </c>
      <c r="B812" t="s">
        <v>480</v>
      </c>
      <c r="C812">
        <v>58</v>
      </c>
      <c r="D812">
        <v>68</v>
      </c>
      <c r="E812">
        <v>69</v>
      </c>
      <c r="F812" s="1">
        <f>AVERAGE(student_exam_results[[#This Row],[Math_score]:[Writing_score]])</f>
        <v>65</v>
      </c>
    </row>
    <row r="813" spans="1:6" x14ac:dyDescent="0.35">
      <c r="A813">
        <v>28327</v>
      </c>
      <c r="B813" t="s">
        <v>912</v>
      </c>
      <c r="C813">
        <v>96</v>
      </c>
      <c r="D813">
        <v>86</v>
      </c>
      <c r="E813">
        <v>90</v>
      </c>
      <c r="F813" s="1">
        <f>AVERAGE(student_exam_results[[#This Row],[Math_score]:[Writing_score]])</f>
        <v>90.666666666666671</v>
      </c>
    </row>
    <row r="814" spans="1:6" x14ac:dyDescent="0.35">
      <c r="A814">
        <v>27017</v>
      </c>
      <c r="B814" t="s">
        <v>728</v>
      </c>
      <c r="C814">
        <v>68</v>
      </c>
      <c r="D814">
        <v>76</v>
      </c>
      <c r="E814">
        <v>79</v>
      </c>
      <c r="F814" s="1">
        <f>AVERAGE(student_exam_results[[#This Row],[Math_score]:[Writing_score]])</f>
        <v>74.333333333333329</v>
      </c>
    </row>
    <row r="815" spans="1:6" x14ac:dyDescent="0.35">
      <c r="A815">
        <v>20598</v>
      </c>
      <c r="B815" t="s">
        <v>907</v>
      </c>
      <c r="C815">
        <v>72</v>
      </c>
      <c r="D815">
        <v>90</v>
      </c>
      <c r="E815">
        <v>89</v>
      </c>
      <c r="F815" s="1">
        <f>AVERAGE(student_exam_results[[#This Row],[Math_score]:[Writing_score]])</f>
        <v>83.666666666666671</v>
      </c>
    </row>
    <row r="816" spans="1:6" x14ac:dyDescent="0.35">
      <c r="A816">
        <v>22304</v>
      </c>
      <c r="B816" t="s">
        <v>774</v>
      </c>
      <c r="C816">
        <v>78</v>
      </c>
      <c r="D816">
        <v>85</v>
      </c>
      <c r="E816">
        <v>81</v>
      </c>
      <c r="F816" s="1">
        <f>AVERAGE(student_exam_results[[#This Row],[Math_score]:[Writing_score]])</f>
        <v>81.333333333333329</v>
      </c>
    </row>
    <row r="817" spans="1:6" x14ac:dyDescent="0.35">
      <c r="A817">
        <v>29413</v>
      </c>
      <c r="B817" t="s">
        <v>641</v>
      </c>
      <c r="C817">
        <v>87</v>
      </c>
      <c r="D817">
        <v>78</v>
      </c>
      <c r="E817">
        <v>75</v>
      </c>
      <c r="F817" s="1">
        <f>AVERAGE(student_exam_results[[#This Row],[Math_score]:[Writing_score]])</f>
        <v>80</v>
      </c>
    </row>
    <row r="818" spans="1:6" x14ac:dyDescent="0.35">
      <c r="A818">
        <v>26823</v>
      </c>
      <c r="B818" t="s">
        <v>185</v>
      </c>
      <c r="C818">
        <v>63</v>
      </c>
      <c r="D818">
        <v>59</v>
      </c>
      <c r="E818">
        <v>55</v>
      </c>
      <c r="F818" s="1">
        <f>AVERAGE(student_exam_results[[#This Row],[Math_score]:[Writing_score]])</f>
        <v>59</v>
      </c>
    </row>
    <row r="819" spans="1:6" x14ac:dyDescent="0.35">
      <c r="A819">
        <v>20955</v>
      </c>
      <c r="B819" t="s">
        <v>533</v>
      </c>
      <c r="C819">
        <v>80</v>
      </c>
      <c r="D819">
        <v>80</v>
      </c>
      <c r="E819">
        <v>70</v>
      </c>
      <c r="F819" s="1">
        <f>AVERAGE(student_exam_results[[#This Row],[Math_score]:[Writing_score]])</f>
        <v>76.666666666666671</v>
      </c>
    </row>
    <row r="820" spans="1:6" x14ac:dyDescent="0.35">
      <c r="A820">
        <v>29701</v>
      </c>
      <c r="B820" t="s">
        <v>354</v>
      </c>
      <c r="C820">
        <v>56</v>
      </c>
      <c r="D820">
        <v>61</v>
      </c>
      <c r="E820">
        <v>64</v>
      </c>
      <c r="F820" s="1">
        <f>AVERAGE(student_exam_results[[#This Row],[Math_score]:[Writing_score]])</f>
        <v>60.333333333333336</v>
      </c>
    </row>
    <row r="821" spans="1:6" x14ac:dyDescent="0.35">
      <c r="A821">
        <v>24790</v>
      </c>
      <c r="B821" t="s">
        <v>447</v>
      </c>
      <c r="C821">
        <v>57</v>
      </c>
      <c r="D821">
        <v>68</v>
      </c>
      <c r="E821">
        <v>67</v>
      </c>
      <c r="F821" s="1">
        <f>AVERAGE(student_exam_results[[#This Row],[Math_score]:[Writing_score]])</f>
        <v>64</v>
      </c>
    </row>
    <row r="822" spans="1:6" x14ac:dyDescent="0.35">
      <c r="A822">
        <v>26221</v>
      </c>
      <c r="B822" t="s">
        <v>412</v>
      </c>
      <c r="C822">
        <v>69</v>
      </c>
      <c r="D822">
        <v>64</v>
      </c>
      <c r="E822">
        <v>66</v>
      </c>
      <c r="F822" s="1">
        <f>AVERAGE(student_exam_results[[#This Row],[Math_score]:[Writing_score]])</f>
        <v>66.333333333333329</v>
      </c>
    </row>
    <row r="823" spans="1:6" x14ac:dyDescent="0.35">
      <c r="A823">
        <v>26458</v>
      </c>
      <c r="B823" t="s">
        <v>580</v>
      </c>
      <c r="C823">
        <v>64</v>
      </c>
      <c r="D823">
        <v>77</v>
      </c>
      <c r="E823">
        <v>72</v>
      </c>
      <c r="F823" s="1">
        <f>AVERAGE(student_exam_results[[#This Row],[Math_score]:[Writing_score]])</f>
        <v>71</v>
      </c>
    </row>
    <row r="824" spans="1:6" x14ac:dyDescent="0.35">
      <c r="A824">
        <v>22806</v>
      </c>
      <c r="B824" t="s">
        <v>741</v>
      </c>
      <c r="C824">
        <v>83</v>
      </c>
      <c r="D824">
        <v>82</v>
      </c>
      <c r="E824">
        <v>79</v>
      </c>
      <c r="F824" s="1">
        <f>AVERAGE(student_exam_results[[#This Row],[Math_score]:[Writing_score]])</f>
        <v>81.333333333333329</v>
      </c>
    </row>
    <row r="825" spans="1:6" x14ac:dyDescent="0.35">
      <c r="A825">
        <v>25653</v>
      </c>
      <c r="B825" t="s">
        <v>660</v>
      </c>
      <c r="C825">
        <v>73</v>
      </c>
      <c r="D825">
        <v>74</v>
      </c>
      <c r="E825">
        <v>76</v>
      </c>
      <c r="F825" s="1">
        <f>AVERAGE(student_exam_results[[#This Row],[Math_score]:[Writing_score]])</f>
        <v>74.333333333333329</v>
      </c>
    </row>
    <row r="826" spans="1:6" x14ac:dyDescent="0.35">
      <c r="A826">
        <v>29837</v>
      </c>
      <c r="B826" t="s">
        <v>778</v>
      </c>
      <c r="C826">
        <v>83</v>
      </c>
      <c r="D826">
        <v>89</v>
      </c>
      <c r="E826">
        <v>81</v>
      </c>
      <c r="F826" s="1">
        <f>AVERAGE(student_exam_results[[#This Row],[Math_score]:[Writing_score]])</f>
        <v>84.333333333333329</v>
      </c>
    </row>
    <row r="827" spans="1:6" x14ac:dyDescent="0.35">
      <c r="A827">
        <v>25684</v>
      </c>
      <c r="B827" t="s">
        <v>193</v>
      </c>
      <c r="C827">
        <v>53</v>
      </c>
      <c r="D827">
        <v>56</v>
      </c>
      <c r="E827">
        <v>56</v>
      </c>
      <c r="F827" s="1">
        <f>AVERAGE(student_exam_results[[#This Row],[Math_score]:[Writing_score]])</f>
        <v>55</v>
      </c>
    </row>
    <row r="828" spans="1:6" x14ac:dyDescent="0.35">
      <c r="A828">
        <v>24574</v>
      </c>
      <c r="B828" t="s">
        <v>118</v>
      </c>
      <c r="C828">
        <v>40</v>
      </c>
      <c r="D828">
        <v>53</v>
      </c>
      <c r="E828">
        <v>49</v>
      </c>
      <c r="F828" s="1">
        <f>AVERAGE(student_exam_results[[#This Row],[Math_score]:[Writing_score]])</f>
        <v>47.333333333333336</v>
      </c>
    </row>
    <row r="829" spans="1:6" x14ac:dyDescent="0.35">
      <c r="A829">
        <v>26818</v>
      </c>
      <c r="B829" t="s">
        <v>565</v>
      </c>
      <c r="C829">
        <v>61</v>
      </c>
      <c r="D829">
        <v>69</v>
      </c>
      <c r="E829">
        <v>72</v>
      </c>
      <c r="F829" s="1">
        <f>AVERAGE(student_exam_results[[#This Row],[Math_score]:[Writing_score]])</f>
        <v>67.333333333333329</v>
      </c>
    </row>
    <row r="830" spans="1:6" x14ac:dyDescent="0.35">
      <c r="A830">
        <v>24100</v>
      </c>
      <c r="B830" t="s">
        <v>736</v>
      </c>
      <c r="C830">
        <v>83</v>
      </c>
      <c r="D830">
        <v>79</v>
      </c>
      <c r="E830">
        <v>79</v>
      </c>
      <c r="F830" s="1">
        <f>AVERAGE(student_exam_results[[#This Row],[Math_score]:[Writing_score]])</f>
        <v>80.333333333333329</v>
      </c>
    </row>
    <row r="831" spans="1:6" x14ac:dyDescent="0.35">
      <c r="A831">
        <v>26222</v>
      </c>
      <c r="B831" t="s">
        <v>233</v>
      </c>
      <c r="C831">
        <v>59</v>
      </c>
      <c r="D831">
        <v>60</v>
      </c>
      <c r="E831">
        <v>58</v>
      </c>
      <c r="F831" s="1">
        <f>AVERAGE(student_exam_results[[#This Row],[Math_score]:[Writing_score]])</f>
        <v>59</v>
      </c>
    </row>
    <row r="832" spans="1:6" x14ac:dyDescent="0.35">
      <c r="A832">
        <v>25311</v>
      </c>
      <c r="B832" t="s">
        <v>757</v>
      </c>
      <c r="C832">
        <v>84</v>
      </c>
      <c r="D832">
        <v>80</v>
      </c>
      <c r="E832">
        <v>80</v>
      </c>
      <c r="F832" s="1">
        <f>AVERAGE(student_exam_results[[#This Row],[Math_score]:[Writing_score]])</f>
        <v>81.333333333333329</v>
      </c>
    </row>
    <row r="833" spans="1:6" x14ac:dyDescent="0.35">
      <c r="A833">
        <v>24260</v>
      </c>
      <c r="B833" t="s">
        <v>77</v>
      </c>
      <c r="C833">
        <v>41</v>
      </c>
      <c r="D833">
        <v>50</v>
      </c>
      <c r="E833">
        <v>45</v>
      </c>
      <c r="F833" s="1">
        <f>AVERAGE(student_exam_results[[#This Row],[Math_score]:[Writing_score]])</f>
        <v>45.333333333333336</v>
      </c>
    </row>
    <row r="834" spans="1:6" x14ac:dyDescent="0.35">
      <c r="A834">
        <v>23165</v>
      </c>
      <c r="B834" t="s">
        <v>304</v>
      </c>
      <c r="C834">
        <v>74</v>
      </c>
      <c r="D834">
        <v>63</v>
      </c>
      <c r="E834">
        <v>62</v>
      </c>
      <c r="F834" s="1">
        <f>AVERAGE(student_exam_results[[#This Row],[Math_score]:[Writing_score]])</f>
        <v>66.333333333333329</v>
      </c>
    </row>
    <row r="835" spans="1:6" x14ac:dyDescent="0.35">
      <c r="A835">
        <v>25810</v>
      </c>
      <c r="B835" t="s">
        <v>468</v>
      </c>
      <c r="C835">
        <v>76</v>
      </c>
      <c r="D835">
        <v>69</v>
      </c>
      <c r="E835">
        <v>68</v>
      </c>
      <c r="F835" s="1">
        <f>AVERAGE(student_exam_results[[#This Row],[Math_score]:[Writing_score]])</f>
        <v>71</v>
      </c>
    </row>
    <row r="836" spans="1:6" x14ac:dyDescent="0.35">
      <c r="A836">
        <v>21071</v>
      </c>
      <c r="B836" t="s">
        <v>21</v>
      </c>
      <c r="C836">
        <v>34</v>
      </c>
      <c r="D836">
        <v>43</v>
      </c>
      <c r="E836">
        <v>36</v>
      </c>
      <c r="F836" s="1">
        <f>AVERAGE(student_exam_results[[#This Row],[Math_score]:[Writing_score]])</f>
        <v>37.666666666666664</v>
      </c>
    </row>
    <row r="837" spans="1:6" x14ac:dyDescent="0.35">
      <c r="A837">
        <v>27957</v>
      </c>
      <c r="B837" t="s">
        <v>239</v>
      </c>
      <c r="C837">
        <v>63</v>
      </c>
      <c r="D837">
        <v>69</v>
      </c>
      <c r="E837">
        <v>58</v>
      </c>
      <c r="F837" s="1">
        <f>AVERAGE(student_exam_results[[#This Row],[Math_score]:[Writing_score]])</f>
        <v>63.333333333333336</v>
      </c>
    </row>
    <row r="838" spans="1:6" x14ac:dyDescent="0.35">
      <c r="A838">
        <v>23578</v>
      </c>
      <c r="B838" t="s">
        <v>360</v>
      </c>
      <c r="C838">
        <v>61</v>
      </c>
      <c r="D838">
        <v>65</v>
      </c>
      <c r="E838">
        <v>64</v>
      </c>
      <c r="F838" s="1">
        <f>AVERAGE(student_exam_results[[#This Row],[Math_score]:[Writing_score]])</f>
        <v>63.333333333333336</v>
      </c>
    </row>
    <row r="839" spans="1:6" x14ac:dyDescent="0.35">
      <c r="A839">
        <v>20773</v>
      </c>
      <c r="B839" t="s">
        <v>753</v>
      </c>
      <c r="C839">
        <v>71</v>
      </c>
      <c r="D839">
        <v>76</v>
      </c>
      <c r="E839">
        <v>80</v>
      </c>
      <c r="F839" s="1">
        <f>AVERAGE(student_exam_results[[#This Row],[Math_score]:[Writing_score]])</f>
        <v>75.666666666666671</v>
      </c>
    </row>
    <row r="840" spans="1:6" x14ac:dyDescent="0.35">
      <c r="A840">
        <v>28618</v>
      </c>
      <c r="B840" t="s">
        <v>228</v>
      </c>
      <c r="C840">
        <v>51</v>
      </c>
      <c r="D840">
        <v>52</v>
      </c>
      <c r="E840">
        <v>58</v>
      </c>
      <c r="F840" s="1">
        <f>AVERAGE(student_exam_results[[#This Row],[Math_score]:[Writing_score]])</f>
        <v>53.666666666666664</v>
      </c>
    </row>
    <row r="841" spans="1:6" x14ac:dyDescent="0.35">
      <c r="A841">
        <v>25377</v>
      </c>
      <c r="B841" t="s">
        <v>626</v>
      </c>
      <c r="C841">
        <v>77</v>
      </c>
      <c r="D841">
        <v>79</v>
      </c>
      <c r="E841">
        <v>74</v>
      </c>
      <c r="F841" s="1">
        <f>AVERAGE(student_exam_results[[#This Row],[Math_score]:[Writing_score]])</f>
        <v>76.666666666666671</v>
      </c>
    </row>
    <row r="842" spans="1:6" x14ac:dyDescent="0.35">
      <c r="A842">
        <v>21967</v>
      </c>
      <c r="B842" t="s">
        <v>929</v>
      </c>
      <c r="C842">
        <v>73</v>
      </c>
      <c r="D842">
        <v>88</v>
      </c>
      <c r="E842">
        <v>91</v>
      </c>
      <c r="F842" s="1">
        <f>AVERAGE(student_exam_results[[#This Row],[Math_score]:[Writing_score]])</f>
        <v>84</v>
      </c>
    </row>
    <row r="843" spans="1:6" x14ac:dyDescent="0.35">
      <c r="A843">
        <v>20834</v>
      </c>
      <c r="B843" t="s">
        <v>967</v>
      </c>
      <c r="C843">
        <v>92</v>
      </c>
      <c r="D843">
        <v>100</v>
      </c>
      <c r="E843">
        <v>95</v>
      </c>
      <c r="F843" s="1">
        <f>AVERAGE(student_exam_results[[#This Row],[Math_score]:[Writing_score]])</f>
        <v>95.666666666666671</v>
      </c>
    </row>
    <row r="844" spans="1:6" x14ac:dyDescent="0.35">
      <c r="A844">
        <v>27265</v>
      </c>
      <c r="B844" t="s">
        <v>341</v>
      </c>
      <c r="C844">
        <v>72</v>
      </c>
      <c r="D844">
        <v>67</v>
      </c>
      <c r="E844">
        <v>63</v>
      </c>
      <c r="F844" s="1">
        <f>AVERAGE(student_exam_results[[#This Row],[Math_score]:[Writing_score]])</f>
        <v>67.333333333333329</v>
      </c>
    </row>
    <row r="845" spans="1:6" x14ac:dyDescent="0.35">
      <c r="A845">
        <v>27728</v>
      </c>
      <c r="B845" t="s">
        <v>300</v>
      </c>
      <c r="C845">
        <v>61</v>
      </c>
      <c r="D845">
        <v>60</v>
      </c>
      <c r="E845">
        <v>62</v>
      </c>
      <c r="F845" s="1">
        <f>AVERAGE(student_exam_results[[#This Row],[Math_score]:[Writing_score]])</f>
        <v>61</v>
      </c>
    </row>
    <row r="846" spans="1:6" x14ac:dyDescent="0.35">
      <c r="A846">
        <v>25296</v>
      </c>
      <c r="B846" t="s">
        <v>507</v>
      </c>
      <c r="C846">
        <v>66</v>
      </c>
      <c r="D846">
        <v>66</v>
      </c>
      <c r="E846">
        <v>70</v>
      </c>
      <c r="F846" s="1">
        <f>AVERAGE(student_exam_results[[#This Row],[Math_score]:[Writing_score]])</f>
        <v>67.333333333333329</v>
      </c>
    </row>
    <row r="847" spans="1:6" x14ac:dyDescent="0.35">
      <c r="A847">
        <v>28435</v>
      </c>
      <c r="B847" t="s">
        <v>749</v>
      </c>
      <c r="C847">
        <v>73</v>
      </c>
      <c r="D847">
        <v>91</v>
      </c>
      <c r="E847">
        <v>79</v>
      </c>
      <c r="F847" s="1">
        <f>AVERAGE(student_exam_results[[#This Row],[Math_score]:[Writing_score]])</f>
        <v>81</v>
      </c>
    </row>
    <row r="848" spans="1:6" x14ac:dyDescent="0.35">
      <c r="A848">
        <v>26250</v>
      </c>
      <c r="B848" t="s">
        <v>424</v>
      </c>
      <c r="C848">
        <v>83</v>
      </c>
      <c r="D848">
        <v>67</v>
      </c>
      <c r="E848">
        <v>66</v>
      </c>
      <c r="F848" s="1">
        <f>AVERAGE(student_exam_results[[#This Row],[Math_score]:[Writing_score]])</f>
        <v>72</v>
      </c>
    </row>
    <row r="849" spans="1:6" x14ac:dyDescent="0.35">
      <c r="A849">
        <v>23177</v>
      </c>
      <c r="B849" t="s">
        <v>761</v>
      </c>
      <c r="C849">
        <v>85</v>
      </c>
      <c r="D849">
        <v>85</v>
      </c>
      <c r="E849">
        <v>80</v>
      </c>
      <c r="F849" s="1">
        <f>AVERAGE(student_exam_results[[#This Row],[Math_score]:[Writing_score]])</f>
        <v>83.333333333333329</v>
      </c>
    </row>
    <row r="850" spans="1:6" x14ac:dyDescent="0.35">
      <c r="A850">
        <v>24955</v>
      </c>
      <c r="B850" t="s">
        <v>372</v>
      </c>
      <c r="C850">
        <v>76</v>
      </c>
      <c r="D850">
        <v>72</v>
      </c>
      <c r="E850">
        <v>64</v>
      </c>
      <c r="F850" s="1">
        <f>AVERAGE(student_exam_results[[#This Row],[Math_score]:[Writing_score]])</f>
        <v>70.666666666666671</v>
      </c>
    </row>
    <row r="851" spans="1:6" x14ac:dyDescent="0.35">
      <c r="A851">
        <v>23967</v>
      </c>
      <c r="B851" t="s">
        <v>466</v>
      </c>
      <c r="C851">
        <v>76</v>
      </c>
      <c r="D851">
        <v>69</v>
      </c>
      <c r="E851">
        <v>68</v>
      </c>
      <c r="F851" s="1">
        <f>AVERAGE(student_exam_results[[#This Row],[Math_score]:[Writing_score]])</f>
        <v>71</v>
      </c>
    </row>
    <row r="852" spans="1:6" x14ac:dyDescent="0.35">
      <c r="A852">
        <v>26441</v>
      </c>
      <c r="B852" t="s">
        <v>374</v>
      </c>
      <c r="C852">
        <v>57</v>
      </c>
      <c r="D852">
        <v>55</v>
      </c>
      <c r="E852">
        <v>65</v>
      </c>
      <c r="F852" s="1">
        <f>AVERAGE(student_exam_results[[#This Row],[Math_score]:[Writing_score]])</f>
        <v>59</v>
      </c>
    </row>
    <row r="853" spans="1:6" x14ac:dyDescent="0.35">
      <c r="A853">
        <v>22064</v>
      </c>
      <c r="B853" t="s">
        <v>128</v>
      </c>
      <c r="C853">
        <v>65</v>
      </c>
      <c r="D853">
        <v>60</v>
      </c>
      <c r="E853">
        <v>50</v>
      </c>
      <c r="F853" s="1">
        <f>AVERAGE(student_exam_results[[#This Row],[Math_score]:[Writing_score]])</f>
        <v>58.333333333333336</v>
      </c>
    </row>
    <row r="854" spans="1:6" x14ac:dyDescent="0.35">
      <c r="A854">
        <v>28808</v>
      </c>
      <c r="B854" t="s">
        <v>522</v>
      </c>
      <c r="C854">
        <v>85</v>
      </c>
      <c r="D854">
        <v>74</v>
      </c>
      <c r="E854">
        <v>70</v>
      </c>
      <c r="F854" s="1">
        <f>AVERAGE(student_exam_results[[#This Row],[Math_score]:[Writing_score]])</f>
        <v>76.333333333333329</v>
      </c>
    </row>
    <row r="855" spans="1:6" x14ac:dyDescent="0.35">
      <c r="A855">
        <v>26401</v>
      </c>
      <c r="B855" t="s">
        <v>512</v>
      </c>
      <c r="C855">
        <v>77</v>
      </c>
      <c r="D855">
        <v>69</v>
      </c>
      <c r="E855">
        <v>70</v>
      </c>
      <c r="F855" s="1">
        <f>AVERAGE(student_exam_results[[#This Row],[Math_score]:[Writing_score]])</f>
        <v>72</v>
      </c>
    </row>
    <row r="856" spans="1:6" x14ac:dyDescent="0.35">
      <c r="A856">
        <v>28992</v>
      </c>
      <c r="B856" t="s">
        <v>802</v>
      </c>
      <c r="C856">
        <v>73</v>
      </c>
      <c r="D856">
        <v>78</v>
      </c>
      <c r="E856">
        <v>83</v>
      </c>
      <c r="F856" s="1">
        <f>AVERAGE(student_exam_results[[#This Row],[Math_score]:[Writing_score]])</f>
        <v>78</v>
      </c>
    </row>
    <row r="857" spans="1:6" x14ac:dyDescent="0.35">
      <c r="A857">
        <v>21741</v>
      </c>
      <c r="B857" t="s">
        <v>747</v>
      </c>
      <c r="C857">
        <v>90</v>
      </c>
      <c r="D857">
        <v>88</v>
      </c>
      <c r="E857">
        <v>79</v>
      </c>
      <c r="F857" s="1">
        <f>AVERAGE(student_exam_results[[#This Row],[Math_score]:[Writing_score]])</f>
        <v>85.666666666666671</v>
      </c>
    </row>
    <row r="858" spans="1:6" x14ac:dyDescent="0.35">
      <c r="A858">
        <v>22186</v>
      </c>
      <c r="B858" t="s">
        <v>389</v>
      </c>
      <c r="C858">
        <v>60</v>
      </c>
      <c r="D858">
        <v>65</v>
      </c>
      <c r="E858">
        <v>65</v>
      </c>
      <c r="F858" s="1">
        <f>AVERAGE(student_exam_results[[#This Row],[Math_score]:[Writing_score]])</f>
        <v>63.333333333333336</v>
      </c>
    </row>
    <row r="859" spans="1:6" x14ac:dyDescent="0.35">
      <c r="A859">
        <v>26905</v>
      </c>
      <c r="B859" t="s">
        <v>520</v>
      </c>
      <c r="C859">
        <v>66</v>
      </c>
      <c r="D859">
        <v>73</v>
      </c>
      <c r="E859">
        <v>70</v>
      </c>
      <c r="F859" s="1">
        <f>AVERAGE(student_exam_results[[#This Row],[Math_score]:[Writing_score]])</f>
        <v>69.666666666666671</v>
      </c>
    </row>
    <row r="860" spans="1:6" x14ac:dyDescent="0.35">
      <c r="A860">
        <v>26910</v>
      </c>
      <c r="B860" t="s">
        <v>858</v>
      </c>
      <c r="C860">
        <v>79</v>
      </c>
      <c r="D860">
        <v>86</v>
      </c>
      <c r="E860">
        <v>86</v>
      </c>
      <c r="F860" s="1">
        <f>AVERAGE(student_exam_results[[#This Row],[Math_score]:[Writing_score]])</f>
        <v>83.666666666666671</v>
      </c>
    </row>
    <row r="861" spans="1:6" x14ac:dyDescent="0.35">
      <c r="A861">
        <v>27675</v>
      </c>
      <c r="B861" t="s">
        <v>314</v>
      </c>
      <c r="C861">
        <v>71</v>
      </c>
      <c r="D861">
        <v>66</v>
      </c>
      <c r="E861">
        <v>62</v>
      </c>
      <c r="F861" s="1">
        <f>AVERAGE(student_exam_results[[#This Row],[Math_score]:[Writing_score]])</f>
        <v>66.333333333333329</v>
      </c>
    </row>
    <row r="862" spans="1:6" x14ac:dyDescent="0.35">
      <c r="A862">
        <v>21134</v>
      </c>
      <c r="B862" t="s">
        <v>544</v>
      </c>
      <c r="C862">
        <v>87</v>
      </c>
      <c r="D862">
        <v>72</v>
      </c>
      <c r="E862">
        <v>71</v>
      </c>
      <c r="F862" s="1">
        <f>AVERAGE(student_exam_results[[#This Row],[Math_score]:[Writing_score]])</f>
        <v>76.666666666666671</v>
      </c>
    </row>
    <row r="863" spans="1:6" x14ac:dyDescent="0.35">
      <c r="A863">
        <v>25665</v>
      </c>
      <c r="B863" t="s">
        <v>356</v>
      </c>
      <c r="C863">
        <v>58</v>
      </c>
      <c r="D863">
        <v>62</v>
      </c>
      <c r="E863">
        <v>64</v>
      </c>
      <c r="F863" s="1">
        <f>AVERAGE(student_exam_results[[#This Row],[Math_score]:[Writing_score]])</f>
        <v>61.333333333333336</v>
      </c>
    </row>
    <row r="864" spans="1:6" x14ac:dyDescent="0.35">
      <c r="A864">
        <v>23230</v>
      </c>
      <c r="B864" t="s">
        <v>541</v>
      </c>
      <c r="C864">
        <v>59</v>
      </c>
      <c r="D864">
        <v>70</v>
      </c>
      <c r="E864">
        <v>71</v>
      </c>
      <c r="F864" s="1">
        <f>AVERAGE(student_exam_results[[#This Row],[Math_score]:[Writing_score]])</f>
        <v>66.666666666666671</v>
      </c>
    </row>
    <row r="865" spans="1:6" x14ac:dyDescent="0.35">
      <c r="A865">
        <v>29350</v>
      </c>
      <c r="B865" t="s">
        <v>920</v>
      </c>
      <c r="C865">
        <v>81</v>
      </c>
      <c r="D865">
        <v>92</v>
      </c>
      <c r="E865">
        <v>90</v>
      </c>
      <c r="F865" s="1">
        <f>AVERAGE(student_exam_results[[#This Row],[Math_score]:[Writing_score]])</f>
        <v>87.666666666666671</v>
      </c>
    </row>
    <row r="866" spans="1:6" x14ac:dyDescent="0.35">
      <c r="A866">
        <v>26434</v>
      </c>
      <c r="B866" t="s">
        <v>347</v>
      </c>
      <c r="C866">
        <v>66</v>
      </c>
      <c r="D866">
        <v>74</v>
      </c>
      <c r="E866">
        <v>63</v>
      </c>
      <c r="F866" s="1">
        <f>AVERAGE(student_exam_results[[#This Row],[Math_score]:[Writing_score]])</f>
        <v>67.666666666666671</v>
      </c>
    </row>
    <row r="867" spans="1:6" x14ac:dyDescent="0.35">
      <c r="A867">
        <v>21240</v>
      </c>
      <c r="B867" t="s">
        <v>895</v>
      </c>
      <c r="C867">
        <v>86</v>
      </c>
      <c r="D867">
        <v>84</v>
      </c>
      <c r="E867">
        <v>89</v>
      </c>
      <c r="F867" s="1">
        <f>AVERAGE(student_exam_results[[#This Row],[Math_score]:[Writing_score]])</f>
        <v>86.333333333333329</v>
      </c>
    </row>
    <row r="868" spans="1:6" x14ac:dyDescent="0.35">
      <c r="A868">
        <v>20322</v>
      </c>
      <c r="B868" t="s">
        <v>616</v>
      </c>
      <c r="C868">
        <v>71</v>
      </c>
      <c r="D868">
        <v>72</v>
      </c>
      <c r="E868">
        <v>74</v>
      </c>
      <c r="F868" s="1">
        <f>AVERAGE(student_exam_results[[#This Row],[Math_score]:[Writing_score]])</f>
        <v>72.333333333333329</v>
      </c>
    </row>
    <row r="869" spans="1:6" x14ac:dyDescent="0.35">
      <c r="A869">
        <v>28345</v>
      </c>
      <c r="B869" t="s">
        <v>572</v>
      </c>
      <c r="C869">
        <v>52</v>
      </c>
      <c r="D869">
        <v>72</v>
      </c>
      <c r="E869">
        <v>72</v>
      </c>
      <c r="F869" s="1">
        <f>AVERAGE(student_exam_results[[#This Row],[Math_score]:[Writing_score]])</f>
        <v>65.333333333333329</v>
      </c>
    </row>
    <row r="870" spans="1:6" x14ac:dyDescent="0.35">
      <c r="A870">
        <v>28413</v>
      </c>
      <c r="B870" t="s">
        <v>546</v>
      </c>
      <c r="C870">
        <v>74</v>
      </c>
      <c r="D870">
        <v>72</v>
      </c>
      <c r="E870">
        <v>71</v>
      </c>
      <c r="F870" s="1">
        <f>AVERAGE(student_exam_results[[#This Row],[Math_score]:[Writing_score]])</f>
        <v>72.333333333333329</v>
      </c>
    </row>
    <row r="871" spans="1:6" x14ac:dyDescent="0.35">
      <c r="A871">
        <v>27245</v>
      </c>
      <c r="B871" t="s">
        <v>951</v>
      </c>
      <c r="C871">
        <v>83</v>
      </c>
      <c r="D871">
        <v>92</v>
      </c>
      <c r="E871">
        <v>94</v>
      </c>
      <c r="F871" s="1">
        <f>AVERAGE(student_exam_results[[#This Row],[Math_score]:[Writing_score]])</f>
        <v>89.666666666666671</v>
      </c>
    </row>
    <row r="872" spans="1:6" x14ac:dyDescent="0.35">
      <c r="A872">
        <v>23542</v>
      </c>
      <c r="B872" t="s">
        <v>658</v>
      </c>
      <c r="C872">
        <v>56</v>
      </c>
      <c r="D872">
        <v>73</v>
      </c>
      <c r="E872">
        <v>76</v>
      </c>
      <c r="F872" s="1">
        <f>AVERAGE(student_exam_results[[#This Row],[Math_score]:[Writing_score]])</f>
        <v>68.333333333333329</v>
      </c>
    </row>
    <row r="873" spans="1:6" x14ac:dyDescent="0.35">
      <c r="A873">
        <v>22987</v>
      </c>
      <c r="B873" t="s">
        <v>388</v>
      </c>
      <c r="C873">
        <v>64</v>
      </c>
      <c r="D873">
        <v>65</v>
      </c>
      <c r="E873">
        <v>65</v>
      </c>
      <c r="F873" s="1">
        <f>AVERAGE(student_exam_results[[#This Row],[Math_score]:[Writing_score]])</f>
        <v>64.666666666666671</v>
      </c>
    </row>
    <row r="874" spans="1:6" x14ac:dyDescent="0.35">
      <c r="A874">
        <v>27731</v>
      </c>
      <c r="B874" t="s">
        <v>459</v>
      </c>
      <c r="C874">
        <v>65</v>
      </c>
      <c r="D874">
        <v>64</v>
      </c>
      <c r="E874">
        <v>68</v>
      </c>
      <c r="F874" s="1">
        <f>AVERAGE(student_exam_results[[#This Row],[Math_score]:[Writing_score]])</f>
        <v>65.666666666666671</v>
      </c>
    </row>
    <row r="875" spans="1:6" x14ac:dyDescent="0.35">
      <c r="A875">
        <v>21982</v>
      </c>
      <c r="B875" t="s">
        <v>926</v>
      </c>
      <c r="C875">
        <v>82</v>
      </c>
      <c r="D875">
        <v>83</v>
      </c>
      <c r="E875">
        <v>91</v>
      </c>
      <c r="F875" s="1">
        <f>AVERAGE(student_exam_results[[#This Row],[Math_score]:[Writing_score]])</f>
        <v>85.333333333333329</v>
      </c>
    </row>
    <row r="876" spans="1:6" x14ac:dyDescent="0.35">
      <c r="A876">
        <v>26653</v>
      </c>
      <c r="B876" t="s">
        <v>478</v>
      </c>
      <c r="C876">
        <v>79</v>
      </c>
      <c r="D876">
        <v>66</v>
      </c>
      <c r="E876">
        <v>69</v>
      </c>
      <c r="F876" s="1">
        <f>AVERAGE(student_exam_results[[#This Row],[Math_score]:[Writing_score]])</f>
        <v>71.333333333333329</v>
      </c>
    </row>
    <row r="877" spans="1:6" x14ac:dyDescent="0.35">
      <c r="A877">
        <v>23196</v>
      </c>
      <c r="B877" t="s">
        <v>146</v>
      </c>
      <c r="C877">
        <v>50</v>
      </c>
      <c r="D877">
        <v>52</v>
      </c>
      <c r="E877">
        <v>53</v>
      </c>
      <c r="F877" s="1">
        <f>AVERAGE(student_exam_results[[#This Row],[Math_score]:[Writing_score]])</f>
        <v>51.666666666666664</v>
      </c>
    </row>
    <row r="878" spans="1:6" x14ac:dyDescent="0.35">
      <c r="A878">
        <v>27295</v>
      </c>
      <c r="B878" t="s">
        <v>888</v>
      </c>
      <c r="C878">
        <v>79</v>
      </c>
      <c r="D878">
        <v>92</v>
      </c>
      <c r="E878">
        <v>88</v>
      </c>
      <c r="F878" s="1">
        <f>AVERAGE(student_exam_results[[#This Row],[Math_score]:[Writing_score]])</f>
        <v>86.333333333333329</v>
      </c>
    </row>
    <row r="879" spans="1:6" x14ac:dyDescent="0.35">
      <c r="A879">
        <v>29975</v>
      </c>
      <c r="B879" t="s">
        <v>79</v>
      </c>
      <c r="C879">
        <v>46</v>
      </c>
      <c r="D879">
        <v>52</v>
      </c>
      <c r="E879">
        <v>45</v>
      </c>
      <c r="F879" s="1">
        <f>AVERAGE(student_exam_results[[#This Row],[Math_score]:[Writing_score]])</f>
        <v>47.666666666666664</v>
      </c>
    </row>
    <row r="880" spans="1:6" x14ac:dyDescent="0.35">
      <c r="A880">
        <v>21047</v>
      </c>
      <c r="B880" t="s">
        <v>318</v>
      </c>
      <c r="C880">
        <v>71</v>
      </c>
      <c r="D880">
        <v>70</v>
      </c>
      <c r="E880">
        <v>62</v>
      </c>
      <c r="F880" s="1">
        <f>AVERAGE(student_exam_results[[#This Row],[Math_score]:[Writing_score]])</f>
        <v>67.666666666666671</v>
      </c>
    </row>
    <row r="881" spans="1:6" x14ac:dyDescent="0.35">
      <c r="A881">
        <v>29436</v>
      </c>
      <c r="B881" t="s">
        <v>840</v>
      </c>
      <c r="C881">
        <v>71</v>
      </c>
      <c r="D881">
        <v>83</v>
      </c>
      <c r="E881">
        <v>85</v>
      </c>
      <c r="F881" s="1">
        <f>AVERAGE(student_exam_results[[#This Row],[Math_score]:[Writing_score]])</f>
        <v>79.666666666666671</v>
      </c>
    </row>
    <row r="882" spans="1:6" x14ac:dyDescent="0.35">
      <c r="A882">
        <v>28113</v>
      </c>
      <c r="B882" t="s">
        <v>97</v>
      </c>
      <c r="C882">
        <v>61</v>
      </c>
      <c r="D882">
        <v>50</v>
      </c>
      <c r="E882">
        <v>47</v>
      </c>
      <c r="F882" s="1">
        <f>AVERAGE(student_exam_results[[#This Row],[Math_score]:[Writing_score]])</f>
        <v>52.666666666666664</v>
      </c>
    </row>
    <row r="883" spans="1:6" x14ac:dyDescent="0.35">
      <c r="A883">
        <v>25975</v>
      </c>
      <c r="B883" t="s">
        <v>243</v>
      </c>
      <c r="C883">
        <v>45</v>
      </c>
      <c r="D883">
        <v>59</v>
      </c>
      <c r="E883">
        <v>59</v>
      </c>
      <c r="F883" s="1">
        <f>AVERAGE(student_exam_results[[#This Row],[Math_score]:[Writing_score]])</f>
        <v>54.333333333333336</v>
      </c>
    </row>
    <row r="884" spans="1:6" x14ac:dyDescent="0.35">
      <c r="A884">
        <v>28312</v>
      </c>
      <c r="B884" t="s">
        <v>108</v>
      </c>
      <c r="C884">
        <v>58</v>
      </c>
      <c r="D884">
        <v>56</v>
      </c>
      <c r="E884">
        <v>48</v>
      </c>
      <c r="F884" s="1">
        <f>AVERAGE(student_exam_results[[#This Row],[Math_score]:[Writing_score]])</f>
        <v>54</v>
      </c>
    </row>
    <row r="885" spans="1:6" x14ac:dyDescent="0.35">
      <c r="A885">
        <v>27283</v>
      </c>
      <c r="B885" t="s">
        <v>405</v>
      </c>
      <c r="C885">
        <v>56</v>
      </c>
      <c r="D885">
        <v>60</v>
      </c>
      <c r="E885">
        <v>66</v>
      </c>
      <c r="F885" s="1">
        <f>AVERAGE(student_exam_results[[#This Row],[Math_score]:[Writing_score]])</f>
        <v>60.666666666666664</v>
      </c>
    </row>
    <row r="886" spans="1:6" x14ac:dyDescent="0.35">
      <c r="A886">
        <v>28726</v>
      </c>
      <c r="B886" t="s">
        <v>568</v>
      </c>
      <c r="C886">
        <v>75</v>
      </c>
      <c r="D886">
        <v>71</v>
      </c>
      <c r="E886">
        <v>72</v>
      </c>
      <c r="F886" s="1">
        <f>AVERAGE(student_exam_results[[#This Row],[Math_score]:[Writing_score]])</f>
        <v>72.666666666666671</v>
      </c>
    </row>
    <row r="887" spans="1:6" x14ac:dyDescent="0.35">
      <c r="A887">
        <v>25586</v>
      </c>
      <c r="B887" t="s">
        <v>19</v>
      </c>
      <c r="C887">
        <v>38</v>
      </c>
      <c r="D887">
        <v>37</v>
      </c>
      <c r="E887">
        <v>36</v>
      </c>
      <c r="F887" s="1">
        <f>AVERAGE(student_exam_results[[#This Row],[Math_score]:[Writing_score]])</f>
        <v>37</v>
      </c>
    </row>
    <row r="888" spans="1:6" x14ac:dyDescent="0.35">
      <c r="A888">
        <v>24419</v>
      </c>
      <c r="B888" t="s">
        <v>817</v>
      </c>
      <c r="C888">
        <v>79</v>
      </c>
      <c r="D888">
        <v>88</v>
      </c>
      <c r="E888">
        <v>83</v>
      </c>
      <c r="F888" s="1">
        <f>AVERAGE(student_exam_results[[#This Row],[Math_score]:[Writing_score]])</f>
        <v>83.333333333333329</v>
      </c>
    </row>
    <row r="889" spans="1:6" x14ac:dyDescent="0.35">
      <c r="A889">
        <v>27930</v>
      </c>
      <c r="B889" t="s">
        <v>241</v>
      </c>
      <c r="C889">
        <v>44</v>
      </c>
      <c r="D889">
        <v>54</v>
      </c>
      <c r="E889">
        <v>59</v>
      </c>
      <c r="F889" s="1">
        <f>AVERAGE(student_exam_results[[#This Row],[Math_score]:[Writing_score]])</f>
        <v>52.333333333333336</v>
      </c>
    </row>
    <row r="890" spans="1:6" x14ac:dyDescent="0.35">
      <c r="A890">
        <v>24155</v>
      </c>
      <c r="B890" t="s">
        <v>102</v>
      </c>
      <c r="C890">
        <v>39</v>
      </c>
      <c r="D890">
        <v>43</v>
      </c>
      <c r="E890">
        <v>48</v>
      </c>
      <c r="F890" s="1">
        <f>AVERAGE(student_exam_results[[#This Row],[Math_score]:[Writing_score]])</f>
        <v>43.333333333333336</v>
      </c>
    </row>
    <row r="891" spans="1:6" x14ac:dyDescent="0.35">
      <c r="A891">
        <v>21370</v>
      </c>
      <c r="B891" t="s">
        <v>258</v>
      </c>
      <c r="C891">
        <v>56</v>
      </c>
      <c r="D891">
        <v>53</v>
      </c>
      <c r="E891">
        <v>60</v>
      </c>
      <c r="F891" s="1">
        <f>AVERAGE(student_exam_results[[#This Row],[Math_score]:[Writing_score]])</f>
        <v>56.333333333333336</v>
      </c>
    </row>
    <row r="892" spans="1:6" x14ac:dyDescent="0.35">
      <c r="A892">
        <v>22953</v>
      </c>
      <c r="B892" t="s">
        <v>529</v>
      </c>
      <c r="C892">
        <v>60</v>
      </c>
      <c r="D892">
        <v>77</v>
      </c>
      <c r="E892">
        <v>70</v>
      </c>
      <c r="F892" s="1">
        <f>AVERAGE(student_exam_results[[#This Row],[Math_score]:[Writing_score]])</f>
        <v>69</v>
      </c>
    </row>
    <row r="893" spans="1:6" x14ac:dyDescent="0.35">
      <c r="A893">
        <v>25719</v>
      </c>
      <c r="B893" t="s">
        <v>683</v>
      </c>
      <c r="C893">
        <v>73</v>
      </c>
      <c r="D893">
        <v>73</v>
      </c>
      <c r="E893">
        <v>77</v>
      </c>
      <c r="F893" s="1">
        <f>AVERAGE(student_exam_results[[#This Row],[Math_score]:[Writing_score]])</f>
        <v>74.333333333333329</v>
      </c>
    </row>
    <row r="894" spans="1:6" x14ac:dyDescent="0.35">
      <c r="A894">
        <v>22056</v>
      </c>
      <c r="B894" t="s">
        <v>680</v>
      </c>
      <c r="C894">
        <v>74</v>
      </c>
      <c r="D894">
        <v>91</v>
      </c>
      <c r="E894">
        <v>76</v>
      </c>
      <c r="F894" s="1">
        <f>AVERAGE(student_exam_results[[#This Row],[Math_score]:[Writing_score]])</f>
        <v>80.333333333333329</v>
      </c>
    </row>
    <row r="895" spans="1:6" x14ac:dyDescent="0.35">
      <c r="A895">
        <v>20386</v>
      </c>
      <c r="B895" t="s">
        <v>690</v>
      </c>
      <c r="C895">
        <v>58</v>
      </c>
      <c r="D895">
        <v>77</v>
      </c>
      <c r="E895">
        <v>77</v>
      </c>
      <c r="F895" s="1">
        <f>AVERAGE(student_exam_results[[#This Row],[Math_score]:[Writing_score]])</f>
        <v>70.666666666666671</v>
      </c>
    </row>
    <row r="896" spans="1:6" x14ac:dyDescent="0.35">
      <c r="A896">
        <v>23979</v>
      </c>
      <c r="B896" t="s">
        <v>835</v>
      </c>
      <c r="C896">
        <v>79</v>
      </c>
      <c r="D896">
        <v>88</v>
      </c>
      <c r="E896">
        <v>84</v>
      </c>
      <c r="F896" s="1">
        <f>AVERAGE(student_exam_results[[#This Row],[Math_score]:[Writing_score]])</f>
        <v>83.666666666666671</v>
      </c>
    </row>
    <row r="897" spans="1:6" x14ac:dyDescent="0.35">
      <c r="A897">
        <v>27319</v>
      </c>
      <c r="B897" t="s">
        <v>256</v>
      </c>
      <c r="C897">
        <v>53</v>
      </c>
      <c r="D897">
        <v>68</v>
      </c>
      <c r="E897">
        <v>59</v>
      </c>
      <c r="F897" s="1">
        <f>AVERAGE(student_exam_results[[#This Row],[Math_score]:[Writing_score]])</f>
        <v>60</v>
      </c>
    </row>
    <row r="898" spans="1:6" x14ac:dyDescent="0.35">
      <c r="A898">
        <v>22106</v>
      </c>
      <c r="B898" t="s">
        <v>525</v>
      </c>
      <c r="C898">
        <v>76</v>
      </c>
      <c r="D898">
        <v>76</v>
      </c>
      <c r="E898">
        <v>70</v>
      </c>
      <c r="F898" s="1">
        <f>AVERAGE(student_exam_results[[#This Row],[Math_score]:[Writing_score]])</f>
        <v>74</v>
      </c>
    </row>
    <row r="899" spans="1:6" x14ac:dyDescent="0.35">
      <c r="A899">
        <v>26921</v>
      </c>
      <c r="B899" t="s">
        <v>933</v>
      </c>
      <c r="C899">
        <v>83</v>
      </c>
      <c r="D899">
        <v>95</v>
      </c>
      <c r="E899">
        <v>91</v>
      </c>
      <c r="F899" s="1">
        <f>AVERAGE(student_exam_results[[#This Row],[Math_score]:[Writing_score]])</f>
        <v>89.666666666666671</v>
      </c>
    </row>
    <row r="900" spans="1:6" x14ac:dyDescent="0.35">
      <c r="A900">
        <v>28433</v>
      </c>
      <c r="B900" t="s">
        <v>333</v>
      </c>
      <c r="C900">
        <v>58</v>
      </c>
      <c r="D900">
        <v>65</v>
      </c>
      <c r="E900">
        <v>63</v>
      </c>
      <c r="F900" s="1">
        <f>AVERAGE(student_exam_results[[#This Row],[Math_score]:[Writing_score]])</f>
        <v>62</v>
      </c>
    </row>
    <row r="901" spans="1:6" x14ac:dyDescent="0.35">
      <c r="A901">
        <v>23003</v>
      </c>
      <c r="B901" t="s">
        <v>214</v>
      </c>
      <c r="C901">
        <v>38</v>
      </c>
      <c r="D901">
        <v>58</v>
      </c>
      <c r="E901">
        <v>57</v>
      </c>
      <c r="F901" s="1">
        <f>AVERAGE(student_exam_results[[#This Row],[Math_score]:[Writing_score]])</f>
        <v>51</v>
      </c>
    </row>
    <row r="902" spans="1:6" x14ac:dyDescent="0.35">
      <c r="A902">
        <v>26932</v>
      </c>
      <c r="B902" t="s">
        <v>80</v>
      </c>
      <c r="C902">
        <v>44</v>
      </c>
      <c r="D902">
        <v>52</v>
      </c>
      <c r="E902">
        <v>45</v>
      </c>
      <c r="F902" s="1">
        <f>AVERAGE(student_exam_results[[#This Row],[Math_score]:[Writing_score]])</f>
        <v>47</v>
      </c>
    </row>
    <row r="903" spans="1:6" x14ac:dyDescent="0.35">
      <c r="A903">
        <v>20051</v>
      </c>
      <c r="B903" t="s">
        <v>125</v>
      </c>
      <c r="C903">
        <v>61</v>
      </c>
      <c r="D903">
        <v>54</v>
      </c>
      <c r="E903">
        <v>50</v>
      </c>
      <c r="F903" s="1">
        <f>AVERAGE(student_exam_results[[#This Row],[Math_score]:[Writing_score]])</f>
        <v>55</v>
      </c>
    </row>
    <row r="904" spans="1:6" x14ac:dyDescent="0.35">
      <c r="A904">
        <v>20919</v>
      </c>
      <c r="B904" t="s">
        <v>252</v>
      </c>
      <c r="C904">
        <v>47</v>
      </c>
      <c r="D904">
        <v>65</v>
      </c>
      <c r="E904">
        <v>59</v>
      </c>
      <c r="F904" s="1">
        <f>AVERAGE(student_exam_results[[#This Row],[Math_score]:[Writing_score]])</f>
        <v>57</v>
      </c>
    </row>
    <row r="905" spans="1:6" x14ac:dyDescent="0.35">
      <c r="A905">
        <v>29620</v>
      </c>
      <c r="B905" t="s">
        <v>844</v>
      </c>
      <c r="C905">
        <v>82</v>
      </c>
      <c r="D905">
        <v>86</v>
      </c>
      <c r="E905">
        <v>85</v>
      </c>
      <c r="F905" s="1">
        <f>AVERAGE(student_exam_results[[#This Row],[Math_score]:[Writing_score]])</f>
        <v>84.333333333333329</v>
      </c>
    </row>
    <row r="906" spans="1:6" x14ac:dyDescent="0.35">
      <c r="A906">
        <v>27072</v>
      </c>
      <c r="B906" t="s">
        <v>456</v>
      </c>
      <c r="C906">
        <v>70</v>
      </c>
      <c r="D906">
        <v>72</v>
      </c>
      <c r="E906">
        <v>67</v>
      </c>
      <c r="F906" s="1">
        <f>AVERAGE(student_exam_results[[#This Row],[Math_score]:[Writing_score]])</f>
        <v>69.666666666666671</v>
      </c>
    </row>
    <row r="907" spans="1:6" x14ac:dyDescent="0.35">
      <c r="A907">
        <v>21257</v>
      </c>
      <c r="B907" t="s">
        <v>407</v>
      </c>
      <c r="C907">
        <v>62</v>
      </c>
      <c r="D907">
        <v>61</v>
      </c>
      <c r="E907">
        <v>66</v>
      </c>
      <c r="F907" s="1">
        <f>AVERAGE(student_exam_results[[#This Row],[Math_score]:[Writing_score]])</f>
        <v>63</v>
      </c>
    </row>
    <row r="908" spans="1:6" x14ac:dyDescent="0.35">
      <c r="A908">
        <v>20098</v>
      </c>
      <c r="B908" t="s">
        <v>353</v>
      </c>
      <c r="C908">
        <v>77</v>
      </c>
      <c r="D908">
        <v>61</v>
      </c>
      <c r="E908">
        <v>64</v>
      </c>
      <c r="F908" s="1">
        <f>AVERAGE(student_exam_results[[#This Row],[Math_score]:[Writing_score]])</f>
        <v>67.333333333333329</v>
      </c>
    </row>
    <row r="909" spans="1:6" x14ac:dyDescent="0.35">
      <c r="A909">
        <v>22610</v>
      </c>
      <c r="B909" t="s">
        <v>679</v>
      </c>
      <c r="C909">
        <v>85</v>
      </c>
      <c r="D909">
        <v>83</v>
      </c>
      <c r="E909">
        <v>76</v>
      </c>
      <c r="F909" s="1">
        <f>AVERAGE(student_exam_results[[#This Row],[Math_score]:[Writing_score]])</f>
        <v>81.333333333333329</v>
      </c>
    </row>
    <row r="910" spans="1:6" x14ac:dyDescent="0.35">
      <c r="A910">
        <v>28693</v>
      </c>
      <c r="B910" t="s">
        <v>386</v>
      </c>
      <c r="C910">
        <v>48</v>
      </c>
      <c r="D910">
        <v>64</v>
      </c>
      <c r="E910">
        <v>65</v>
      </c>
      <c r="F910" s="1">
        <f>AVERAGE(student_exam_results[[#This Row],[Math_score]:[Writing_score]])</f>
        <v>59</v>
      </c>
    </row>
    <row r="911" spans="1:6" x14ac:dyDescent="0.35">
      <c r="A911">
        <v>26948</v>
      </c>
      <c r="B911" t="s">
        <v>744</v>
      </c>
      <c r="C911">
        <v>82</v>
      </c>
      <c r="D911">
        <v>84</v>
      </c>
      <c r="E911">
        <v>79</v>
      </c>
      <c r="F911" s="1">
        <f>AVERAGE(student_exam_results[[#This Row],[Math_score]:[Writing_score]])</f>
        <v>81.666666666666671</v>
      </c>
    </row>
    <row r="912" spans="1:6" x14ac:dyDescent="0.35">
      <c r="A912">
        <v>28884</v>
      </c>
      <c r="B912" t="s">
        <v>346</v>
      </c>
      <c r="C912">
        <v>71</v>
      </c>
      <c r="D912">
        <v>70</v>
      </c>
      <c r="E912">
        <v>63</v>
      </c>
      <c r="F912" s="1">
        <f>AVERAGE(student_exam_results[[#This Row],[Math_score]:[Writing_score]])</f>
        <v>68</v>
      </c>
    </row>
    <row r="913" spans="1:6" x14ac:dyDescent="0.35">
      <c r="A913">
        <v>25373</v>
      </c>
      <c r="B913" t="s">
        <v>714</v>
      </c>
      <c r="C913">
        <v>72</v>
      </c>
      <c r="D913">
        <v>80</v>
      </c>
      <c r="E913">
        <v>78</v>
      </c>
      <c r="F913" s="1">
        <f>AVERAGE(student_exam_results[[#This Row],[Math_score]:[Writing_score]])</f>
        <v>76.666666666666671</v>
      </c>
    </row>
    <row r="914" spans="1:6" x14ac:dyDescent="0.35">
      <c r="A914">
        <v>25046</v>
      </c>
      <c r="B914" t="s">
        <v>310</v>
      </c>
      <c r="C914">
        <v>53</v>
      </c>
      <c r="D914">
        <v>66</v>
      </c>
      <c r="E914">
        <v>62</v>
      </c>
      <c r="F914" s="1">
        <f>AVERAGE(student_exam_results[[#This Row],[Math_score]:[Writing_score]])</f>
        <v>60.333333333333336</v>
      </c>
    </row>
    <row r="915" spans="1:6" x14ac:dyDescent="0.35">
      <c r="A915">
        <v>23827</v>
      </c>
      <c r="B915" t="s">
        <v>88</v>
      </c>
      <c r="C915">
        <v>51</v>
      </c>
      <c r="D915">
        <v>44</v>
      </c>
      <c r="E915">
        <v>47</v>
      </c>
      <c r="F915" s="1">
        <f>AVERAGE(student_exam_results[[#This Row],[Math_score]:[Writing_score]])</f>
        <v>47.333333333333336</v>
      </c>
    </row>
    <row r="916" spans="1:6" x14ac:dyDescent="0.35">
      <c r="A916">
        <v>26863</v>
      </c>
      <c r="B916" t="s">
        <v>570</v>
      </c>
      <c r="C916">
        <v>75</v>
      </c>
      <c r="D916">
        <v>72</v>
      </c>
      <c r="E916">
        <v>72</v>
      </c>
      <c r="F916" s="1">
        <f>AVERAGE(student_exam_results[[#This Row],[Math_score]:[Writing_score]])</f>
        <v>73</v>
      </c>
    </row>
    <row r="917" spans="1:6" x14ac:dyDescent="0.35">
      <c r="A917">
        <v>28983</v>
      </c>
      <c r="B917" t="s">
        <v>26</v>
      </c>
      <c r="C917">
        <v>56</v>
      </c>
      <c r="D917">
        <v>41</v>
      </c>
      <c r="E917">
        <v>38</v>
      </c>
      <c r="F917" s="1">
        <f>AVERAGE(student_exam_results[[#This Row],[Math_score]:[Writing_score]])</f>
        <v>45</v>
      </c>
    </row>
    <row r="918" spans="1:6" x14ac:dyDescent="0.35">
      <c r="A918">
        <v>22663</v>
      </c>
      <c r="B918" t="s">
        <v>596</v>
      </c>
      <c r="C918">
        <v>60</v>
      </c>
      <c r="D918">
        <v>75</v>
      </c>
      <c r="E918">
        <v>73</v>
      </c>
      <c r="F918" s="1">
        <f>AVERAGE(student_exam_results[[#This Row],[Math_score]:[Writing_score]])</f>
        <v>69.333333333333329</v>
      </c>
    </row>
    <row r="919" spans="1:6" x14ac:dyDescent="0.35">
      <c r="A919">
        <v>24168</v>
      </c>
      <c r="B919" t="s">
        <v>81</v>
      </c>
      <c r="C919">
        <v>60</v>
      </c>
      <c r="D919">
        <v>53</v>
      </c>
      <c r="E919">
        <v>45</v>
      </c>
      <c r="F919" s="1">
        <f>AVERAGE(student_exam_results[[#This Row],[Math_score]:[Writing_score]])</f>
        <v>52.666666666666664</v>
      </c>
    </row>
    <row r="920" spans="1:6" x14ac:dyDescent="0.35">
      <c r="A920">
        <v>22292</v>
      </c>
      <c r="B920" t="s">
        <v>899</v>
      </c>
      <c r="C920">
        <v>85</v>
      </c>
      <c r="D920">
        <v>86</v>
      </c>
      <c r="E920">
        <v>89</v>
      </c>
      <c r="F920" s="1">
        <f>AVERAGE(student_exam_results[[#This Row],[Math_score]:[Writing_score]])</f>
        <v>86.666666666666671</v>
      </c>
    </row>
    <row r="921" spans="1:6" x14ac:dyDescent="0.35">
      <c r="A921">
        <v>20837</v>
      </c>
      <c r="B921" t="s">
        <v>105</v>
      </c>
      <c r="C921">
        <v>48</v>
      </c>
      <c r="D921">
        <v>51</v>
      </c>
      <c r="E921">
        <v>48</v>
      </c>
      <c r="F921" s="1">
        <f>AVERAGE(student_exam_results[[#This Row],[Math_score]:[Writing_score]])</f>
        <v>49</v>
      </c>
    </row>
    <row r="922" spans="1:6" x14ac:dyDescent="0.35">
      <c r="A922">
        <v>26438</v>
      </c>
      <c r="B922" t="s">
        <v>735</v>
      </c>
      <c r="C922">
        <v>67</v>
      </c>
      <c r="D922">
        <v>79</v>
      </c>
      <c r="E922">
        <v>79</v>
      </c>
      <c r="F922" s="1">
        <f>AVERAGE(student_exam_results[[#This Row],[Math_score]:[Writing_score]])</f>
        <v>75</v>
      </c>
    </row>
    <row r="923" spans="1:6" x14ac:dyDescent="0.35">
      <c r="A923">
        <v>26248</v>
      </c>
      <c r="B923" t="s">
        <v>57</v>
      </c>
      <c r="C923">
        <v>46</v>
      </c>
      <c r="D923">
        <v>46</v>
      </c>
      <c r="E923">
        <v>42</v>
      </c>
      <c r="F923" s="1">
        <f>AVERAGE(student_exam_results[[#This Row],[Math_score]:[Writing_score]])</f>
        <v>44.666666666666664</v>
      </c>
    </row>
    <row r="924" spans="1:6" x14ac:dyDescent="0.35">
      <c r="A924">
        <v>26835</v>
      </c>
      <c r="B924" t="s">
        <v>351</v>
      </c>
      <c r="C924">
        <v>63</v>
      </c>
      <c r="D924">
        <v>60</v>
      </c>
      <c r="E924">
        <v>64</v>
      </c>
      <c r="F924" s="1">
        <f>AVERAGE(student_exam_results[[#This Row],[Math_score]:[Writing_score]])</f>
        <v>62.333333333333336</v>
      </c>
    </row>
    <row r="925" spans="1:6" x14ac:dyDescent="0.35">
      <c r="A925">
        <v>23324</v>
      </c>
      <c r="B925" t="s">
        <v>452</v>
      </c>
      <c r="C925">
        <v>58</v>
      </c>
      <c r="D925">
        <v>70</v>
      </c>
      <c r="E925">
        <v>67</v>
      </c>
      <c r="F925" s="1">
        <f>AVERAGE(student_exam_results[[#This Row],[Math_score]:[Writing_score]])</f>
        <v>65</v>
      </c>
    </row>
    <row r="926" spans="1:6" x14ac:dyDescent="0.35">
      <c r="A926">
        <v>23671</v>
      </c>
      <c r="B926" t="s">
        <v>70</v>
      </c>
      <c r="C926">
        <v>61</v>
      </c>
      <c r="D926">
        <v>52</v>
      </c>
      <c r="E926">
        <v>44</v>
      </c>
      <c r="F926" s="1">
        <f>AVERAGE(student_exam_results[[#This Row],[Math_score]:[Writing_score]])</f>
        <v>52.333333333333336</v>
      </c>
    </row>
    <row r="927" spans="1:6" x14ac:dyDescent="0.35">
      <c r="A927">
        <v>24405</v>
      </c>
      <c r="B927" t="s">
        <v>914</v>
      </c>
      <c r="C927">
        <v>90</v>
      </c>
      <c r="D927">
        <v>88</v>
      </c>
      <c r="E927">
        <v>90</v>
      </c>
      <c r="F927" s="1">
        <f>AVERAGE(student_exam_results[[#This Row],[Math_score]:[Writing_score]])</f>
        <v>89.333333333333329</v>
      </c>
    </row>
    <row r="928" spans="1:6" x14ac:dyDescent="0.35">
      <c r="A928">
        <v>24723</v>
      </c>
      <c r="B928" t="s">
        <v>552</v>
      </c>
      <c r="C928">
        <v>58</v>
      </c>
      <c r="D928">
        <v>75</v>
      </c>
      <c r="E928">
        <v>71</v>
      </c>
      <c r="F928" s="1">
        <f>AVERAGE(student_exam_results[[#This Row],[Math_score]:[Writing_score]])</f>
        <v>68</v>
      </c>
    </row>
    <row r="929" spans="1:6" x14ac:dyDescent="0.35">
      <c r="A929">
        <v>24112</v>
      </c>
      <c r="B929" t="s">
        <v>130</v>
      </c>
      <c r="C929">
        <v>44</v>
      </c>
      <c r="D929">
        <v>50</v>
      </c>
      <c r="E929">
        <v>51</v>
      </c>
      <c r="F929" s="1">
        <f>AVERAGE(student_exam_results[[#This Row],[Math_score]:[Writing_score]])</f>
        <v>48.333333333333336</v>
      </c>
    </row>
    <row r="930" spans="1:6" x14ac:dyDescent="0.35">
      <c r="A930">
        <v>20115</v>
      </c>
      <c r="B930" t="s">
        <v>89</v>
      </c>
      <c r="C930">
        <v>49</v>
      </c>
      <c r="D930">
        <v>45</v>
      </c>
      <c r="E930">
        <v>47</v>
      </c>
      <c r="F930" s="1">
        <f>AVERAGE(student_exam_results[[#This Row],[Math_score]:[Writing_score]])</f>
        <v>47</v>
      </c>
    </row>
    <row r="931" spans="1:6" x14ac:dyDescent="0.35">
      <c r="A931">
        <v>28620</v>
      </c>
      <c r="B931" t="s">
        <v>384</v>
      </c>
      <c r="C931">
        <v>55</v>
      </c>
      <c r="D931">
        <v>64</v>
      </c>
      <c r="E931">
        <v>65</v>
      </c>
      <c r="F931" s="1">
        <f>AVERAGE(student_exam_results[[#This Row],[Math_score]:[Writing_score]])</f>
        <v>61.333333333333336</v>
      </c>
    </row>
    <row r="932" spans="1:6" x14ac:dyDescent="0.35">
      <c r="A932">
        <v>20549</v>
      </c>
      <c r="B932" t="s">
        <v>644</v>
      </c>
      <c r="C932">
        <v>64</v>
      </c>
      <c r="D932">
        <v>79</v>
      </c>
      <c r="E932">
        <v>75</v>
      </c>
      <c r="F932" s="1">
        <f>AVERAGE(student_exam_results[[#This Row],[Math_score]:[Writing_score]])</f>
        <v>72.666666666666671</v>
      </c>
    </row>
    <row r="933" spans="1:6" x14ac:dyDescent="0.35">
      <c r="A933">
        <v>22671</v>
      </c>
      <c r="B933" t="s">
        <v>204</v>
      </c>
      <c r="C933">
        <v>52</v>
      </c>
      <c r="D933">
        <v>63</v>
      </c>
      <c r="E933">
        <v>56</v>
      </c>
      <c r="F933" s="1">
        <f>AVERAGE(student_exam_results[[#This Row],[Math_score]:[Writing_score]])</f>
        <v>57</v>
      </c>
    </row>
    <row r="934" spans="1:6" x14ac:dyDescent="0.35">
      <c r="A934">
        <v>25356</v>
      </c>
      <c r="B934" t="s">
        <v>510</v>
      </c>
      <c r="C934">
        <v>65</v>
      </c>
      <c r="D934">
        <v>68</v>
      </c>
      <c r="E934">
        <v>70</v>
      </c>
      <c r="F934" s="1">
        <f>AVERAGE(student_exam_results[[#This Row],[Math_score]:[Writing_score]])</f>
        <v>67.666666666666671</v>
      </c>
    </row>
    <row r="935" spans="1:6" x14ac:dyDescent="0.35">
      <c r="A935">
        <v>26616</v>
      </c>
      <c r="B935" t="s">
        <v>446</v>
      </c>
      <c r="C935">
        <v>87</v>
      </c>
      <c r="D935">
        <v>67</v>
      </c>
      <c r="E935">
        <v>67</v>
      </c>
      <c r="F935" s="1">
        <f>AVERAGE(student_exam_results[[#This Row],[Math_score]:[Writing_score]])</f>
        <v>73.666666666666671</v>
      </c>
    </row>
    <row r="936" spans="1:6" x14ac:dyDescent="0.35">
      <c r="A936">
        <v>25520</v>
      </c>
      <c r="B936" t="s">
        <v>998</v>
      </c>
      <c r="C936">
        <v>93</v>
      </c>
      <c r="D936">
        <v>100</v>
      </c>
      <c r="E936">
        <v>100</v>
      </c>
      <c r="F936" s="1">
        <f>AVERAGE(student_exam_results[[#This Row],[Math_score]:[Writing_score]])</f>
        <v>97.666666666666671</v>
      </c>
    </row>
    <row r="937" spans="1:6" x14ac:dyDescent="0.35">
      <c r="A937">
        <v>29959</v>
      </c>
      <c r="B937" t="s">
        <v>624</v>
      </c>
      <c r="C937">
        <v>85</v>
      </c>
      <c r="D937">
        <v>75</v>
      </c>
      <c r="E937">
        <v>74</v>
      </c>
      <c r="F937" s="1">
        <f>AVERAGE(student_exam_results[[#This Row],[Math_score]:[Writing_score]])</f>
        <v>78</v>
      </c>
    </row>
    <row r="938" spans="1:6" x14ac:dyDescent="0.35">
      <c r="A938">
        <v>22311</v>
      </c>
      <c r="B938" t="s">
        <v>289</v>
      </c>
      <c r="C938">
        <v>64</v>
      </c>
      <c r="D938">
        <v>65</v>
      </c>
      <c r="E938">
        <v>61</v>
      </c>
      <c r="F938" s="1">
        <f>AVERAGE(student_exam_results[[#This Row],[Math_score]:[Writing_score]])</f>
        <v>63.333333333333336</v>
      </c>
    </row>
    <row r="939" spans="1:6" x14ac:dyDescent="0.35">
      <c r="A939">
        <v>20496</v>
      </c>
      <c r="B939" t="s">
        <v>414</v>
      </c>
      <c r="C939">
        <v>56</v>
      </c>
      <c r="D939">
        <v>65</v>
      </c>
      <c r="E939">
        <v>66</v>
      </c>
      <c r="F939" s="1">
        <f>AVERAGE(student_exam_results[[#This Row],[Math_score]:[Writing_score]])</f>
        <v>62.333333333333336</v>
      </c>
    </row>
    <row r="940" spans="1:6" x14ac:dyDescent="0.35">
      <c r="A940">
        <v>24990</v>
      </c>
      <c r="B940" t="s">
        <v>789</v>
      </c>
      <c r="C940">
        <v>91</v>
      </c>
      <c r="D940">
        <v>81</v>
      </c>
      <c r="E940">
        <v>82</v>
      </c>
      <c r="F940" s="1">
        <f>AVERAGE(student_exam_results[[#This Row],[Math_score]:[Writing_score]])</f>
        <v>84.666666666666671</v>
      </c>
    </row>
    <row r="941" spans="1:6" x14ac:dyDescent="0.35">
      <c r="A941">
        <v>27254</v>
      </c>
      <c r="B941" t="s">
        <v>740</v>
      </c>
      <c r="C941">
        <v>73</v>
      </c>
      <c r="D941">
        <v>81</v>
      </c>
      <c r="E941">
        <v>79</v>
      </c>
      <c r="F941" s="1">
        <f>AVERAGE(student_exam_results[[#This Row],[Math_score]:[Writing_score]])</f>
        <v>77.666666666666671</v>
      </c>
    </row>
    <row r="942" spans="1:6" x14ac:dyDescent="0.35">
      <c r="A942">
        <v>24071</v>
      </c>
      <c r="B942" t="s">
        <v>730</v>
      </c>
      <c r="C942">
        <v>85</v>
      </c>
      <c r="D942">
        <v>77</v>
      </c>
      <c r="E942">
        <v>79</v>
      </c>
      <c r="F942" s="1">
        <f>AVERAGE(student_exam_results[[#This Row],[Math_score]:[Writing_score]])</f>
        <v>80.333333333333329</v>
      </c>
    </row>
    <row r="943" spans="1:6" x14ac:dyDescent="0.35">
      <c r="A943">
        <v>21356</v>
      </c>
      <c r="B943" t="s">
        <v>169</v>
      </c>
      <c r="C943">
        <v>53</v>
      </c>
      <c r="D943">
        <v>60</v>
      </c>
      <c r="E943">
        <v>54</v>
      </c>
      <c r="F943" s="1">
        <f>AVERAGE(student_exam_results[[#This Row],[Math_score]:[Writing_score]])</f>
        <v>55.666666666666664</v>
      </c>
    </row>
    <row r="944" spans="1:6" x14ac:dyDescent="0.35">
      <c r="A944">
        <v>23872</v>
      </c>
      <c r="B944" t="s">
        <v>892</v>
      </c>
      <c r="C944">
        <v>79</v>
      </c>
      <c r="D944">
        <v>95</v>
      </c>
      <c r="E944">
        <v>88</v>
      </c>
      <c r="F944" s="1">
        <f>AVERAGE(student_exam_results[[#This Row],[Math_score]:[Writing_score]])</f>
        <v>87.333333333333329</v>
      </c>
    </row>
    <row r="945" spans="1:6" x14ac:dyDescent="0.35">
      <c r="A945">
        <v>26486</v>
      </c>
      <c r="B945" t="s">
        <v>621</v>
      </c>
      <c r="C945">
        <v>71</v>
      </c>
      <c r="D945">
        <v>73</v>
      </c>
      <c r="E945">
        <v>74</v>
      </c>
      <c r="F945" s="1">
        <f>AVERAGE(student_exam_results[[#This Row],[Math_score]:[Writing_score]])</f>
        <v>72.666666666666671</v>
      </c>
    </row>
    <row r="946" spans="1:6" x14ac:dyDescent="0.35">
      <c r="A946">
        <v>26779</v>
      </c>
      <c r="B946" t="s">
        <v>527</v>
      </c>
      <c r="C946">
        <v>56</v>
      </c>
      <c r="D946">
        <v>77</v>
      </c>
      <c r="E946">
        <v>70</v>
      </c>
      <c r="F946" s="1">
        <f>AVERAGE(student_exam_results[[#This Row],[Math_score]:[Writing_score]])</f>
        <v>67.666666666666671</v>
      </c>
    </row>
    <row r="947" spans="1:6" x14ac:dyDescent="0.35">
      <c r="A947">
        <v>24226</v>
      </c>
      <c r="B947" t="s">
        <v>475</v>
      </c>
      <c r="C947">
        <v>61</v>
      </c>
      <c r="D947">
        <v>64</v>
      </c>
      <c r="E947">
        <v>69</v>
      </c>
      <c r="F947" s="1">
        <f>AVERAGE(student_exam_results[[#This Row],[Math_score]:[Writing_score]])</f>
        <v>64.666666666666671</v>
      </c>
    </row>
    <row r="948" spans="1:6" x14ac:dyDescent="0.35">
      <c r="A948">
        <v>26728</v>
      </c>
      <c r="B948" t="s">
        <v>309</v>
      </c>
      <c r="C948">
        <v>67</v>
      </c>
      <c r="D948">
        <v>66</v>
      </c>
      <c r="E948">
        <v>62</v>
      </c>
      <c r="F948" s="1">
        <f>AVERAGE(student_exam_results[[#This Row],[Math_score]:[Writing_score]])</f>
        <v>65</v>
      </c>
    </row>
    <row r="949" spans="1:6" x14ac:dyDescent="0.35">
      <c r="A949">
        <v>28382</v>
      </c>
      <c r="B949" t="s">
        <v>756</v>
      </c>
      <c r="C949">
        <v>69</v>
      </c>
      <c r="D949">
        <v>78</v>
      </c>
      <c r="E949">
        <v>80</v>
      </c>
      <c r="F949" s="1">
        <f>AVERAGE(student_exam_results[[#This Row],[Math_score]:[Writing_score]])</f>
        <v>75.666666666666671</v>
      </c>
    </row>
    <row r="950" spans="1:6" x14ac:dyDescent="0.35">
      <c r="A950">
        <v>24414</v>
      </c>
      <c r="B950" t="s">
        <v>199</v>
      </c>
      <c r="C950">
        <v>32</v>
      </c>
      <c r="D950">
        <v>59</v>
      </c>
      <c r="E950">
        <v>56</v>
      </c>
      <c r="F950" s="1">
        <f>AVERAGE(student_exam_results[[#This Row],[Math_score]:[Writing_score]])</f>
        <v>49</v>
      </c>
    </row>
    <row r="951" spans="1:6" x14ac:dyDescent="0.35">
      <c r="A951">
        <v>28512</v>
      </c>
      <c r="B951" t="s">
        <v>876</v>
      </c>
      <c r="C951">
        <v>70</v>
      </c>
      <c r="D951">
        <v>91</v>
      </c>
      <c r="E951">
        <v>87</v>
      </c>
      <c r="F951" s="1">
        <f>AVERAGE(student_exam_results[[#This Row],[Math_score]:[Writing_score]])</f>
        <v>82.666666666666671</v>
      </c>
    </row>
    <row r="952" spans="1:6" x14ac:dyDescent="0.35">
      <c r="A952">
        <v>24527</v>
      </c>
      <c r="B952" t="s">
        <v>48</v>
      </c>
      <c r="C952">
        <v>28</v>
      </c>
      <c r="D952">
        <v>44</v>
      </c>
      <c r="E952">
        <v>41</v>
      </c>
      <c r="F952" s="1">
        <f>AVERAGE(student_exam_results[[#This Row],[Math_score]:[Writing_score]])</f>
        <v>37.666666666666664</v>
      </c>
    </row>
    <row r="953" spans="1:6" x14ac:dyDescent="0.35">
      <c r="A953">
        <v>27790</v>
      </c>
      <c r="B953" t="s">
        <v>325</v>
      </c>
      <c r="C953">
        <v>60</v>
      </c>
      <c r="D953">
        <v>62</v>
      </c>
      <c r="E953">
        <v>63</v>
      </c>
      <c r="F953" s="1">
        <f>AVERAGE(student_exam_results[[#This Row],[Math_score]:[Writing_score]])</f>
        <v>61.666666666666664</v>
      </c>
    </row>
    <row r="954" spans="1:6" x14ac:dyDescent="0.35">
      <c r="A954">
        <v>27638</v>
      </c>
      <c r="B954" t="s">
        <v>44</v>
      </c>
      <c r="C954">
        <v>44</v>
      </c>
      <c r="D954">
        <v>52</v>
      </c>
      <c r="E954">
        <v>40</v>
      </c>
      <c r="F954" s="1">
        <f>AVERAGE(student_exam_results[[#This Row],[Math_score]:[Writing_score]])</f>
        <v>45.333333333333336</v>
      </c>
    </row>
    <row r="955" spans="1:6" x14ac:dyDescent="0.35">
      <c r="A955">
        <v>23811</v>
      </c>
      <c r="B955" t="s">
        <v>558</v>
      </c>
      <c r="C955">
        <v>79</v>
      </c>
      <c r="D955">
        <v>80</v>
      </c>
      <c r="E955">
        <v>71</v>
      </c>
      <c r="F955" s="1">
        <f>AVERAGE(student_exam_results[[#This Row],[Math_score]:[Writing_score]])</f>
        <v>76.666666666666671</v>
      </c>
    </row>
    <row r="956" spans="1:6" x14ac:dyDescent="0.35">
      <c r="A956">
        <v>22169</v>
      </c>
      <c r="B956" t="s">
        <v>861</v>
      </c>
      <c r="C956">
        <v>91</v>
      </c>
      <c r="D956">
        <v>86</v>
      </c>
      <c r="E956">
        <v>86</v>
      </c>
      <c r="F956" s="1">
        <f>AVERAGE(student_exam_results[[#This Row],[Math_score]:[Writing_score]])</f>
        <v>87.666666666666671</v>
      </c>
    </row>
    <row r="957" spans="1:6" x14ac:dyDescent="0.35">
      <c r="A957">
        <v>21744</v>
      </c>
      <c r="B957" t="s">
        <v>666</v>
      </c>
      <c r="C957">
        <v>73</v>
      </c>
      <c r="D957">
        <v>76</v>
      </c>
      <c r="E957">
        <v>76</v>
      </c>
      <c r="F957" s="1">
        <f>AVERAGE(student_exam_results[[#This Row],[Math_score]:[Writing_score]])</f>
        <v>75</v>
      </c>
    </row>
    <row r="958" spans="1:6" x14ac:dyDescent="0.35">
      <c r="A958">
        <v>27951</v>
      </c>
      <c r="B958" t="s">
        <v>436</v>
      </c>
      <c r="C958">
        <v>76</v>
      </c>
      <c r="D958">
        <v>73</v>
      </c>
      <c r="E958">
        <v>66</v>
      </c>
      <c r="F958" s="1">
        <f>AVERAGE(student_exam_results[[#This Row],[Math_score]:[Writing_score]])</f>
        <v>71.666666666666671</v>
      </c>
    </row>
    <row r="959" spans="1:6" x14ac:dyDescent="0.35">
      <c r="A959">
        <v>20436</v>
      </c>
      <c r="B959" t="s">
        <v>833</v>
      </c>
      <c r="C959">
        <v>68</v>
      </c>
      <c r="D959">
        <v>85</v>
      </c>
      <c r="E959">
        <v>84</v>
      </c>
      <c r="F959" s="1">
        <f>AVERAGE(student_exam_results[[#This Row],[Math_score]:[Writing_score]])</f>
        <v>79</v>
      </c>
    </row>
    <row r="960" spans="1:6" x14ac:dyDescent="0.35">
      <c r="A960">
        <v>24411</v>
      </c>
      <c r="B960" t="s">
        <v>369</v>
      </c>
      <c r="C960">
        <v>54</v>
      </c>
      <c r="D960">
        <v>69</v>
      </c>
      <c r="E960">
        <v>64</v>
      </c>
      <c r="F960" s="1">
        <f>AVERAGE(student_exam_results[[#This Row],[Math_score]:[Writing_score]])</f>
        <v>62.333333333333336</v>
      </c>
    </row>
    <row r="961" spans="1:6" x14ac:dyDescent="0.35">
      <c r="A961">
        <v>29653</v>
      </c>
      <c r="B961" t="s">
        <v>509</v>
      </c>
      <c r="C961">
        <v>54</v>
      </c>
      <c r="D961">
        <v>68</v>
      </c>
      <c r="E961">
        <v>70</v>
      </c>
      <c r="F961" s="1">
        <f>AVERAGE(student_exam_results[[#This Row],[Math_score]:[Writing_score]])</f>
        <v>64</v>
      </c>
    </row>
    <row r="962" spans="1:6" x14ac:dyDescent="0.35">
      <c r="A962">
        <v>21093</v>
      </c>
      <c r="B962" t="s">
        <v>560</v>
      </c>
      <c r="C962">
        <v>56</v>
      </c>
      <c r="D962">
        <v>65</v>
      </c>
      <c r="E962">
        <v>72</v>
      </c>
      <c r="F962" s="1">
        <f>AVERAGE(student_exam_results[[#This Row],[Math_score]:[Writing_score]])</f>
        <v>64.333333333333329</v>
      </c>
    </row>
    <row r="963" spans="1:6" x14ac:dyDescent="0.35">
      <c r="A963">
        <v>21181</v>
      </c>
      <c r="B963" t="s">
        <v>306</v>
      </c>
      <c r="C963">
        <v>60</v>
      </c>
      <c r="D963">
        <v>64</v>
      </c>
      <c r="E963">
        <v>62</v>
      </c>
      <c r="F963" s="1">
        <f>AVERAGE(student_exam_results[[#This Row],[Math_score]:[Writing_score]])</f>
        <v>62</v>
      </c>
    </row>
    <row r="964" spans="1:6" x14ac:dyDescent="0.35">
      <c r="A964">
        <v>27551</v>
      </c>
      <c r="B964" t="s">
        <v>671</v>
      </c>
      <c r="C964">
        <v>60</v>
      </c>
      <c r="D964">
        <v>78</v>
      </c>
      <c r="E964">
        <v>76</v>
      </c>
      <c r="F964" s="1">
        <f>AVERAGE(student_exam_results[[#This Row],[Math_score]:[Writing_score]])</f>
        <v>71.333333333333329</v>
      </c>
    </row>
    <row r="965" spans="1:6" x14ac:dyDescent="0.35">
      <c r="A965">
        <v>25060</v>
      </c>
      <c r="B965" t="s">
        <v>182</v>
      </c>
      <c r="C965">
        <v>58</v>
      </c>
      <c r="D965">
        <v>57</v>
      </c>
      <c r="E965">
        <v>55</v>
      </c>
      <c r="F965" s="1">
        <f>AVERAGE(student_exam_results[[#This Row],[Math_score]:[Writing_score]])</f>
        <v>56.666666666666664</v>
      </c>
    </row>
    <row r="966" spans="1:6" x14ac:dyDescent="0.35">
      <c r="A966">
        <v>28954</v>
      </c>
      <c r="B966" t="s">
        <v>908</v>
      </c>
      <c r="C966">
        <v>90</v>
      </c>
      <c r="D966">
        <v>90</v>
      </c>
      <c r="E966">
        <v>89</v>
      </c>
      <c r="F966" s="1">
        <f>AVERAGE(student_exam_results[[#This Row],[Math_score]:[Writing_score]])</f>
        <v>89.666666666666671</v>
      </c>
    </row>
    <row r="967" spans="1:6" x14ac:dyDescent="0.35">
      <c r="A967">
        <v>25179</v>
      </c>
      <c r="B967" t="s">
        <v>589</v>
      </c>
      <c r="C967">
        <v>70</v>
      </c>
      <c r="D967">
        <v>71</v>
      </c>
      <c r="E967">
        <v>73</v>
      </c>
      <c r="F967" s="1">
        <f>AVERAGE(student_exam_results[[#This Row],[Math_score]:[Writing_score]])</f>
        <v>71.333333333333329</v>
      </c>
    </row>
    <row r="968" spans="1:6" x14ac:dyDescent="0.35">
      <c r="A968">
        <v>26346</v>
      </c>
      <c r="B968" t="s">
        <v>701</v>
      </c>
      <c r="C968">
        <v>67</v>
      </c>
      <c r="D968">
        <v>72</v>
      </c>
      <c r="E968">
        <v>78</v>
      </c>
      <c r="F968" s="1">
        <f>AVERAGE(student_exam_results[[#This Row],[Math_score]:[Writing_score]])</f>
        <v>72.333333333333329</v>
      </c>
    </row>
    <row r="969" spans="1:6" x14ac:dyDescent="0.35">
      <c r="A969">
        <v>24757</v>
      </c>
      <c r="B969" t="s">
        <v>801</v>
      </c>
      <c r="C969">
        <v>75</v>
      </c>
      <c r="D969">
        <v>90</v>
      </c>
      <c r="E969">
        <v>82</v>
      </c>
      <c r="F969" s="1">
        <f>AVERAGE(student_exam_results[[#This Row],[Math_score]:[Writing_score]])</f>
        <v>82.333333333333329</v>
      </c>
    </row>
    <row r="970" spans="1:6" x14ac:dyDescent="0.35">
      <c r="A970">
        <v>25969</v>
      </c>
      <c r="B970" t="s">
        <v>294</v>
      </c>
      <c r="C970">
        <v>68</v>
      </c>
      <c r="D970">
        <v>69</v>
      </c>
      <c r="E970">
        <v>61</v>
      </c>
      <c r="F970" s="1">
        <f>AVERAGE(student_exam_results[[#This Row],[Math_score]:[Writing_score]])</f>
        <v>66</v>
      </c>
    </row>
    <row r="971" spans="1:6" x14ac:dyDescent="0.35">
      <c r="A971">
        <v>27081</v>
      </c>
      <c r="B971" t="s">
        <v>176</v>
      </c>
      <c r="C971">
        <v>69</v>
      </c>
      <c r="D971">
        <v>54</v>
      </c>
      <c r="E971">
        <v>55</v>
      </c>
      <c r="F971" s="1">
        <f>AVERAGE(student_exam_results[[#This Row],[Math_score]:[Writing_score]])</f>
        <v>59.333333333333336</v>
      </c>
    </row>
    <row r="972" spans="1:6" x14ac:dyDescent="0.35">
      <c r="A972">
        <v>23544</v>
      </c>
      <c r="B972" t="s">
        <v>484</v>
      </c>
      <c r="C972">
        <v>63</v>
      </c>
      <c r="D972">
        <v>68</v>
      </c>
      <c r="E972">
        <v>69</v>
      </c>
      <c r="F972" s="1">
        <f>AVERAGE(student_exam_results[[#This Row],[Math_score]:[Writing_score]])</f>
        <v>66.666666666666671</v>
      </c>
    </row>
    <row r="973" spans="1:6" x14ac:dyDescent="0.35">
      <c r="A973">
        <v>26611</v>
      </c>
      <c r="B973" t="s">
        <v>712</v>
      </c>
      <c r="C973">
        <v>78</v>
      </c>
      <c r="D973">
        <v>78</v>
      </c>
      <c r="E973">
        <v>78</v>
      </c>
      <c r="F973" s="1">
        <f>AVERAGE(student_exam_results[[#This Row],[Math_score]:[Writing_score]])</f>
        <v>78</v>
      </c>
    </row>
    <row r="974" spans="1:6" x14ac:dyDescent="0.35">
      <c r="A974">
        <v>23213</v>
      </c>
      <c r="B974" t="s">
        <v>143</v>
      </c>
      <c r="C974">
        <v>56</v>
      </c>
      <c r="D974">
        <v>50</v>
      </c>
      <c r="E974">
        <v>53</v>
      </c>
      <c r="F974" s="1">
        <f>AVERAGE(student_exam_results[[#This Row],[Math_score]:[Writing_score]])</f>
        <v>53</v>
      </c>
    </row>
    <row r="975" spans="1:6" x14ac:dyDescent="0.35">
      <c r="A975">
        <v>28524</v>
      </c>
      <c r="B975" t="s">
        <v>654</v>
      </c>
      <c r="C975">
        <v>69</v>
      </c>
      <c r="D975">
        <v>68</v>
      </c>
      <c r="E975">
        <v>76</v>
      </c>
      <c r="F975" s="1">
        <f>AVERAGE(student_exam_results[[#This Row],[Math_score]:[Writing_score]])</f>
        <v>71</v>
      </c>
    </row>
    <row r="976" spans="1:6" x14ac:dyDescent="0.35">
      <c r="A976">
        <v>26866</v>
      </c>
      <c r="B976" t="s">
        <v>828</v>
      </c>
      <c r="C976">
        <v>67</v>
      </c>
      <c r="D976">
        <v>84</v>
      </c>
      <c r="E976">
        <v>84</v>
      </c>
      <c r="F976" s="1">
        <f>AVERAGE(student_exam_results[[#This Row],[Math_score]:[Writing_score]])</f>
        <v>78.333333333333329</v>
      </c>
    </row>
    <row r="977" spans="1:6" x14ac:dyDescent="0.35">
      <c r="A977">
        <v>20194</v>
      </c>
      <c r="B977" t="s">
        <v>60</v>
      </c>
      <c r="C977">
        <v>50</v>
      </c>
      <c r="D977">
        <v>39</v>
      </c>
      <c r="E977">
        <v>43</v>
      </c>
      <c r="F977" s="1">
        <f>AVERAGE(student_exam_results[[#This Row],[Math_score]:[Writing_score]])</f>
        <v>44</v>
      </c>
    </row>
    <row r="978" spans="1:6" x14ac:dyDescent="0.35">
      <c r="A978">
        <v>22506</v>
      </c>
      <c r="B978" t="s">
        <v>815</v>
      </c>
      <c r="C978">
        <v>79</v>
      </c>
      <c r="D978">
        <v>85</v>
      </c>
      <c r="E978">
        <v>83</v>
      </c>
      <c r="F978" s="1">
        <f>AVERAGE(student_exam_results[[#This Row],[Math_score]:[Writing_score]])</f>
        <v>82.333333333333329</v>
      </c>
    </row>
    <row r="979" spans="1:6" x14ac:dyDescent="0.35">
      <c r="A979">
        <v>24742</v>
      </c>
      <c r="B979" t="s">
        <v>117</v>
      </c>
      <c r="C979">
        <v>53</v>
      </c>
      <c r="D979">
        <v>51</v>
      </c>
      <c r="E979">
        <v>49</v>
      </c>
      <c r="F979" s="1">
        <f>AVERAGE(student_exam_results[[#This Row],[Math_score]:[Writing_score]])</f>
        <v>51</v>
      </c>
    </row>
    <row r="980" spans="1:6" x14ac:dyDescent="0.35">
      <c r="A980">
        <v>22091</v>
      </c>
      <c r="B980" t="s">
        <v>479</v>
      </c>
      <c r="C980">
        <v>62</v>
      </c>
      <c r="D980">
        <v>67</v>
      </c>
      <c r="E980">
        <v>69</v>
      </c>
      <c r="F980" s="1">
        <f>AVERAGE(student_exam_results[[#This Row],[Math_score]:[Writing_score]])</f>
        <v>66</v>
      </c>
    </row>
    <row r="981" spans="1:6" x14ac:dyDescent="0.35">
      <c r="A981">
        <v>20329</v>
      </c>
      <c r="B981" t="s">
        <v>66</v>
      </c>
      <c r="C981">
        <v>60</v>
      </c>
      <c r="D981">
        <v>47</v>
      </c>
      <c r="E981">
        <v>44</v>
      </c>
      <c r="F981" s="1">
        <f>AVERAGE(student_exam_results[[#This Row],[Math_score]:[Writing_score]])</f>
        <v>50.333333333333336</v>
      </c>
    </row>
    <row r="982" spans="1:6" x14ac:dyDescent="0.35">
      <c r="A982">
        <v>20404</v>
      </c>
      <c r="B982" t="s">
        <v>211</v>
      </c>
      <c r="C982">
        <v>63</v>
      </c>
      <c r="D982">
        <v>57</v>
      </c>
      <c r="E982">
        <v>57</v>
      </c>
      <c r="F982" s="1">
        <f>AVERAGE(student_exam_results[[#This Row],[Math_score]:[Writing_score]])</f>
        <v>59</v>
      </c>
    </row>
    <row r="983" spans="1:6" x14ac:dyDescent="0.35">
      <c r="A983">
        <v>28415</v>
      </c>
      <c r="B983" t="s">
        <v>321</v>
      </c>
      <c r="C983">
        <v>58</v>
      </c>
      <c r="D983">
        <v>58</v>
      </c>
      <c r="E983">
        <v>63</v>
      </c>
      <c r="F983" s="1">
        <f>AVERAGE(student_exam_results[[#This Row],[Math_score]:[Writing_score]])</f>
        <v>59.666666666666664</v>
      </c>
    </row>
    <row r="984" spans="1:6" x14ac:dyDescent="0.35">
      <c r="A984">
        <v>22228</v>
      </c>
      <c r="B984" t="s">
        <v>582</v>
      </c>
      <c r="C984">
        <v>57</v>
      </c>
      <c r="D984">
        <v>79</v>
      </c>
      <c r="E984">
        <v>72</v>
      </c>
      <c r="F984" s="1">
        <f>AVERAGE(student_exam_results[[#This Row],[Math_score]:[Writing_score]])</f>
        <v>69.333333333333329</v>
      </c>
    </row>
    <row r="985" spans="1:6" x14ac:dyDescent="0.35">
      <c r="A985">
        <v>27214</v>
      </c>
      <c r="B985" t="s">
        <v>34</v>
      </c>
      <c r="C985">
        <v>37</v>
      </c>
      <c r="D985">
        <v>43</v>
      </c>
      <c r="E985">
        <v>39</v>
      </c>
      <c r="F985" s="1">
        <f>AVERAGE(student_exam_results[[#This Row],[Math_score]:[Writing_score]])</f>
        <v>39.666666666666664</v>
      </c>
    </row>
    <row r="986" spans="1:6" x14ac:dyDescent="0.35">
      <c r="A986">
        <v>28696</v>
      </c>
      <c r="B986" t="s">
        <v>312</v>
      </c>
      <c r="C986">
        <v>77</v>
      </c>
      <c r="D986">
        <v>66</v>
      </c>
      <c r="E986">
        <v>62</v>
      </c>
      <c r="F986" s="1">
        <f>AVERAGE(student_exam_results[[#This Row],[Math_score]:[Writing_score]])</f>
        <v>68.333333333333329</v>
      </c>
    </row>
    <row r="987" spans="1:6" x14ac:dyDescent="0.35">
      <c r="A987">
        <v>20892</v>
      </c>
      <c r="B987" t="s">
        <v>64</v>
      </c>
      <c r="C987">
        <v>50</v>
      </c>
      <c r="D987">
        <v>49</v>
      </c>
      <c r="E987">
        <v>43</v>
      </c>
      <c r="F987" s="1">
        <f>AVERAGE(student_exam_results[[#This Row],[Math_score]:[Writing_score]])</f>
        <v>47.333333333333336</v>
      </c>
    </row>
    <row r="988" spans="1:6" x14ac:dyDescent="0.35">
      <c r="A988">
        <v>27847</v>
      </c>
      <c r="B988" t="s">
        <v>500</v>
      </c>
      <c r="C988">
        <v>85</v>
      </c>
      <c r="D988">
        <v>75</v>
      </c>
      <c r="E988">
        <v>69</v>
      </c>
      <c r="F988" s="1">
        <f>AVERAGE(student_exam_results[[#This Row],[Math_score]:[Writing_score]])</f>
        <v>76.333333333333329</v>
      </c>
    </row>
    <row r="989" spans="1:6" x14ac:dyDescent="0.35">
      <c r="A989">
        <v>23029</v>
      </c>
      <c r="B989" t="s">
        <v>890</v>
      </c>
      <c r="C989">
        <v>87</v>
      </c>
      <c r="D989">
        <v>94</v>
      </c>
      <c r="E989">
        <v>88</v>
      </c>
      <c r="F989" s="1">
        <f>AVERAGE(student_exam_results[[#This Row],[Math_score]:[Writing_score]])</f>
        <v>89.666666666666671</v>
      </c>
    </row>
    <row r="990" spans="1:6" x14ac:dyDescent="0.35">
      <c r="A990">
        <v>25679</v>
      </c>
      <c r="B990" t="s">
        <v>611</v>
      </c>
      <c r="C990">
        <v>67</v>
      </c>
      <c r="D990">
        <v>71</v>
      </c>
      <c r="E990">
        <v>74</v>
      </c>
      <c r="F990" s="1">
        <f>AVERAGE(student_exam_results[[#This Row],[Math_score]:[Writing_score]])</f>
        <v>70.666666666666671</v>
      </c>
    </row>
    <row r="991" spans="1:6" x14ac:dyDescent="0.35">
      <c r="A991">
        <v>25354</v>
      </c>
      <c r="B991" t="s">
        <v>542</v>
      </c>
      <c r="C991">
        <v>76</v>
      </c>
      <c r="D991">
        <v>70</v>
      </c>
      <c r="E991">
        <v>71</v>
      </c>
      <c r="F991" s="1">
        <f>AVERAGE(student_exam_results[[#This Row],[Math_score]:[Writing_score]])</f>
        <v>72.333333333333329</v>
      </c>
    </row>
    <row r="992" spans="1:6" x14ac:dyDescent="0.35">
      <c r="A992">
        <v>23051</v>
      </c>
      <c r="B992" t="s">
        <v>344</v>
      </c>
      <c r="C992">
        <v>70</v>
      </c>
      <c r="D992">
        <v>68</v>
      </c>
      <c r="E992">
        <v>63</v>
      </c>
      <c r="F992" s="1">
        <f>AVERAGE(student_exam_results[[#This Row],[Math_score]:[Writing_score]])</f>
        <v>67</v>
      </c>
    </row>
    <row r="993" spans="1:6" x14ac:dyDescent="0.35">
      <c r="A993">
        <v>27287</v>
      </c>
      <c r="B993" t="s">
        <v>518</v>
      </c>
      <c r="C993">
        <v>55</v>
      </c>
      <c r="D993">
        <v>72</v>
      </c>
      <c r="E993">
        <v>70</v>
      </c>
      <c r="F993" s="1">
        <f>AVERAGE(student_exam_results[[#This Row],[Math_score]:[Writing_score]])</f>
        <v>65.666666666666671</v>
      </c>
    </row>
    <row r="994" spans="1:6" x14ac:dyDescent="0.35">
      <c r="A994">
        <v>25369</v>
      </c>
      <c r="B994" t="s">
        <v>30</v>
      </c>
      <c r="C994">
        <v>37</v>
      </c>
      <c r="D994">
        <v>39</v>
      </c>
      <c r="E994">
        <v>39</v>
      </c>
      <c r="F994" s="1">
        <f>AVERAGE(student_exam_results[[#This Row],[Math_score]:[Writing_score]])</f>
        <v>38.333333333333336</v>
      </c>
    </row>
    <row r="995" spans="1:6" x14ac:dyDescent="0.35">
      <c r="A995">
        <v>27991</v>
      </c>
      <c r="B995" t="s">
        <v>536</v>
      </c>
      <c r="C995">
        <v>70</v>
      </c>
      <c r="D995">
        <v>65</v>
      </c>
      <c r="E995">
        <v>71</v>
      </c>
      <c r="F995" s="1">
        <f>AVERAGE(student_exam_results[[#This Row],[Math_score]:[Writing_score]])</f>
        <v>68.666666666666671</v>
      </c>
    </row>
    <row r="996" spans="1:6" x14ac:dyDescent="0.35">
      <c r="A996">
        <v>23548</v>
      </c>
      <c r="B996" t="s">
        <v>695</v>
      </c>
      <c r="C996">
        <v>70</v>
      </c>
      <c r="D996">
        <v>79</v>
      </c>
      <c r="E996">
        <v>77</v>
      </c>
      <c r="F996" s="1">
        <f>AVERAGE(student_exam_results[[#This Row],[Math_score]:[Writing_score]])</f>
        <v>75.333333333333329</v>
      </c>
    </row>
    <row r="997" spans="1:6" x14ac:dyDescent="0.35">
      <c r="A997">
        <v>29786</v>
      </c>
      <c r="B997" t="s">
        <v>831</v>
      </c>
      <c r="C997">
        <v>74</v>
      </c>
      <c r="D997">
        <v>85</v>
      </c>
      <c r="E997">
        <v>84</v>
      </c>
      <c r="F997" s="1">
        <f>AVERAGE(student_exam_results[[#This Row],[Math_score]:[Writing_score]])</f>
        <v>81</v>
      </c>
    </row>
    <row r="998" spans="1:6" x14ac:dyDescent="0.35">
      <c r="A998">
        <v>24055</v>
      </c>
      <c r="B998" t="s">
        <v>594</v>
      </c>
      <c r="C998">
        <v>73</v>
      </c>
      <c r="D998">
        <v>74</v>
      </c>
      <c r="E998">
        <v>73</v>
      </c>
      <c r="F998" s="1">
        <f>AVERAGE(student_exam_results[[#This Row],[Math_score]:[Writing_score]])</f>
        <v>73.333333333333329</v>
      </c>
    </row>
    <row r="999" spans="1:6" x14ac:dyDescent="0.35">
      <c r="A999">
        <v>22574</v>
      </c>
      <c r="B999" t="s">
        <v>469</v>
      </c>
      <c r="C999">
        <v>59</v>
      </c>
      <c r="D999">
        <v>69</v>
      </c>
      <c r="E999">
        <v>68</v>
      </c>
      <c r="F999" s="1">
        <f>AVERAGE(student_exam_results[[#This Row],[Math_score]:[Writing_score]])</f>
        <v>65.333333333333329</v>
      </c>
    </row>
    <row r="1000" spans="1:6" x14ac:dyDescent="0.35">
      <c r="A1000">
        <v>27030</v>
      </c>
      <c r="B1000" t="s">
        <v>394</v>
      </c>
      <c r="C1000">
        <v>61</v>
      </c>
      <c r="D1000">
        <v>68</v>
      </c>
      <c r="E1000">
        <v>65</v>
      </c>
      <c r="F1000" s="1">
        <f>AVERAGE(student_exam_results[[#This Row],[Math_score]:[Writing_score]])</f>
        <v>64.666666666666671</v>
      </c>
    </row>
    <row r="1001" spans="1:6" x14ac:dyDescent="0.35">
      <c r="A1001">
        <v>25696</v>
      </c>
      <c r="B1001" t="s">
        <v>925</v>
      </c>
      <c r="C1001">
        <v>96</v>
      </c>
      <c r="D1001">
        <v>99</v>
      </c>
      <c r="E1001">
        <v>90</v>
      </c>
      <c r="F1001" s="1">
        <f>AVERAGE(student_exam_results[[#This Row],[Math_score]:[Writing_score]])</f>
        <v>95</v>
      </c>
    </row>
    <row r="1002" spans="1:6" x14ac:dyDescent="0.35">
      <c r="A1002">
        <v>20702</v>
      </c>
      <c r="B1002" t="s">
        <v>692</v>
      </c>
      <c r="C1002">
        <v>73</v>
      </c>
      <c r="D1002">
        <v>77</v>
      </c>
      <c r="E1002">
        <v>77</v>
      </c>
      <c r="F1002" s="1">
        <f>AVERAGE(student_exam_results[[#This Row],[Math_score]:[Writing_score]])</f>
        <v>75.666666666666671</v>
      </c>
    </row>
  </sheetData>
  <conditionalFormatting sqref="A3">
    <cfRule type="duplicateValues" dxfId="82" priority="2"/>
  </conditionalFormatting>
  <conditionalFormatting sqref="A2:A1002">
    <cfRule type="duplicateValues" dxfId="81" priority="1"/>
  </conditionalFormatting>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427F6-BE3C-4B9F-914E-C0463649545C}">
  <dimension ref="A1:H1001"/>
  <sheetViews>
    <sheetView topLeftCell="E1" workbookViewId="0">
      <selection activeCell="T22" sqref="T22"/>
    </sheetView>
  </sheetViews>
  <sheetFormatPr defaultRowHeight="14.5" x14ac:dyDescent="0.35"/>
  <cols>
    <col min="1" max="1" width="11.453125" bestFit="1" customWidth="1"/>
    <col min="2" max="2" width="18.1796875" bestFit="1" customWidth="1"/>
    <col min="3" max="3" width="12.6328125" bestFit="1" customWidth="1"/>
    <col min="4" max="4" width="17.7265625" bestFit="1" customWidth="1"/>
    <col min="6" max="6" width="13.7265625" customWidth="1"/>
    <col min="7" max="7" width="18.6328125" customWidth="1"/>
    <col min="8" max="8" width="17.81640625" bestFit="1" customWidth="1"/>
  </cols>
  <sheetData>
    <row r="1" spans="1:8" x14ac:dyDescent="0.35">
      <c r="A1" t="s">
        <v>1005</v>
      </c>
      <c r="B1" t="s">
        <v>1006</v>
      </c>
      <c r="C1" t="s">
        <v>1007</v>
      </c>
      <c r="D1" t="s">
        <v>1008</v>
      </c>
    </row>
    <row r="2" spans="1:8" x14ac:dyDescent="0.35">
      <c r="A2">
        <v>35010</v>
      </c>
      <c r="B2">
        <v>4</v>
      </c>
      <c r="C2">
        <v>1</v>
      </c>
      <c r="D2">
        <v>1</v>
      </c>
    </row>
    <row r="3" spans="1:8" ht="15" thickBot="1" x14ac:dyDescent="0.4">
      <c r="A3">
        <v>39165</v>
      </c>
      <c r="B3">
        <v>3</v>
      </c>
      <c r="C3">
        <v>2</v>
      </c>
      <c r="D3">
        <v>0</v>
      </c>
      <c r="F3" s="45"/>
      <c r="G3" s="46" t="s">
        <v>1094</v>
      </c>
      <c r="H3" s="47" t="s">
        <v>1095</v>
      </c>
    </row>
    <row r="4" spans="1:8" ht="15" thickBot="1" x14ac:dyDescent="0.4">
      <c r="A4">
        <v>36036</v>
      </c>
      <c r="B4">
        <v>2</v>
      </c>
      <c r="C4">
        <v>2</v>
      </c>
      <c r="D4">
        <v>1</v>
      </c>
      <c r="F4" s="48" t="s">
        <v>1092</v>
      </c>
      <c r="G4" s="39">
        <f>COUNTIF(D:D,1)</f>
        <v>354</v>
      </c>
      <c r="H4" s="42">
        <f>G4/1000</f>
        <v>0.35399999999999998</v>
      </c>
    </row>
    <row r="5" spans="1:8" x14ac:dyDescent="0.35">
      <c r="A5">
        <v>34014</v>
      </c>
      <c r="B5">
        <v>4</v>
      </c>
      <c r="C5">
        <v>2</v>
      </c>
      <c r="D5">
        <v>1</v>
      </c>
      <c r="F5" s="49" t="s">
        <v>1093</v>
      </c>
      <c r="G5" s="20">
        <f>COUNTIF(D:D,0)</f>
        <v>646</v>
      </c>
      <c r="H5" s="44">
        <f>G5/1000</f>
        <v>0.64600000000000002</v>
      </c>
    </row>
    <row r="6" spans="1:8" x14ac:dyDescent="0.35">
      <c r="A6">
        <v>35614</v>
      </c>
      <c r="B6">
        <v>2</v>
      </c>
      <c r="C6">
        <v>2</v>
      </c>
      <c r="D6">
        <v>0</v>
      </c>
    </row>
    <row r="7" spans="1:8" x14ac:dyDescent="0.35">
      <c r="A7">
        <v>36856</v>
      </c>
      <c r="B7">
        <v>6</v>
      </c>
      <c r="C7">
        <v>1</v>
      </c>
      <c r="D7">
        <v>0</v>
      </c>
    </row>
    <row r="8" spans="1:8" ht="15" thickBot="1" x14ac:dyDescent="0.4">
      <c r="A8">
        <v>39310</v>
      </c>
      <c r="B8">
        <v>1</v>
      </c>
      <c r="C8">
        <v>2</v>
      </c>
      <c r="D8">
        <v>0</v>
      </c>
      <c r="F8" s="45"/>
      <c r="G8" s="46" t="s">
        <v>1094</v>
      </c>
      <c r="H8" s="47" t="s">
        <v>1095</v>
      </c>
    </row>
    <row r="9" spans="1:8" ht="15" thickBot="1" x14ac:dyDescent="0.4">
      <c r="A9">
        <v>35223</v>
      </c>
      <c r="B9">
        <v>3</v>
      </c>
      <c r="C9">
        <v>2</v>
      </c>
      <c r="D9">
        <v>0</v>
      </c>
      <c r="F9" s="48" t="s">
        <v>1096</v>
      </c>
      <c r="G9" s="39">
        <f>COUNTIF(C:C,1)</f>
        <v>341</v>
      </c>
      <c r="H9" s="42">
        <f>G9/1000</f>
        <v>0.34100000000000003</v>
      </c>
    </row>
    <row r="10" spans="1:8" x14ac:dyDescent="0.35">
      <c r="A10">
        <v>30838</v>
      </c>
      <c r="B10">
        <v>2</v>
      </c>
      <c r="C10">
        <v>2</v>
      </c>
      <c r="D10">
        <v>0</v>
      </c>
      <c r="F10" s="49" t="s">
        <v>1097</v>
      </c>
      <c r="G10" s="20">
        <f>COUNTIF(C:C,2)</f>
        <v>659</v>
      </c>
      <c r="H10" s="44">
        <f>659/1000</f>
        <v>0.65900000000000003</v>
      </c>
    </row>
    <row r="11" spans="1:8" x14ac:dyDescent="0.35">
      <c r="A11">
        <v>35218</v>
      </c>
      <c r="B11">
        <v>1</v>
      </c>
      <c r="C11">
        <v>2</v>
      </c>
      <c r="D11">
        <v>1</v>
      </c>
    </row>
    <row r="12" spans="1:8" x14ac:dyDescent="0.35">
      <c r="A12">
        <v>38164</v>
      </c>
      <c r="B12">
        <v>2</v>
      </c>
      <c r="C12">
        <v>2</v>
      </c>
      <c r="D12">
        <v>1</v>
      </c>
    </row>
    <row r="13" spans="1:8" x14ac:dyDescent="0.35">
      <c r="A13">
        <v>35656</v>
      </c>
      <c r="B13">
        <v>3</v>
      </c>
      <c r="C13">
        <v>2</v>
      </c>
      <c r="D13">
        <v>1</v>
      </c>
    </row>
    <row r="14" spans="1:8" x14ac:dyDescent="0.35">
      <c r="A14">
        <v>30333</v>
      </c>
      <c r="B14">
        <v>5</v>
      </c>
      <c r="C14">
        <v>1</v>
      </c>
      <c r="D14">
        <v>0</v>
      </c>
    </row>
    <row r="15" spans="1:8" x14ac:dyDescent="0.35">
      <c r="A15">
        <v>30319</v>
      </c>
      <c r="B15">
        <v>6</v>
      </c>
      <c r="C15">
        <v>1</v>
      </c>
      <c r="D15">
        <v>0</v>
      </c>
    </row>
    <row r="16" spans="1:8" x14ac:dyDescent="0.35">
      <c r="A16">
        <v>32253</v>
      </c>
      <c r="B16">
        <v>2</v>
      </c>
      <c r="C16">
        <v>1</v>
      </c>
      <c r="D16">
        <v>0</v>
      </c>
    </row>
    <row r="17" spans="1:4" x14ac:dyDescent="0.35">
      <c r="A17">
        <v>37378</v>
      </c>
      <c r="B17">
        <v>2</v>
      </c>
      <c r="C17">
        <v>2</v>
      </c>
      <c r="D17">
        <v>1</v>
      </c>
    </row>
    <row r="18" spans="1:4" x14ac:dyDescent="0.35">
      <c r="A18">
        <v>32751</v>
      </c>
      <c r="B18">
        <v>1</v>
      </c>
      <c r="C18">
        <v>2</v>
      </c>
      <c r="D18">
        <v>1</v>
      </c>
    </row>
    <row r="19" spans="1:4" x14ac:dyDescent="0.35">
      <c r="A19">
        <v>39652</v>
      </c>
      <c r="B19">
        <v>2</v>
      </c>
      <c r="C19">
        <v>1</v>
      </c>
      <c r="D19">
        <v>0</v>
      </c>
    </row>
    <row r="20" spans="1:4" x14ac:dyDescent="0.35">
      <c r="A20">
        <v>32902</v>
      </c>
      <c r="B20">
        <v>1</v>
      </c>
      <c r="C20">
        <v>1</v>
      </c>
      <c r="D20">
        <v>1</v>
      </c>
    </row>
    <row r="21" spans="1:4" x14ac:dyDescent="0.35">
      <c r="A21">
        <v>33340</v>
      </c>
      <c r="B21">
        <v>6</v>
      </c>
      <c r="C21">
        <v>2</v>
      </c>
      <c r="D21">
        <v>1</v>
      </c>
    </row>
    <row r="22" spans="1:4" x14ac:dyDescent="0.35">
      <c r="A22">
        <v>33401</v>
      </c>
      <c r="B22">
        <v>5</v>
      </c>
      <c r="C22">
        <v>2</v>
      </c>
      <c r="D22">
        <v>1</v>
      </c>
    </row>
    <row r="23" spans="1:4" x14ac:dyDescent="0.35">
      <c r="A23">
        <v>39640</v>
      </c>
      <c r="B23">
        <v>3</v>
      </c>
      <c r="C23">
        <v>1</v>
      </c>
      <c r="D23">
        <v>0</v>
      </c>
    </row>
    <row r="24" spans="1:4" x14ac:dyDescent="0.35">
      <c r="A24">
        <v>30290</v>
      </c>
      <c r="B24">
        <v>2</v>
      </c>
      <c r="C24">
        <v>2</v>
      </c>
      <c r="D24">
        <v>1</v>
      </c>
    </row>
    <row r="25" spans="1:4" x14ac:dyDescent="0.35">
      <c r="A25">
        <v>30798</v>
      </c>
      <c r="B25">
        <v>4</v>
      </c>
      <c r="C25">
        <v>1</v>
      </c>
      <c r="D25">
        <v>1</v>
      </c>
    </row>
    <row r="26" spans="1:4" x14ac:dyDescent="0.35">
      <c r="A26">
        <v>30807</v>
      </c>
      <c r="B26">
        <v>3</v>
      </c>
      <c r="C26">
        <v>2</v>
      </c>
      <c r="D26">
        <v>0</v>
      </c>
    </row>
    <row r="27" spans="1:4" x14ac:dyDescent="0.35">
      <c r="A27">
        <v>37231</v>
      </c>
      <c r="B27">
        <v>2</v>
      </c>
      <c r="C27">
        <v>2</v>
      </c>
      <c r="D27">
        <v>0</v>
      </c>
    </row>
    <row r="28" spans="1:4" x14ac:dyDescent="0.35">
      <c r="A28">
        <v>39079</v>
      </c>
      <c r="B28">
        <v>2</v>
      </c>
      <c r="C28">
        <v>2</v>
      </c>
      <c r="D28">
        <v>1</v>
      </c>
    </row>
    <row r="29" spans="1:4" x14ac:dyDescent="0.35">
      <c r="A29">
        <v>35749</v>
      </c>
      <c r="B29">
        <v>5</v>
      </c>
      <c r="C29">
        <v>1</v>
      </c>
      <c r="D29">
        <v>1</v>
      </c>
    </row>
    <row r="30" spans="1:4" x14ac:dyDescent="0.35">
      <c r="A30">
        <v>33355</v>
      </c>
      <c r="B30">
        <v>1</v>
      </c>
      <c r="C30">
        <v>1</v>
      </c>
      <c r="D30">
        <v>0</v>
      </c>
    </row>
    <row r="31" spans="1:4" x14ac:dyDescent="0.35">
      <c r="A31">
        <v>33039</v>
      </c>
      <c r="B31">
        <v>5</v>
      </c>
      <c r="C31">
        <v>1</v>
      </c>
      <c r="D31">
        <v>1</v>
      </c>
    </row>
    <row r="32" spans="1:4" x14ac:dyDescent="0.35">
      <c r="A32">
        <v>38585</v>
      </c>
      <c r="B32">
        <v>2</v>
      </c>
      <c r="C32">
        <v>2</v>
      </c>
      <c r="D32">
        <v>1</v>
      </c>
    </row>
    <row r="33" spans="1:4" x14ac:dyDescent="0.35">
      <c r="A33">
        <v>32761</v>
      </c>
      <c r="B33">
        <v>4</v>
      </c>
      <c r="C33">
        <v>1</v>
      </c>
      <c r="D33">
        <v>1</v>
      </c>
    </row>
    <row r="34" spans="1:4" x14ac:dyDescent="0.35">
      <c r="A34">
        <v>38533</v>
      </c>
      <c r="B34">
        <v>1</v>
      </c>
      <c r="C34">
        <v>2</v>
      </c>
      <c r="D34">
        <v>1</v>
      </c>
    </row>
    <row r="35" spans="1:4" x14ac:dyDescent="0.35">
      <c r="A35">
        <v>35805</v>
      </c>
      <c r="B35">
        <v>3</v>
      </c>
      <c r="C35">
        <v>2</v>
      </c>
      <c r="D35">
        <v>0</v>
      </c>
    </row>
    <row r="36" spans="1:4" x14ac:dyDescent="0.35">
      <c r="A36">
        <v>35207</v>
      </c>
      <c r="B36">
        <v>6</v>
      </c>
      <c r="C36">
        <v>1</v>
      </c>
      <c r="D36">
        <v>0</v>
      </c>
    </row>
    <row r="37" spans="1:4" x14ac:dyDescent="0.35">
      <c r="A37">
        <v>39887</v>
      </c>
      <c r="B37">
        <v>1</v>
      </c>
      <c r="C37">
        <v>2</v>
      </c>
      <c r="D37">
        <v>0</v>
      </c>
    </row>
    <row r="38" spans="1:4" x14ac:dyDescent="0.35">
      <c r="A38">
        <v>34978</v>
      </c>
      <c r="B38">
        <v>2</v>
      </c>
      <c r="C38">
        <v>2</v>
      </c>
      <c r="D38">
        <v>1</v>
      </c>
    </row>
    <row r="39" spans="1:4" x14ac:dyDescent="0.35">
      <c r="A39">
        <v>37278</v>
      </c>
      <c r="B39">
        <v>3</v>
      </c>
      <c r="C39">
        <v>2</v>
      </c>
      <c r="D39">
        <v>1</v>
      </c>
    </row>
    <row r="40" spans="1:4" x14ac:dyDescent="0.35">
      <c r="A40">
        <v>32175</v>
      </c>
      <c r="B40">
        <v>4</v>
      </c>
      <c r="C40">
        <v>1</v>
      </c>
      <c r="D40">
        <v>1</v>
      </c>
    </row>
    <row r="41" spans="1:4" x14ac:dyDescent="0.35">
      <c r="A41">
        <v>31266</v>
      </c>
      <c r="B41">
        <v>4</v>
      </c>
      <c r="C41">
        <v>2</v>
      </c>
      <c r="D41">
        <v>1</v>
      </c>
    </row>
    <row r="42" spans="1:4" x14ac:dyDescent="0.35">
      <c r="A42">
        <v>39689</v>
      </c>
      <c r="B42">
        <v>1</v>
      </c>
      <c r="C42">
        <v>2</v>
      </c>
      <c r="D42">
        <v>0</v>
      </c>
    </row>
    <row r="43" spans="1:4" x14ac:dyDescent="0.35">
      <c r="A43">
        <v>32484</v>
      </c>
      <c r="B43">
        <v>2</v>
      </c>
      <c r="C43">
        <v>2</v>
      </c>
      <c r="D43">
        <v>0</v>
      </c>
    </row>
    <row r="44" spans="1:4" x14ac:dyDescent="0.35">
      <c r="A44">
        <v>35038</v>
      </c>
      <c r="B44">
        <v>5</v>
      </c>
      <c r="C44">
        <v>2</v>
      </c>
      <c r="D44">
        <v>1</v>
      </c>
    </row>
    <row r="45" spans="1:4" x14ac:dyDescent="0.35">
      <c r="A45">
        <v>32850</v>
      </c>
      <c r="B45">
        <v>2</v>
      </c>
      <c r="C45">
        <v>2</v>
      </c>
      <c r="D45">
        <v>1</v>
      </c>
    </row>
    <row r="46" spans="1:4" x14ac:dyDescent="0.35">
      <c r="A46">
        <v>36273</v>
      </c>
      <c r="B46">
        <v>3</v>
      </c>
      <c r="C46">
        <v>1</v>
      </c>
      <c r="D46">
        <v>0</v>
      </c>
    </row>
    <row r="47" spans="1:4" x14ac:dyDescent="0.35">
      <c r="A47">
        <v>38434</v>
      </c>
      <c r="B47">
        <v>1</v>
      </c>
      <c r="C47">
        <v>2</v>
      </c>
      <c r="D47">
        <v>0</v>
      </c>
    </row>
    <row r="48" spans="1:4" x14ac:dyDescent="0.35">
      <c r="A48">
        <v>34654</v>
      </c>
      <c r="B48">
        <v>5</v>
      </c>
      <c r="C48">
        <v>2</v>
      </c>
      <c r="D48">
        <v>1</v>
      </c>
    </row>
    <row r="49" spans="1:4" x14ac:dyDescent="0.35">
      <c r="A49">
        <v>37304</v>
      </c>
      <c r="B49">
        <v>4</v>
      </c>
      <c r="C49">
        <v>2</v>
      </c>
      <c r="D49">
        <v>0</v>
      </c>
    </row>
    <row r="50" spans="1:4" x14ac:dyDescent="0.35">
      <c r="A50">
        <v>32673</v>
      </c>
      <c r="B50">
        <v>1</v>
      </c>
      <c r="C50">
        <v>1</v>
      </c>
      <c r="D50">
        <v>1</v>
      </c>
    </row>
    <row r="51" spans="1:4" x14ac:dyDescent="0.35">
      <c r="A51">
        <v>37190</v>
      </c>
      <c r="B51">
        <v>2</v>
      </c>
      <c r="C51">
        <v>1</v>
      </c>
      <c r="D51">
        <v>1</v>
      </c>
    </row>
    <row r="52" spans="1:4" x14ac:dyDescent="0.35">
      <c r="A52">
        <v>31633</v>
      </c>
      <c r="B52">
        <v>3</v>
      </c>
      <c r="C52">
        <v>2</v>
      </c>
      <c r="D52">
        <v>0</v>
      </c>
    </row>
    <row r="53" spans="1:4" x14ac:dyDescent="0.35">
      <c r="A53">
        <v>34059</v>
      </c>
      <c r="B53">
        <v>5</v>
      </c>
      <c r="C53">
        <v>2</v>
      </c>
      <c r="D53">
        <v>0</v>
      </c>
    </row>
    <row r="54" spans="1:4" x14ac:dyDescent="0.35">
      <c r="A54">
        <v>37894</v>
      </c>
      <c r="B54">
        <v>3</v>
      </c>
      <c r="C54">
        <v>2</v>
      </c>
      <c r="D54">
        <v>0</v>
      </c>
    </row>
    <row r="55" spans="1:4" x14ac:dyDescent="0.35">
      <c r="A55">
        <v>31641</v>
      </c>
      <c r="B55">
        <v>5</v>
      </c>
      <c r="C55">
        <v>2</v>
      </c>
      <c r="D55">
        <v>0</v>
      </c>
    </row>
    <row r="56" spans="1:4" x14ac:dyDescent="0.35">
      <c r="A56">
        <v>32082</v>
      </c>
      <c r="B56">
        <v>5</v>
      </c>
      <c r="C56">
        <v>2</v>
      </c>
      <c r="D56">
        <v>0</v>
      </c>
    </row>
    <row r="57" spans="1:4" x14ac:dyDescent="0.35">
      <c r="A57">
        <v>32600</v>
      </c>
      <c r="B57">
        <v>2</v>
      </c>
      <c r="C57">
        <v>2</v>
      </c>
      <c r="D57">
        <v>0</v>
      </c>
    </row>
    <row r="58" spans="1:4" x14ac:dyDescent="0.35">
      <c r="A58">
        <v>36745</v>
      </c>
      <c r="B58">
        <v>4</v>
      </c>
      <c r="C58">
        <v>2</v>
      </c>
      <c r="D58">
        <v>1</v>
      </c>
    </row>
    <row r="59" spans="1:4" x14ac:dyDescent="0.35">
      <c r="A59">
        <v>38696</v>
      </c>
      <c r="B59">
        <v>4</v>
      </c>
      <c r="C59">
        <v>1</v>
      </c>
      <c r="D59">
        <v>0</v>
      </c>
    </row>
    <row r="60" spans="1:4" x14ac:dyDescent="0.35">
      <c r="A60">
        <v>31680</v>
      </c>
      <c r="B60">
        <v>2</v>
      </c>
      <c r="C60">
        <v>2</v>
      </c>
      <c r="D60">
        <v>0</v>
      </c>
    </row>
    <row r="61" spans="1:4" x14ac:dyDescent="0.35">
      <c r="A61">
        <v>35168</v>
      </c>
      <c r="B61">
        <v>3</v>
      </c>
      <c r="C61">
        <v>2</v>
      </c>
      <c r="D61">
        <v>1</v>
      </c>
    </row>
    <row r="62" spans="1:4" x14ac:dyDescent="0.35">
      <c r="A62">
        <v>30957</v>
      </c>
      <c r="B62">
        <v>3</v>
      </c>
      <c r="C62">
        <v>2</v>
      </c>
      <c r="D62">
        <v>0</v>
      </c>
    </row>
    <row r="63" spans="1:4" x14ac:dyDescent="0.35">
      <c r="A63">
        <v>35856</v>
      </c>
      <c r="B63">
        <v>2</v>
      </c>
      <c r="C63">
        <v>2</v>
      </c>
      <c r="D63">
        <v>0</v>
      </c>
    </row>
    <row r="64" spans="1:4" x14ac:dyDescent="0.35">
      <c r="A64">
        <v>31883</v>
      </c>
      <c r="B64">
        <v>6</v>
      </c>
      <c r="C64">
        <v>1</v>
      </c>
      <c r="D64">
        <v>1</v>
      </c>
    </row>
    <row r="65" spans="1:4" x14ac:dyDescent="0.35">
      <c r="A65">
        <v>33064</v>
      </c>
      <c r="B65">
        <v>2</v>
      </c>
      <c r="C65">
        <v>1</v>
      </c>
      <c r="D65">
        <v>0</v>
      </c>
    </row>
    <row r="66" spans="1:4" x14ac:dyDescent="0.35">
      <c r="A66">
        <v>37916</v>
      </c>
      <c r="B66">
        <v>2</v>
      </c>
      <c r="C66">
        <v>2</v>
      </c>
      <c r="D66">
        <v>0</v>
      </c>
    </row>
    <row r="67" spans="1:4" x14ac:dyDescent="0.35">
      <c r="A67">
        <v>32311</v>
      </c>
      <c r="B67">
        <v>4</v>
      </c>
      <c r="C67">
        <v>2</v>
      </c>
      <c r="D67">
        <v>0</v>
      </c>
    </row>
    <row r="68" spans="1:4" x14ac:dyDescent="0.35">
      <c r="A68">
        <v>34459</v>
      </c>
      <c r="B68">
        <v>4</v>
      </c>
      <c r="C68">
        <v>2</v>
      </c>
      <c r="D68">
        <v>0</v>
      </c>
    </row>
    <row r="69" spans="1:4" x14ac:dyDescent="0.35">
      <c r="A69">
        <v>35455</v>
      </c>
      <c r="B69">
        <v>3</v>
      </c>
      <c r="C69">
        <v>2</v>
      </c>
      <c r="D69">
        <v>0</v>
      </c>
    </row>
    <row r="70" spans="1:4" x14ac:dyDescent="0.35">
      <c r="A70">
        <v>31753</v>
      </c>
      <c r="B70">
        <v>5</v>
      </c>
      <c r="C70">
        <v>1</v>
      </c>
      <c r="D70">
        <v>1</v>
      </c>
    </row>
    <row r="71" spans="1:4" x14ac:dyDescent="0.35">
      <c r="A71">
        <v>39267</v>
      </c>
      <c r="B71">
        <v>4</v>
      </c>
      <c r="C71">
        <v>2</v>
      </c>
      <c r="D71">
        <v>0</v>
      </c>
    </row>
    <row r="72" spans="1:4" x14ac:dyDescent="0.35">
      <c r="A72">
        <v>37958</v>
      </c>
      <c r="B72">
        <v>5</v>
      </c>
      <c r="C72">
        <v>2</v>
      </c>
      <c r="D72">
        <v>0</v>
      </c>
    </row>
    <row r="73" spans="1:4" x14ac:dyDescent="0.35">
      <c r="A73">
        <v>30984</v>
      </c>
      <c r="B73">
        <v>3</v>
      </c>
      <c r="C73">
        <v>1</v>
      </c>
      <c r="D73">
        <v>0</v>
      </c>
    </row>
    <row r="74" spans="1:4" x14ac:dyDescent="0.35">
      <c r="A74">
        <v>32749</v>
      </c>
      <c r="B74">
        <v>4</v>
      </c>
      <c r="C74">
        <v>2</v>
      </c>
      <c r="D74">
        <v>0</v>
      </c>
    </row>
    <row r="75" spans="1:4" x14ac:dyDescent="0.35">
      <c r="A75">
        <v>34336</v>
      </c>
      <c r="B75">
        <v>1</v>
      </c>
      <c r="C75">
        <v>1</v>
      </c>
      <c r="D75">
        <v>0</v>
      </c>
    </row>
    <row r="76" spans="1:4" x14ac:dyDescent="0.35">
      <c r="A76">
        <v>39693</v>
      </c>
      <c r="B76">
        <v>6</v>
      </c>
      <c r="C76">
        <v>2</v>
      </c>
      <c r="D76">
        <v>0</v>
      </c>
    </row>
    <row r="77" spans="1:4" x14ac:dyDescent="0.35">
      <c r="A77">
        <v>30326</v>
      </c>
      <c r="B77">
        <v>2</v>
      </c>
      <c r="C77">
        <v>2</v>
      </c>
      <c r="D77">
        <v>0</v>
      </c>
    </row>
    <row r="78" spans="1:4" x14ac:dyDescent="0.35">
      <c r="A78">
        <v>31812</v>
      </c>
      <c r="B78">
        <v>2</v>
      </c>
      <c r="C78">
        <v>1</v>
      </c>
      <c r="D78">
        <v>0</v>
      </c>
    </row>
    <row r="79" spans="1:4" x14ac:dyDescent="0.35">
      <c r="A79">
        <v>36991</v>
      </c>
      <c r="B79">
        <v>2</v>
      </c>
      <c r="C79">
        <v>1</v>
      </c>
      <c r="D79">
        <v>0</v>
      </c>
    </row>
    <row r="80" spans="1:4" x14ac:dyDescent="0.35">
      <c r="A80">
        <v>30129</v>
      </c>
      <c r="B80">
        <v>2</v>
      </c>
      <c r="C80">
        <v>1</v>
      </c>
      <c r="D80">
        <v>1</v>
      </c>
    </row>
    <row r="81" spans="1:4" x14ac:dyDescent="0.35">
      <c r="A81">
        <v>32356</v>
      </c>
      <c r="B81">
        <v>3</v>
      </c>
      <c r="C81">
        <v>2</v>
      </c>
      <c r="D81">
        <v>0</v>
      </c>
    </row>
    <row r="82" spans="1:4" x14ac:dyDescent="0.35">
      <c r="A82">
        <v>39710</v>
      </c>
      <c r="B82">
        <v>3</v>
      </c>
      <c r="C82">
        <v>2</v>
      </c>
      <c r="D82">
        <v>1</v>
      </c>
    </row>
    <row r="83" spans="1:4" x14ac:dyDescent="0.35">
      <c r="A83">
        <v>38363</v>
      </c>
      <c r="B83">
        <v>1</v>
      </c>
      <c r="C83">
        <v>1</v>
      </c>
      <c r="D83">
        <v>0</v>
      </c>
    </row>
    <row r="84" spans="1:4" x14ac:dyDescent="0.35">
      <c r="A84">
        <v>30745</v>
      </c>
      <c r="B84">
        <v>5</v>
      </c>
      <c r="C84">
        <v>2</v>
      </c>
      <c r="D84">
        <v>0</v>
      </c>
    </row>
    <row r="85" spans="1:4" x14ac:dyDescent="0.35">
      <c r="A85">
        <v>32907</v>
      </c>
      <c r="B85">
        <v>4</v>
      </c>
      <c r="C85">
        <v>1</v>
      </c>
      <c r="D85">
        <v>1</v>
      </c>
    </row>
    <row r="86" spans="1:4" x14ac:dyDescent="0.35">
      <c r="A86">
        <v>31993</v>
      </c>
      <c r="B86">
        <v>4</v>
      </c>
      <c r="C86">
        <v>1</v>
      </c>
      <c r="D86">
        <v>0</v>
      </c>
    </row>
    <row r="87" spans="1:4" x14ac:dyDescent="0.35">
      <c r="A87">
        <v>32002</v>
      </c>
      <c r="B87">
        <v>4</v>
      </c>
      <c r="C87">
        <v>2</v>
      </c>
      <c r="D87">
        <v>0</v>
      </c>
    </row>
    <row r="88" spans="1:4" x14ac:dyDescent="0.35">
      <c r="A88">
        <v>30207</v>
      </c>
      <c r="B88">
        <v>2</v>
      </c>
      <c r="C88">
        <v>2</v>
      </c>
      <c r="D88">
        <v>0</v>
      </c>
    </row>
    <row r="89" spans="1:4" x14ac:dyDescent="0.35">
      <c r="A89">
        <v>38609</v>
      </c>
      <c r="B89">
        <v>3</v>
      </c>
      <c r="C89">
        <v>2</v>
      </c>
      <c r="D89">
        <v>1</v>
      </c>
    </row>
    <row r="90" spans="1:4" x14ac:dyDescent="0.35">
      <c r="A90">
        <v>35819</v>
      </c>
      <c r="B90">
        <v>3</v>
      </c>
      <c r="C90">
        <v>2</v>
      </c>
      <c r="D90">
        <v>1</v>
      </c>
    </row>
    <row r="91" spans="1:4" x14ac:dyDescent="0.35">
      <c r="A91">
        <v>31009</v>
      </c>
      <c r="B91">
        <v>1</v>
      </c>
      <c r="C91">
        <v>2</v>
      </c>
      <c r="D91">
        <v>0</v>
      </c>
    </row>
    <row r="92" spans="1:4" x14ac:dyDescent="0.35">
      <c r="A92">
        <v>31400</v>
      </c>
      <c r="B92">
        <v>5</v>
      </c>
      <c r="C92">
        <v>1</v>
      </c>
      <c r="D92">
        <v>0</v>
      </c>
    </row>
    <row r="93" spans="1:4" x14ac:dyDescent="0.35">
      <c r="A93">
        <v>38398</v>
      </c>
      <c r="B93">
        <v>5</v>
      </c>
      <c r="C93">
        <v>1</v>
      </c>
      <c r="D93">
        <v>0</v>
      </c>
    </row>
    <row r="94" spans="1:4" x14ac:dyDescent="0.35">
      <c r="A94">
        <v>35047</v>
      </c>
      <c r="B94">
        <v>1</v>
      </c>
      <c r="C94">
        <v>2</v>
      </c>
      <c r="D94">
        <v>0</v>
      </c>
    </row>
    <row r="95" spans="1:4" x14ac:dyDescent="0.35">
      <c r="A95">
        <v>36005</v>
      </c>
      <c r="B95">
        <v>1</v>
      </c>
      <c r="C95">
        <v>2</v>
      </c>
      <c r="D95">
        <v>0</v>
      </c>
    </row>
    <row r="96" spans="1:4" x14ac:dyDescent="0.35">
      <c r="A96">
        <v>30998</v>
      </c>
      <c r="B96">
        <v>5</v>
      </c>
      <c r="C96">
        <v>1</v>
      </c>
      <c r="D96">
        <v>0</v>
      </c>
    </row>
    <row r="97" spans="1:4" x14ac:dyDescent="0.35">
      <c r="A97">
        <v>36175</v>
      </c>
      <c r="B97">
        <v>3</v>
      </c>
      <c r="C97">
        <v>2</v>
      </c>
      <c r="D97">
        <v>1</v>
      </c>
    </row>
    <row r="98" spans="1:4" x14ac:dyDescent="0.35">
      <c r="A98">
        <v>36848</v>
      </c>
      <c r="B98">
        <v>3</v>
      </c>
      <c r="C98">
        <v>1</v>
      </c>
      <c r="D98">
        <v>1</v>
      </c>
    </row>
    <row r="99" spans="1:4" x14ac:dyDescent="0.35">
      <c r="A99">
        <v>30650</v>
      </c>
      <c r="B99">
        <v>2</v>
      </c>
      <c r="C99">
        <v>1</v>
      </c>
      <c r="D99">
        <v>1</v>
      </c>
    </row>
    <row r="100" spans="1:4" x14ac:dyDescent="0.35">
      <c r="A100">
        <v>34519</v>
      </c>
      <c r="B100">
        <v>5</v>
      </c>
      <c r="C100">
        <v>2</v>
      </c>
      <c r="D100">
        <v>0</v>
      </c>
    </row>
    <row r="101" spans="1:4" x14ac:dyDescent="0.35">
      <c r="A101">
        <v>39423</v>
      </c>
      <c r="B101">
        <v>4</v>
      </c>
      <c r="C101">
        <v>2</v>
      </c>
      <c r="D101">
        <v>0</v>
      </c>
    </row>
    <row r="102" spans="1:4" x14ac:dyDescent="0.35">
      <c r="A102">
        <v>32025</v>
      </c>
      <c r="B102">
        <v>4</v>
      </c>
      <c r="C102">
        <v>2</v>
      </c>
      <c r="D102">
        <v>1</v>
      </c>
    </row>
    <row r="103" spans="1:4" x14ac:dyDescent="0.35">
      <c r="A103">
        <v>35688</v>
      </c>
      <c r="B103">
        <v>3</v>
      </c>
      <c r="C103">
        <v>2</v>
      </c>
      <c r="D103">
        <v>0</v>
      </c>
    </row>
    <row r="104" spans="1:4" x14ac:dyDescent="0.35">
      <c r="A104">
        <v>36672</v>
      </c>
      <c r="B104">
        <v>4</v>
      </c>
      <c r="C104">
        <v>1</v>
      </c>
      <c r="D104">
        <v>0</v>
      </c>
    </row>
    <row r="105" spans="1:4" x14ac:dyDescent="0.35">
      <c r="A105">
        <v>32929</v>
      </c>
      <c r="B105">
        <v>2</v>
      </c>
      <c r="C105">
        <v>2</v>
      </c>
      <c r="D105">
        <v>0</v>
      </c>
    </row>
    <row r="106" spans="1:4" x14ac:dyDescent="0.35">
      <c r="A106">
        <v>33220</v>
      </c>
      <c r="B106">
        <v>3</v>
      </c>
      <c r="C106">
        <v>1</v>
      </c>
      <c r="D106">
        <v>0</v>
      </c>
    </row>
    <row r="107" spans="1:4" x14ac:dyDescent="0.35">
      <c r="A107">
        <v>38776</v>
      </c>
      <c r="B107">
        <v>2</v>
      </c>
      <c r="C107">
        <v>1</v>
      </c>
      <c r="D107">
        <v>1</v>
      </c>
    </row>
    <row r="108" spans="1:4" x14ac:dyDescent="0.35">
      <c r="A108">
        <v>39519</v>
      </c>
      <c r="B108">
        <v>2</v>
      </c>
      <c r="C108">
        <v>1</v>
      </c>
      <c r="D108">
        <v>0</v>
      </c>
    </row>
    <row r="109" spans="1:4" x14ac:dyDescent="0.35">
      <c r="A109">
        <v>39986</v>
      </c>
      <c r="B109">
        <v>6</v>
      </c>
      <c r="C109">
        <v>2</v>
      </c>
      <c r="D109">
        <v>1</v>
      </c>
    </row>
    <row r="110" spans="1:4" x14ac:dyDescent="0.35">
      <c r="A110">
        <v>34643</v>
      </c>
      <c r="B110">
        <v>1</v>
      </c>
      <c r="C110">
        <v>2</v>
      </c>
      <c r="D110">
        <v>0</v>
      </c>
    </row>
    <row r="111" spans="1:4" x14ac:dyDescent="0.35">
      <c r="A111">
        <v>34430</v>
      </c>
      <c r="B111">
        <v>2</v>
      </c>
      <c r="C111">
        <v>2</v>
      </c>
      <c r="D111">
        <v>1</v>
      </c>
    </row>
    <row r="112" spans="1:4" x14ac:dyDescent="0.35">
      <c r="A112">
        <v>31685</v>
      </c>
      <c r="B112">
        <v>4</v>
      </c>
      <c r="C112">
        <v>2</v>
      </c>
      <c r="D112">
        <v>1</v>
      </c>
    </row>
    <row r="113" spans="1:4" x14ac:dyDescent="0.35">
      <c r="A113">
        <v>37250</v>
      </c>
      <c r="B113">
        <v>4</v>
      </c>
      <c r="C113">
        <v>2</v>
      </c>
      <c r="D113">
        <v>1</v>
      </c>
    </row>
    <row r="114" spans="1:4" x14ac:dyDescent="0.35">
      <c r="A114">
        <v>32254</v>
      </c>
      <c r="B114">
        <v>3</v>
      </c>
      <c r="C114">
        <v>1</v>
      </c>
      <c r="D114">
        <v>0</v>
      </c>
    </row>
    <row r="115" spans="1:4" x14ac:dyDescent="0.35">
      <c r="A115">
        <v>39605</v>
      </c>
      <c r="B115">
        <v>1</v>
      </c>
      <c r="C115">
        <v>2</v>
      </c>
      <c r="D115">
        <v>0</v>
      </c>
    </row>
    <row r="116" spans="1:4" x14ac:dyDescent="0.35">
      <c r="A116">
        <v>39136</v>
      </c>
      <c r="B116">
        <v>3</v>
      </c>
      <c r="C116">
        <v>2</v>
      </c>
      <c r="D116">
        <v>1</v>
      </c>
    </row>
    <row r="117" spans="1:4" x14ac:dyDescent="0.35">
      <c r="A117">
        <v>37289</v>
      </c>
      <c r="B117">
        <v>5</v>
      </c>
      <c r="C117">
        <v>2</v>
      </c>
      <c r="D117">
        <v>1</v>
      </c>
    </row>
    <row r="118" spans="1:4" x14ac:dyDescent="0.35">
      <c r="A118">
        <v>38908</v>
      </c>
      <c r="B118">
        <v>2</v>
      </c>
      <c r="C118">
        <v>1</v>
      </c>
      <c r="D118">
        <v>1</v>
      </c>
    </row>
    <row r="119" spans="1:4" x14ac:dyDescent="0.35">
      <c r="A119">
        <v>34040</v>
      </c>
      <c r="B119">
        <v>1</v>
      </c>
      <c r="C119">
        <v>2</v>
      </c>
      <c r="D119">
        <v>0</v>
      </c>
    </row>
    <row r="120" spans="1:4" x14ac:dyDescent="0.35">
      <c r="A120">
        <v>38345</v>
      </c>
      <c r="B120">
        <v>6</v>
      </c>
      <c r="C120">
        <v>1</v>
      </c>
      <c r="D120">
        <v>0</v>
      </c>
    </row>
    <row r="121" spans="1:4" x14ac:dyDescent="0.35">
      <c r="A121">
        <v>37227</v>
      </c>
      <c r="B121">
        <v>2</v>
      </c>
      <c r="C121">
        <v>1</v>
      </c>
      <c r="D121">
        <v>1</v>
      </c>
    </row>
    <row r="122" spans="1:4" x14ac:dyDescent="0.35">
      <c r="A122">
        <v>31811</v>
      </c>
      <c r="B122">
        <v>4</v>
      </c>
      <c r="C122">
        <v>1</v>
      </c>
      <c r="D122">
        <v>0</v>
      </c>
    </row>
    <row r="123" spans="1:4" x14ac:dyDescent="0.35">
      <c r="A123">
        <v>30028</v>
      </c>
      <c r="B123">
        <v>3</v>
      </c>
      <c r="C123">
        <v>1</v>
      </c>
      <c r="D123">
        <v>0</v>
      </c>
    </row>
    <row r="124" spans="1:4" x14ac:dyDescent="0.35">
      <c r="A124">
        <v>37212</v>
      </c>
      <c r="B124">
        <v>2</v>
      </c>
      <c r="C124">
        <v>1</v>
      </c>
      <c r="D124">
        <v>0</v>
      </c>
    </row>
    <row r="125" spans="1:4" x14ac:dyDescent="0.35">
      <c r="A125">
        <v>39039</v>
      </c>
      <c r="B125">
        <v>3</v>
      </c>
      <c r="C125">
        <v>2</v>
      </c>
      <c r="D125">
        <v>0</v>
      </c>
    </row>
    <row r="126" spans="1:4" x14ac:dyDescent="0.35">
      <c r="A126">
        <v>33110</v>
      </c>
      <c r="B126">
        <v>4</v>
      </c>
      <c r="C126">
        <v>2</v>
      </c>
      <c r="D126">
        <v>1</v>
      </c>
    </row>
    <row r="127" spans="1:4" x14ac:dyDescent="0.35">
      <c r="A127">
        <v>37585</v>
      </c>
      <c r="B127">
        <v>3</v>
      </c>
      <c r="C127">
        <v>1</v>
      </c>
      <c r="D127">
        <v>0</v>
      </c>
    </row>
    <row r="128" spans="1:4" x14ac:dyDescent="0.35">
      <c r="A128">
        <v>33728</v>
      </c>
      <c r="B128">
        <v>1</v>
      </c>
      <c r="C128">
        <v>2</v>
      </c>
      <c r="D128">
        <v>0</v>
      </c>
    </row>
    <row r="129" spans="1:4" x14ac:dyDescent="0.35">
      <c r="A129">
        <v>37171</v>
      </c>
      <c r="B129">
        <v>4</v>
      </c>
      <c r="C129">
        <v>2</v>
      </c>
      <c r="D129">
        <v>0</v>
      </c>
    </row>
    <row r="130" spans="1:4" x14ac:dyDescent="0.35">
      <c r="A130">
        <v>35518</v>
      </c>
      <c r="B130">
        <v>3</v>
      </c>
      <c r="C130">
        <v>1</v>
      </c>
      <c r="D130">
        <v>0</v>
      </c>
    </row>
    <row r="131" spans="1:4" x14ac:dyDescent="0.35">
      <c r="A131">
        <v>36130</v>
      </c>
      <c r="B131">
        <v>1</v>
      </c>
      <c r="C131">
        <v>2</v>
      </c>
      <c r="D131">
        <v>0</v>
      </c>
    </row>
    <row r="132" spans="1:4" x14ac:dyDescent="0.35">
      <c r="A132">
        <v>39044</v>
      </c>
      <c r="B132">
        <v>2</v>
      </c>
      <c r="C132">
        <v>2</v>
      </c>
      <c r="D132">
        <v>1</v>
      </c>
    </row>
    <row r="133" spans="1:4" x14ac:dyDescent="0.35">
      <c r="A133">
        <v>31698</v>
      </c>
      <c r="B133">
        <v>6</v>
      </c>
      <c r="C133">
        <v>2</v>
      </c>
      <c r="D133">
        <v>1</v>
      </c>
    </row>
    <row r="134" spans="1:4" x14ac:dyDescent="0.35">
      <c r="A134">
        <v>39448</v>
      </c>
      <c r="B134">
        <v>2</v>
      </c>
      <c r="C134">
        <v>2</v>
      </c>
      <c r="D134">
        <v>0</v>
      </c>
    </row>
    <row r="135" spans="1:4" x14ac:dyDescent="0.35">
      <c r="A135">
        <v>32280</v>
      </c>
      <c r="B135">
        <v>3</v>
      </c>
      <c r="C135">
        <v>1</v>
      </c>
      <c r="D135">
        <v>0</v>
      </c>
    </row>
    <row r="136" spans="1:4" x14ac:dyDescent="0.35">
      <c r="A136">
        <v>33259</v>
      </c>
      <c r="B136">
        <v>3</v>
      </c>
      <c r="C136">
        <v>2</v>
      </c>
      <c r="D136">
        <v>0</v>
      </c>
    </row>
    <row r="137" spans="1:4" x14ac:dyDescent="0.35">
      <c r="A137">
        <v>35145</v>
      </c>
      <c r="B137">
        <v>6</v>
      </c>
      <c r="C137">
        <v>1</v>
      </c>
      <c r="D137">
        <v>1</v>
      </c>
    </row>
    <row r="138" spans="1:4" x14ac:dyDescent="0.35">
      <c r="A138">
        <v>31088</v>
      </c>
      <c r="B138">
        <v>6</v>
      </c>
      <c r="C138">
        <v>2</v>
      </c>
      <c r="D138">
        <v>1</v>
      </c>
    </row>
    <row r="139" spans="1:4" x14ac:dyDescent="0.35">
      <c r="A139">
        <v>38034</v>
      </c>
      <c r="B139">
        <v>4</v>
      </c>
      <c r="C139">
        <v>1</v>
      </c>
      <c r="D139">
        <v>0</v>
      </c>
    </row>
    <row r="140" spans="1:4" x14ac:dyDescent="0.35">
      <c r="A140">
        <v>32904</v>
      </c>
      <c r="B140">
        <v>4</v>
      </c>
      <c r="C140">
        <v>2</v>
      </c>
      <c r="D140">
        <v>0</v>
      </c>
    </row>
    <row r="141" spans="1:4" x14ac:dyDescent="0.35">
      <c r="A141">
        <v>32283</v>
      </c>
      <c r="B141">
        <v>2</v>
      </c>
      <c r="C141">
        <v>2</v>
      </c>
      <c r="D141">
        <v>0</v>
      </c>
    </row>
    <row r="142" spans="1:4" x14ac:dyDescent="0.35">
      <c r="A142">
        <v>33006</v>
      </c>
      <c r="B142">
        <v>3</v>
      </c>
      <c r="C142">
        <v>2</v>
      </c>
      <c r="D142">
        <v>1</v>
      </c>
    </row>
    <row r="143" spans="1:4" x14ac:dyDescent="0.35">
      <c r="A143">
        <v>35879</v>
      </c>
      <c r="B143">
        <v>1</v>
      </c>
      <c r="C143">
        <v>2</v>
      </c>
      <c r="D143">
        <v>0</v>
      </c>
    </row>
    <row r="144" spans="1:4" x14ac:dyDescent="0.35">
      <c r="A144">
        <v>34847</v>
      </c>
      <c r="B144">
        <v>1</v>
      </c>
      <c r="C144">
        <v>2</v>
      </c>
      <c r="D144">
        <v>0</v>
      </c>
    </row>
    <row r="145" spans="1:4" x14ac:dyDescent="0.35">
      <c r="A145">
        <v>36560</v>
      </c>
      <c r="B145">
        <v>1</v>
      </c>
      <c r="C145">
        <v>2</v>
      </c>
      <c r="D145">
        <v>1</v>
      </c>
    </row>
    <row r="146" spans="1:4" x14ac:dyDescent="0.35">
      <c r="A146">
        <v>37183</v>
      </c>
      <c r="B146">
        <v>6</v>
      </c>
      <c r="C146">
        <v>1</v>
      </c>
      <c r="D146">
        <v>0</v>
      </c>
    </row>
    <row r="147" spans="1:4" x14ac:dyDescent="0.35">
      <c r="A147">
        <v>37726</v>
      </c>
      <c r="B147">
        <v>3</v>
      </c>
      <c r="C147">
        <v>1</v>
      </c>
      <c r="D147">
        <v>1</v>
      </c>
    </row>
    <row r="148" spans="1:4" x14ac:dyDescent="0.35">
      <c r="A148">
        <v>32747</v>
      </c>
      <c r="B148">
        <v>3</v>
      </c>
      <c r="C148">
        <v>1</v>
      </c>
      <c r="D148">
        <v>1</v>
      </c>
    </row>
    <row r="149" spans="1:4" x14ac:dyDescent="0.35">
      <c r="A149">
        <v>37501</v>
      </c>
      <c r="B149">
        <v>3</v>
      </c>
      <c r="C149">
        <v>1</v>
      </c>
      <c r="D149">
        <v>0</v>
      </c>
    </row>
    <row r="150" spans="1:4" x14ac:dyDescent="0.35">
      <c r="A150">
        <v>37002</v>
      </c>
      <c r="B150">
        <v>2</v>
      </c>
      <c r="C150">
        <v>1</v>
      </c>
      <c r="D150">
        <v>0</v>
      </c>
    </row>
    <row r="151" spans="1:4" x14ac:dyDescent="0.35">
      <c r="A151">
        <v>39451</v>
      </c>
      <c r="B151">
        <v>3</v>
      </c>
      <c r="C151">
        <v>1</v>
      </c>
      <c r="D151">
        <v>0</v>
      </c>
    </row>
    <row r="152" spans="1:4" x14ac:dyDescent="0.35">
      <c r="A152">
        <v>32798</v>
      </c>
      <c r="B152">
        <v>5</v>
      </c>
      <c r="C152">
        <v>2</v>
      </c>
      <c r="D152">
        <v>0</v>
      </c>
    </row>
    <row r="153" spans="1:4" x14ac:dyDescent="0.35">
      <c r="A153">
        <v>30181</v>
      </c>
      <c r="B153">
        <v>1</v>
      </c>
      <c r="C153">
        <v>2</v>
      </c>
      <c r="D153">
        <v>1</v>
      </c>
    </row>
    <row r="154" spans="1:4" x14ac:dyDescent="0.35">
      <c r="A154">
        <v>39112</v>
      </c>
      <c r="B154">
        <v>4</v>
      </c>
      <c r="C154">
        <v>1</v>
      </c>
      <c r="D154">
        <v>0</v>
      </c>
    </row>
    <row r="155" spans="1:4" x14ac:dyDescent="0.35">
      <c r="A155">
        <v>31261</v>
      </c>
      <c r="B155">
        <v>4</v>
      </c>
      <c r="C155">
        <v>1</v>
      </c>
      <c r="D155">
        <v>0</v>
      </c>
    </row>
    <row r="156" spans="1:4" x14ac:dyDescent="0.35">
      <c r="A156">
        <v>37831</v>
      </c>
      <c r="B156">
        <v>3</v>
      </c>
      <c r="C156">
        <v>2</v>
      </c>
      <c r="D156">
        <v>0</v>
      </c>
    </row>
    <row r="157" spans="1:4" x14ac:dyDescent="0.35">
      <c r="A157">
        <v>30699</v>
      </c>
      <c r="B157">
        <v>2</v>
      </c>
      <c r="C157">
        <v>1</v>
      </c>
      <c r="D157">
        <v>0</v>
      </c>
    </row>
    <row r="158" spans="1:4" x14ac:dyDescent="0.35">
      <c r="A158">
        <v>36115</v>
      </c>
      <c r="B158">
        <v>5</v>
      </c>
      <c r="C158">
        <v>2</v>
      </c>
      <c r="D158">
        <v>0</v>
      </c>
    </row>
    <row r="159" spans="1:4" x14ac:dyDescent="0.35">
      <c r="A159">
        <v>34013</v>
      </c>
      <c r="B159">
        <v>2</v>
      </c>
      <c r="C159">
        <v>2</v>
      </c>
      <c r="D159">
        <v>1</v>
      </c>
    </row>
    <row r="160" spans="1:4" x14ac:dyDescent="0.35">
      <c r="A160">
        <v>35337</v>
      </c>
      <c r="B160">
        <v>2</v>
      </c>
      <c r="C160">
        <v>1</v>
      </c>
      <c r="D160">
        <v>0</v>
      </c>
    </row>
    <row r="161" spans="1:4" x14ac:dyDescent="0.35">
      <c r="A161">
        <v>32878</v>
      </c>
      <c r="B161">
        <v>3</v>
      </c>
      <c r="C161">
        <v>2</v>
      </c>
      <c r="D161">
        <v>0</v>
      </c>
    </row>
    <row r="162" spans="1:4" x14ac:dyDescent="0.35">
      <c r="A162">
        <v>38674</v>
      </c>
      <c r="B162">
        <v>3</v>
      </c>
      <c r="C162">
        <v>2</v>
      </c>
      <c r="D162">
        <v>0</v>
      </c>
    </row>
    <row r="163" spans="1:4" x14ac:dyDescent="0.35">
      <c r="A163">
        <v>33015</v>
      </c>
      <c r="B163">
        <v>4</v>
      </c>
      <c r="C163">
        <v>2</v>
      </c>
      <c r="D163">
        <v>1</v>
      </c>
    </row>
    <row r="164" spans="1:4" x14ac:dyDescent="0.35">
      <c r="A164">
        <v>37167</v>
      </c>
      <c r="B164">
        <v>5</v>
      </c>
      <c r="C164">
        <v>2</v>
      </c>
      <c r="D164">
        <v>0</v>
      </c>
    </row>
    <row r="165" spans="1:4" x14ac:dyDescent="0.35">
      <c r="A165">
        <v>32083</v>
      </c>
      <c r="B165">
        <v>4</v>
      </c>
      <c r="C165">
        <v>2</v>
      </c>
      <c r="D165">
        <v>1</v>
      </c>
    </row>
    <row r="166" spans="1:4" x14ac:dyDescent="0.35">
      <c r="A166">
        <v>35957</v>
      </c>
      <c r="B166">
        <v>6</v>
      </c>
      <c r="C166">
        <v>1</v>
      </c>
      <c r="D166">
        <v>0</v>
      </c>
    </row>
    <row r="167" spans="1:4" x14ac:dyDescent="0.35">
      <c r="A167">
        <v>33359</v>
      </c>
      <c r="B167">
        <v>1</v>
      </c>
      <c r="C167">
        <v>2</v>
      </c>
      <c r="D167">
        <v>0</v>
      </c>
    </row>
    <row r="168" spans="1:4" x14ac:dyDescent="0.35">
      <c r="A168">
        <v>38868</v>
      </c>
      <c r="B168">
        <v>3</v>
      </c>
      <c r="C168">
        <v>2</v>
      </c>
      <c r="D168">
        <v>1</v>
      </c>
    </row>
    <row r="169" spans="1:4" x14ac:dyDescent="0.35">
      <c r="A169">
        <v>39498</v>
      </c>
      <c r="B169">
        <v>4</v>
      </c>
      <c r="C169">
        <v>2</v>
      </c>
      <c r="D169">
        <v>0</v>
      </c>
    </row>
    <row r="170" spans="1:4" x14ac:dyDescent="0.35">
      <c r="A170">
        <v>38480</v>
      </c>
      <c r="B170">
        <v>5</v>
      </c>
      <c r="C170">
        <v>2</v>
      </c>
      <c r="D170">
        <v>0</v>
      </c>
    </row>
    <row r="171" spans="1:4" x14ac:dyDescent="0.35">
      <c r="A171">
        <v>37858</v>
      </c>
      <c r="B171">
        <v>1</v>
      </c>
      <c r="C171">
        <v>2</v>
      </c>
      <c r="D171">
        <v>1</v>
      </c>
    </row>
    <row r="172" spans="1:4" x14ac:dyDescent="0.35">
      <c r="A172">
        <v>30711</v>
      </c>
      <c r="B172">
        <v>2</v>
      </c>
      <c r="C172">
        <v>2</v>
      </c>
      <c r="D172">
        <v>0</v>
      </c>
    </row>
    <row r="173" spans="1:4" x14ac:dyDescent="0.35">
      <c r="A173">
        <v>39500</v>
      </c>
      <c r="B173">
        <v>2</v>
      </c>
      <c r="C173">
        <v>1</v>
      </c>
      <c r="D173">
        <v>0</v>
      </c>
    </row>
    <row r="174" spans="1:4" x14ac:dyDescent="0.35">
      <c r="A174">
        <v>36639</v>
      </c>
      <c r="B174">
        <v>1</v>
      </c>
      <c r="C174">
        <v>2</v>
      </c>
      <c r="D174">
        <v>1</v>
      </c>
    </row>
    <row r="175" spans="1:4" x14ac:dyDescent="0.35">
      <c r="A175">
        <v>34727</v>
      </c>
      <c r="B175">
        <v>3</v>
      </c>
      <c r="C175">
        <v>2</v>
      </c>
      <c r="D175">
        <v>0</v>
      </c>
    </row>
    <row r="176" spans="1:4" x14ac:dyDescent="0.35">
      <c r="A176">
        <v>30622</v>
      </c>
      <c r="B176">
        <v>6</v>
      </c>
      <c r="C176">
        <v>2</v>
      </c>
      <c r="D176">
        <v>1</v>
      </c>
    </row>
    <row r="177" spans="1:4" x14ac:dyDescent="0.35">
      <c r="A177">
        <v>38339</v>
      </c>
      <c r="B177">
        <v>6</v>
      </c>
      <c r="C177">
        <v>2</v>
      </c>
      <c r="D177">
        <v>1</v>
      </c>
    </row>
    <row r="178" spans="1:4" x14ac:dyDescent="0.35">
      <c r="A178">
        <v>38452</v>
      </c>
      <c r="B178">
        <v>5</v>
      </c>
      <c r="C178">
        <v>2</v>
      </c>
      <c r="D178">
        <v>0</v>
      </c>
    </row>
    <row r="179" spans="1:4" x14ac:dyDescent="0.35">
      <c r="A179">
        <v>35278</v>
      </c>
      <c r="B179">
        <v>3</v>
      </c>
      <c r="C179">
        <v>2</v>
      </c>
      <c r="D179">
        <v>1</v>
      </c>
    </row>
    <row r="180" spans="1:4" x14ac:dyDescent="0.35">
      <c r="A180">
        <v>34852</v>
      </c>
      <c r="B180">
        <v>4</v>
      </c>
      <c r="C180">
        <v>2</v>
      </c>
      <c r="D180">
        <v>1</v>
      </c>
    </row>
    <row r="181" spans="1:4" x14ac:dyDescent="0.35">
      <c r="A181">
        <v>39859</v>
      </c>
      <c r="B181">
        <v>4</v>
      </c>
      <c r="C181">
        <v>1</v>
      </c>
      <c r="D181">
        <v>0</v>
      </c>
    </row>
    <row r="182" spans="1:4" x14ac:dyDescent="0.35">
      <c r="A182">
        <v>36649</v>
      </c>
      <c r="B182">
        <v>3</v>
      </c>
      <c r="C182">
        <v>1</v>
      </c>
      <c r="D182">
        <v>0</v>
      </c>
    </row>
    <row r="183" spans="1:4" x14ac:dyDescent="0.35">
      <c r="A183">
        <v>36713</v>
      </c>
      <c r="B183">
        <v>5</v>
      </c>
      <c r="C183">
        <v>2</v>
      </c>
      <c r="D183">
        <v>1</v>
      </c>
    </row>
    <row r="184" spans="1:4" x14ac:dyDescent="0.35">
      <c r="A184">
        <v>36504</v>
      </c>
      <c r="B184">
        <v>1</v>
      </c>
      <c r="C184">
        <v>2</v>
      </c>
      <c r="D184">
        <v>0</v>
      </c>
    </row>
    <row r="185" spans="1:4" x14ac:dyDescent="0.35">
      <c r="A185">
        <v>36624</v>
      </c>
      <c r="B185">
        <v>4</v>
      </c>
      <c r="C185">
        <v>1</v>
      </c>
      <c r="D185">
        <v>0</v>
      </c>
    </row>
    <row r="186" spans="1:4" x14ac:dyDescent="0.35">
      <c r="A186">
        <v>35597</v>
      </c>
      <c r="B186">
        <v>1</v>
      </c>
      <c r="C186">
        <v>2</v>
      </c>
      <c r="D186">
        <v>0</v>
      </c>
    </row>
    <row r="187" spans="1:4" x14ac:dyDescent="0.35">
      <c r="A187">
        <v>35812</v>
      </c>
      <c r="B187">
        <v>2</v>
      </c>
      <c r="C187">
        <v>2</v>
      </c>
      <c r="D187">
        <v>0</v>
      </c>
    </row>
    <row r="188" spans="1:4" x14ac:dyDescent="0.35">
      <c r="A188">
        <v>38922</v>
      </c>
      <c r="B188">
        <v>3</v>
      </c>
      <c r="C188">
        <v>2</v>
      </c>
      <c r="D188">
        <v>1</v>
      </c>
    </row>
    <row r="189" spans="1:4" x14ac:dyDescent="0.35">
      <c r="A189">
        <v>35910</v>
      </c>
      <c r="B189">
        <v>4</v>
      </c>
      <c r="C189">
        <v>1</v>
      </c>
      <c r="D189">
        <v>0</v>
      </c>
    </row>
    <row r="190" spans="1:4" x14ac:dyDescent="0.35">
      <c r="A190">
        <v>38449</v>
      </c>
      <c r="B190">
        <v>4</v>
      </c>
      <c r="C190">
        <v>1</v>
      </c>
      <c r="D190">
        <v>0</v>
      </c>
    </row>
    <row r="191" spans="1:4" x14ac:dyDescent="0.35">
      <c r="A191">
        <v>35482</v>
      </c>
      <c r="B191">
        <v>3</v>
      </c>
      <c r="C191">
        <v>2</v>
      </c>
      <c r="D191">
        <v>1</v>
      </c>
    </row>
    <row r="192" spans="1:4" x14ac:dyDescent="0.35">
      <c r="A192">
        <v>35650</v>
      </c>
      <c r="B192">
        <v>2</v>
      </c>
      <c r="C192">
        <v>1</v>
      </c>
      <c r="D192">
        <v>0</v>
      </c>
    </row>
    <row r="193" spans="1:4" x14ac:dyDescent="0.35">
      <c r="A193">
        <v>30850</v>
      </c>
      <c r="B193">
        <v>4</v>
      </c>
      <c r="C193">
        <v>1</v>
      </c>
      <c r="D193">
        <v>1</v>
      </c>
    </row>
    <row r="194" spans="1:4" x14ac:dyDescent="0.35">
      <c r="A194">
        <v>31203</v>
      </c>
      <c r="B194">
        <v>5</v>
      </c>
      <c r="C194">
        <v>2</v>
      </c>
      <c r="D194">
        <v>0</v>
      </c>
    </row>
    <row r="195" spans="1:4" x14ac:dyDescent="0.35">
      <c r="A195">
        <v>31919</v>
      </c>
      <c r="B195">
        <v>5</v>
      </c>
      <c r="C195">
        <v>2</v>
      </c>
      <c r="D195">
        <v>0</v>
      </c>
    </row>
    <row r="196" spans="1:4" x14ac:dyDescent="0.35">
      <c r="A196">
        <v>31959</v>
      </c>
      <c r="B196">
        <v>2</v>
      </c>
      <c r="C196">
        <v>1</v>
      </c>
      <c r="D196">
        <v>1</v>
      </c>
    </row>
    <row r="197" spans="1:4" x14ac:dyDescent="0.35">
      <c r="A197">
        <v>37103</v>
      </c>
      <c r="B197">
        <v>1</v>
      </c>
      <c r="C197">
        <v>2</v>
      </c>
      <c r="D197">
        <v>0</v>
      </c>
    </row>
    <row r="198" spans="1:4" x14ac:dyDescent="0.35">
      <c r="A198">
        <v>33059</v>
      </c>
      <c r="B198">
        <v>3</v>
      </c>
      <c r="C198">
        <v>1</v>
      </c>
      <c r="D198">
        <v>0</v>
      </c>
    </row>
    <row r="199" spans="1:4" x14ac:dyDescent="0.35">
      <c r="A199">
        <v>36176</v>
      </c>
      <c r="B199">
        <v>5</v>
      </c>
      <c r="C199">
        <v>2</v>
      </c>
      <c r="D199">
        <v>1</v>
      </c>
    </row>
    <row r="200" spans="1:4" x14ac:dyDescent="0.35">
      <c r="A200">
        <v>36487</v>
      </c>
      <c r="B200">
        <v>2</v>
      </c>
      <c r="C200">
        <v>2</v>
      </c>
      <c r="D200">
        <v>1</v>
      </c>
    </row>
    <row r="201" spans="1:4" x14ac:dyDescent="0.35">
      <c r="A201">
        <v>30714</v>
      </c>
      <c r="B201">
        <v>1</v>
      </c>
      <c r="C201">
        <v>1</v>
      </c>
      <c r="D201">
        <v>1</v>
      </c>
    </row>
    <row r="202" spans="1:4" x14ac:dyDescent="0.35">
      <c r="A202">
        <v>33951</v>
      </c>
      <c r="B202">
        <v>4</v>
      </c>
      <c r="C202">
        <v>1</v>
      </c>
      <c r="D202">
        <v>0</v>
      </c>
    </row>
    <row r="203" spans="1:4" x14ac:dyDescent="0.35">
      <c r="A203">
        <v>35569</v>
      </c>
      <c r="B203">
        <v>3</v>
      </c>
      <c r="C203">
        <v>2</v>
      </c>
      <c r="D203">
        <v>0</v>
      </c>
    </row>
    <row r="204" spans="1:4" x14ac:dyDescent="0.35">
      <c r="A204">
        <v>37552</v>
      </c>
      <c r="B204">
        <v>2</v>
      </c>
      <c r="C204">
        <v>2</v>
      </c>
      <c r="D204">
        <v>1</v>
      </c>
    </row>
    <row r="205" spans="1:4" x14ac:dyDescent="0.35">
      <c r="A205">
        <v>36258</v>
      </c>
      <c r="B205">
        <v>4</v>
      </c>
      <c r="C205">
        <v>2</v>
      </c>
      <c r="D205">
        <v>1</v>
      </c>
    </row>
    <row r="206" spans="1:4" x14ac:dyDescent="0.35">
      <c r="A206">
        <v>38009</v>
      </c>
      <c r="B206">
        <v>1</v>
      </c>
      <c r="C206">
        <v>2</v>
      </c>
      <c r="D206">
        <v>1</v>
      </c>
    </row>
    <row r="207" spans="1:4" x14ac:dyDescent="0.35">
      <c r="A207">
        <v>38561</v>
      </c>
      <c r="B207">
        <v>5</v>
      </c>
      <c r="C207">
        <v>2</v>
      </c>
      <c r="D207">
        <v>1</v>
      </c>
    </row>
    <row r="208" spans="1:4" x14ac:dyDescent="0.35">
      <c r="A208">
        <v>37564</v>
      </c>
      <c r="B208">
        <v>6</v>
      </c>
      <c r="C208">
        <v>1</v>
      </c>
      <c r="D208">
        <v>0</v>
      </c>
    </row>
    <row r="209" spans="1:4" x14ac:dyDescent="0.35">
      <c r="A209">
        <v>30195</v>
      </c>
      <c r="B209">
        <v>1</v>
      </c>
      <c r="C209">
        <v>2</v>
      </c>
      <c r="D209">
        <v>0</v>
      </c>
    </row>
    <row r="210" spans="1:4" x14ac:dyDescent="0.35">
      <c r="A210">
        <v>31744</v>
      </c>
      <c r="B210">
        <v>4</v>
      </c>
      <c r="C210">
        <v>2</v>
      </c>
      <c r="D210">
        <v>0</v>
      </c>
    </row>
    <row r="211" spans="1:4" x14ac:dyDescent="0.35">
      <c r="A211">
        <v>31134</v>
      </c>
      <c r="B211">
        <v>5</v>
      </c>
      <c r="C211">
        <v>1</v>
      </c>
      <c r="D211">
        <v>0</v>
      </c>
    </row>
    <row r="212" spans="1:4" x14ac:dyDescent="0.35">
      <c r="A212">
        <v>34531</v>
      </c>
      <c r="B212">
        <v>1</v>
      </c>
      <c r="C212">
        <v>2</v>
      </c>
      <c r="D212">
        <v>1</v>
      </c>
    </row>
    <row r="213" spans="1:4" x14ac:dyDescent="0.35">
      <c r="A213">
        <v>36833</v>
      </c>
      <c r="B213">
        <v>1</v>
      </c>
      <c r="C213">
        <v>2</v>
      </c>
      <c r="D213">
        <v>1</v>
      </c>
    </row>
    <row r="214" spans="1:4" x14ac:dyDescent="0.35">
      <c r="A214">
        <v>36164</v>
      </c>
      <c r="B214">
        <v>4</v>
      </c>
      <c r="C214">
        <v>2</v>
      </c>
      <c r="D214">
        <v>0</v>
      </c>
    </row>
    <row r="215" spans="1:4" x14ac:dyDescent="0.35">
      <c r="A215">
        <v>39860</v>
      </c>
      <c r="B215">
        <v>3</v>
      </c>
      <c r="C215">
        <v>1</v>
      </c>
      <c r="D215">
        <v>0</v>
      </c>
    </row>
    <row r="216" spans="1:4" x14ac:dyDescent="0.35">
      <c r="A216">
        <v>33434</v>
      </c>
      <c r="B216">
        <v>2</v>
      </c>
      <c r="C216">
        <v>1</v>
      </c>
      <c r="D216">
        <v>1</v>
      </c>
    </row>
    <row r="217" spans="1:4" x14ac:dyDescent="0.35">
      <c r="A217">
        <v>37312</v>
      </c>
      <c r="B217">
        <v>2</v>
      </c>
      <c r="C217">
        <v>1</v>
      </c>
      <c r="D217">
        <v>0</v>
      </c>
    </row>
    <row r="218" spans="1:4" x14ac:dyDescent="0.35">
      <c r="A218">
        <v>39837</v>
      </c>
      <c r="B218">
        <v>5</v>
      </c>
      <c r="C218">
        <v>1</v>
      </c>
      <c r="D218">
        <v>0</v>
      </c>
    </row>
    <row r="219" spans="1:4" x14ac:dyDescent="0.35">
      <c r="A219">
        <v>38148</v>
      </c>
      <c r="B219">
        <v>5</v>
      </c>
      <c r="C219">
        <v>2</v>
      </c>
      <c r="D219">
        <v>0</v>
      </c>
    </row>
    <row r="220" spans="1:4" x14ac:dyDescent="0.35">
      <c r="A220">
        <v>32916</v>
      </c>
      <c r="B220">
        <v>3</v>
      </c>
      <c r="C220">
        <v>2</v>
      </c>
      <c r="D220">
        <v>1</v>
      </c>
    </row>
    <row r="221" spans="1:4" x14ac:dyDescent="0.35">
      <c r="A221">
        <v>33824</v>
      </c>
      <c r="B221">
        <v>1</v>
      </c>
      <c r="C221">
        <v>1</v>
      </c>
      <c r="D221">
        <v>0</v>
      </c>
    </row>
    <row r="222" spans="1:4" x14ac:dyDescent="0.35">
      <c r="A222">
        <v>37748</v>
      </c>
      <c r="B222">
        <v>1</v>
      </c>
      <c r="C222">
        <v>2</v>
      </c>
      <c r="D222">
        <v>1</v>
      </c>
    </row>
    <row r="223" spans="1:4" x14ac:dyDescent="0.35">
      <c r="A223">
        <v>30938</v>
      </c>
      <c r="B223">
        <v>4</v>
      </c>
      <c r="C223">
        <v>2</v>
      </c>
      <c r="D223">
        <v>1</v>
      </c>
    </row>
    <row r="224" spans="1:4" x14ac:dyDescent="0.35">
      <c r="A224">
        <v>38933</v>
      </c>
      <c r="B224">
        <v>4</v>
      </c>
      <c r="C224">
        <v>2</v>
      </c>
      <c r="D224">
        <v>0</v>
      </c>
    </row>
    <row r="225" spans="1:4" x14ac:dyDescent="0.35">
      <c r="A225">
        <v>32216</v>
      </c>
      <c r="B225">
        <v>6</v>
      </c>
      <c r="C225">
        <v>2</v>
      </c>
      <c r="D225">
        <v>0</v>
      </c>
    </row>
    <row r="226" spans="1:4" x14ac:dyDescent="0.35">
      <c r="A226">
        <v>31260</v>
      </c>
      <c r="B226">
        <v>4</v>
      </c>
      <c r="C226">
        <v>1</v>
      </c>
      <c r="D226">
        <v>1</v>
      </c>
    </row>
    <row r="227" spans="1:4" x14ac:dyDescent="0.35">
      <c r="A227">
        <v>31006</v>
      </c>
      <c r="B227">
        <v>4</v>
      </c>
      <c r="C227">
        <v>1</v>
      </c>
      <c r="D227">
        <v>1</v>
      </c>
    </row>
    <row r="228" spans="1:4" x14ac:dyDescent="0.35">
      <c r="A228">
        <v>39103</v>
      </c>
      <c r="B228">
        <v>1</v>
      </c>
      <c r="C228">
        <v>1</v>
      </c>
      <c r="D228">
        <v>0</v>
      </c>
    </row>
    <row r="229" spans="1:4" x14ac:dyDescent="0.35">
      <c r="A229">
        <v>39894</v>
      </c>
      <c r="B229">
        <v>3</v>
      </c>
      <c r="C229">
        <v>2</v>
      </c>
      <c r="D229">
        <v>0</v>
      </c>
    </row>
    <row r="230" spans="1:4" x14ac:dyDescent="0.35">
      <c r="A230">
        <v>38869</v>
      </c>
      <c r="B230">
        <v>4</v>
      </c>
      <c r="C230">
        <v>1</v>
      </c>
      <c r="D230">
        <v>0</v>
      </c>
    </row>
    <row r="231" spans="1:4" x14ac:dyDescent="0.35">
      <c r="A231">
        <v>33368</v>
      </c>
      <c r="B231">
        <v>1</v>
      </c>
      <c r="C231">
        <v>2</v>
      </c>
      <c r="D231">
        <v>0</v>
      </c>
    </row>
    <row r="232" spans="1:4" x14ac:dyDescent="0.35">
      <c r="A232">
        <v>33048</v>
      </c>
      <c r="B232">
        <v>3</v>
      </c>
      <c r="C232">
        <v>2</v>
      </c>
      <c r="D232">
        <v>0</v>
      </c>
    </row>
    <row r="233" spans="1:4" x14ac:dyDescent="0.35">
      <c r="A233">
        <v>31201</v>
      </c>
      <c r="B233">
        <v>4</v>
      </c>
      <c r="C233">
        <v>1</v>
      </c>
      <c r="D233">
        <v>0</v>
      </c>
    </row>
    <row r="234" spans="1:4" x14ac:dyDescent="0.35">
      <c r="A234">
        <v>31411</v>
      </c>
      <c r="B234">
        <v>4</v>
      </c>
      <c r="C234">
        <v>2</v>
      </c>
      <c r="D234">
        <v>0</v>
      </c>
    </row>
    <row r="235" spans="1:4" x14ac:dyDescent="0.35">
      <c r="A235">
        <v>35459</v>
      </c>
      <c r="B235">
        <v>4</v>
      </c>
      <c r="C235">
        <v>1</v>
      </c>
      <c r="D235">
        <v>0</v>
      </c>
    </row>
    <row r="236" spans="1:4" x14ac:dyDescent="0.35">
      <c r="A236">
        <v>33213</v>
      </c>
      <c r="B236">
        <v>2</v>
      </c>
      <c r="C236">
        <v>1</v>
      </c>
      <c r="D236">
        <v>0</v>
      </c>
    </row>
    <row r="237" spans="1:4" x14ac:dyDescent="0.35">
      <c r="A237">
        <v>38366</v>
      </c>
      <c r="B237">
        <v>3</v>
      </c>
      <c r="C237">
        <v>1</v>
      </c>
      <c r="D237">
        <v>1</v>
      </c>
    </row>
    <row r="238" spans="1:4" x14ac:dyDescent="0.35">
      <c r="A238">
        <v>31416</v>
      </c>
      <c r="B238">
        <v>3</v>
      </c>
      <c r="C238">
        <v>2</v>
      </c>
      <c r="D238">
        <v>1</v>
      </c>
    </row>
    <row r="239" spans="1:4" x14ac:dyDescent="0.35">
      <c r="A239">
        <v>32925</v>
      </c>
      <c r="B239">
        <v>2</v>
      </c>
      <c r="C239">
        <v>2</v>
      </c>
      <c r="D239">
        <v>1</v>
      </c>
    </row>
    <row r="240" spans="1:4" x14ac:dyDescent="0.35">
      <c r="A240">
        <v>36511</v>
      </c>
      <c r="B240">
        <v>2</v>
      </c>
      <c r="C240">
        <v>2</v>
      </c>
      <c r="D240">
        <v>1</v>
      </c>
    </row>
    <row r="241" spans="1:4" x14ac:dyDescent="0.35">
      <c r="A241">
        <v>32076</v>
      </c>
      <c r="B241">
        <v>4</v>
      </c>
      <c r="C241">
        <v>2</v>
      </c>
      <c r="D241">
        <v>0</v>
      </c>
    </row>
    <row r="242" spans="1:4" x14ac:dyDescent="0.35">
      <c r="A242">
        <v>39697</v>
      </c>
      <c r="B242">
        <v>1</v>
      </c>
      <c r="C242">
        <v>2</v>
      </c>
      <c r="D242">
        <v>0</v>
      </c>
    </row>
    <row r="243" spans="1:4" x14ac:dyDescent="0.35">
      <c r="A243">
        <v>34377</v>
      </c>
      <c r="B243">
        <v>3</v>
      </c>
      <c r="C243">
        <v>2</v>
      </c>
      <c r="D243">
        <v>1</v>
      </c>
    </row>
    <row r="244" spans="1:4" x14ac:dyDescent="0.35">
      <c r="A244">
        <v>36669</v>
      </c>
      <c r="B244">
        <v>1</v>
      </c>
      <c r="C244">
        <v>2</v>
      </c>
      <c r="D244">
        <v>0</v>
      </c>
    </row>
    <row r="245" spans="1:4" x14ac:dyDescent="0.35">
      <c r="A245">
        <v>34596</v>
      </c>
      <c r="B245">
        <v>2</v>
      </c>
      <c r="C245">
        <v>2</v>
      </c>
      <c r="D245">
        <v>1</v>
      </c>
    </row>
    <row r="246" spans="1:4" x14ac:dyDescent="0.35">
      <c r="A246">
        <v>30220</v>
      </c>
      <c r="B246">
        <v>6</v>
      </c>
      <c r="C246">
        <v>1</v>
      </c>
      <c r="D246">
        <v>0</v>
      </c>
    </row>
    <row r="247" spans="1:4" x14ac:dyDescent="0.35">
      <c r="A247">
        <v>31286</v>
      </c>
      <c r="B247">
        <v>4</v>
      </c>
      <c r="C247">
        <v>2</v>
      </c>
      <c r="D247">
        <v>1</v>
      </c>
    </row>
    <row r="248" spans="1:4" x14ac:dyDescent="0.35">
      <c r="A248">
        <v>39297</v>
      </c>
      <c r="B248">
        <v>3</v>
      </c>
      <c r="C248">
        <v>1</v>
      </c>
      <c r="D248">
        <v>1</v>
      </c>
    </row>
    <row r="249" spans="1:4" x14ac:dyDescent="0.35">
      <c r="A249">
        <v>30410</v>
      </c>
      <c r="B249">
        <v>5</v>
      </c>
      <c r="C249">
        <v>1</v>
      </c>
      <c r="D249">
        <v>1</v>
      </c>
    </row>
    <row r="250" spans="1:4" x14ac:dyDescent="0.35">
      <c r="A250">
        <v>32684</v>
      </c>
      <c r="B250">
        <v>3</v>
      </c>
      <c r="C250">
        <v>1</v>
      </c>
      <c r="D250">
        <v>1</v>
      </c>
    </row>
    <row r="251" spans="1:4" x14ac:dyDescent="0.35">
      <c r="A251">
        <v>37797</v>
      </c>
      <c r="B251">
        <v>1</v>
      </c>
      <c r="C251">
        <v>1</v>
      </c>
      <c r="D251">
        <v>0</v>
      </c>
    </row>
    <row r="252" spans="1:4" x14ac:dyDescent="0.35">
      <c r="A252">
        <v>33557</v>
      </c>
      <c r="B252">
        <v>5</v>
      </c>
      <c r="C252">
        <v>2</v>
      </c>
      <c r="D252">
        <v>0</v>
      </c>
    </row>
    <row r="253" spans="1:4" x14ac:dyDescent="0.35">
      <c r="A253">
        <v>35338</v>
      </c>
      <c r="B253">
        <v>4</v>
      </c>
      <c r="C253">
        <v>2</v>
      </c>
      <c r="D253">
        <v>0</v>
      </c>
    </row>
    <row r="254" spans="1:4" x14ac:dyDescent="0.35">
      <c r="A254">
        <v>35927</v>
      </c>
      <c r="B254">
        <v>3</v>
      </c>
      <c r="C254">
        <v>2</v>
      </c>
      <c r="D254">
        <v>0</v>
      </c>
    </row>
    <row r="255" spans="1:4" x14ac:dyDescent="0.35">
      <c r="A255">
        <v>32638</v>
      </c>
      <c r="B255">
        <v>3</v>
      </c>
      <c r="C255">
        <v>1</v>
      </c>
      <c r="D255">
        <v>0</v>
      </c>
    </row>
    <row r="256" spans="1:4" x14ac:dyDescent="0.35">
      <c r="A256">
        <v>34696</v>
      </c>
      <c r="B256">
        <v>5</v>
      </c>
      <c r="C256">
        <v>2</v>
      </c>
      <c r="D256">
        <v>1</v>
      </c>
    </row>
    <row r="257" spans="1:4" x14ac:dyDescent="0.35">
      <c r="A257">
        <v>33631</v>
      </c>
      <c r="B257">
        <v>3</v>
      </c>
      <c r="C257">
        <v>2</v>
      </c>
      <c r="D257">
        <v>0</v>
      </c>
    </row>
    <row r="258" spans="1:4" x14ac:dyDescent="0.35">
      <c r="A258">
        <v>31995</v>
      </c>
      <c r="B258">
        <v>3</v>
      </c>
      <c r="C258">
        <v>2</v>
      </c>
      <c r="D258">
        <v>1</v>
      </c>
    </row>
    <row r="259" spans="1:4" x14ac:dyDescent="0.35">
      <c r="A259">
        <v>33524</v>
      </c>
      <c r="B259">
        <v>2</v>
      </c>
      <c r="C259">
        <v>1</v>
      </c>
      <c r="D259">
        <v>1</v>
      </c>
    </row>
    <row r="260" spans="1:4" x14ac:dyDescent="0.35">
      <c r="A260">
        <v>36969</v>
      </c>
      <c r="B260">
        <v>5</v>
      </c>
      <c r="C260">
        <v>1</v>
      </c>
      <c r="D260">
        <v>0</v>
      </c>
    </row>
    <row r="261" spans="1:4" x14ac:dyDescent="0.35">
      <c r="A261">
        <v>31322</v>
      </c>
      <c r="B261">
        <v>1</v>
      </c>
      <c r="C261">
        <v>1</v>
      </c>
      <c r="D261">
        <v>1</v>
      </c>
    </row>
    <row r="262" spans="1:4" x14ac:dyDescent="0.35">
      <c r="A262">
        <v>34042</v>
      </c>
      <c r="B262">
        <v>2</v>
      </c>
      <c r="C262">
        <v>2</v>
      </c>
      <c r="D262">
        <v>0</v>
      </c>
    </row>
    <row r="263" spans="1:4" x14ac:dyDescent="0.35">
      <c r="A263">
        <v>32973</v>
      </c>
      <c r="B263">
        <v>4</v>
      </c>
      <c r="C263">
        <v>2</v>
      </c>
      <c r="D263">
        <v>0</v>
      </c>
    </row>
    <row r="264" spans="1:4" x14ac:dyDescent="0.35">
      <c r="A264">
        <v>32674</v>
      </c>
      <c r="B264">
        <v>4</v>
      </c>
      <c r="C264">
        <v>2</v>
      </c>
      <c r="D264">
        <v>0</v>
      </c>
    </row>
    <row r="265" spans="1:4" x14ac:dyDescent="0.35">
      <c r="A265">
        <v>35013</v>
      </c>
      <c r="B265">
        <v>1</v>
      </c>
      <c r="C265">
        <v>2</v>
      </c>
      <c r="D265">
        <v>1</v>
      </c>
    </row>
    <row r="266" spans="1:4" x14ac:dyDescent="0.35">
      <c r="A266">
        <v>33181</v>
      </c>
      <c r="B266">
        <v>1</v>
      </c>
      <c r="C266">
        <v>2</v>
      </c>
      <c r="D266">
        <v>0</v>
      </c>
    </row>
    <row r="267" spans="1:4" x14ac:dyDescent="0.35">
      <c r="A267">
        <v>31630</v>
      </c>
      <c r="B267">
        <v>2</v>
      </c>
      <c r="C267">
        <v>2</v>
      </c>
      <c r="D267">
        <v>0</v>
      </c>
    </row>
    <row r="268" spans="1:4" x14ac:dyDescent="0.35">
      <c r="A268">
        <v>31733</v>
      </c>
      <c r="B268">
        <v>1</v>
      </c>
      <c r="C268">
        <v>2</v>
      </c>
      <c r="D268">
        <v>0</v>
      </c>
    </row>
    <row r="269" spans="1:4" x14ac:dyDescent="0.35">
      <c r="A269">
        <v>39405</v>
      </c>
      <c r="B269">
        <v>3</v>
      </c>
      <c r="C269">
        <v>1</v>
      </c>
      <c r="D269">
        <v>0</v>
      </c>
    </row>
    <row r="270" spans="1:4" x14ac:dyDescent="0.35">
      <c r="A270">
        <v>37728</v>
      </c>
      <c r="B270">
        <v>1</v>
      </c>
      <c r="C270">
        <v>2</v>
      </c>
      <c r="D270">
        <v>0</v>
      </c>
    </row>
    <row r="271" spans="1:4" x14ac:dyDescent="0.35">
      <c r="A271">
        <v>33265</v>
      </c>
      <c r="B271">
        <v>1</v>
      </c>
      <c r="C271">
        <v>2</v>
      </c>
      <c r="D271">
        <v>0</v>
      </c>
    </row>
    <row r="272" spans="1:4" x14ac:dyDescent="0.35">
      <c r="A272">
        <v>39035</v>
      </c>
      <c r="B272">
        <v>6</v>
      </c>
      <c r="C272">
        <v>2</v>
      </c>
      <c r="D272">
        <v>0</v>
      </c>
    </row>
    <row r="273" spans="1:4" x14ac:dyDescent="0.35">
      <c r="A273">
        <v>30076</v>
      </c>
      <c r="B273">
        <v>4</v>
      </c>
      <c r="C273">
        <v>2</v>
      </c>
      <c r="D273">
        <v>1</v>
      </c>
    </row>
    <row r="274" spans="1:4" x14ac:dyDescent="0.35">
      <c r="A274">
        <v>38031</v>
      </c>
      <c r="B274">
        <v>2</v>
      </c>
      <c r="C274">
        <v>2</v>
      </c>
      <c r="D274">
        <v>1</v>
      </c>
    </row>
    <row r="275" spans="1:4" x14ac:dyDescent="0.35">
      <c r="A275">
        <v>33049</v>
      </c>
      <c r="B275">
        <v>4</v>
      </c>
      <c r="C275">
        <v>2</v>
      </c>
      <c r="D275">
        <v>0</v>
      </c>
    </row>
    <row r="276" spans="1:4" x14ac:dyDescent="0.35">
      <c r="A276">
        <v>30296</v>
      </c>
      <c r="B276">
        <v>2</v>
      </c>
      <c r="C276">
        <v>1</v>
      </c>
      <c r="D276">
        <v>0</v>
      </c>
    </row>
    <row r="277" spans="1:4" x14ac:dyDescent="0.35">
      <c r="A277">
        <v>31865</v>
      </c>
      <c r="B277">
        <v>3</v>
      </c>
      <c r="C277">
        <v>2</v>
      </c>
      <c r="D277">
        <v>0</v>
      </c>
    </row>
    <row r="278" spans="1:4" x14ac:dyDescent="0.35">
      <c r="A278">
        <v>31694</v>
      </c>
      <c r="B278">
        <v>2</v>
      </c>
      <c r="C278">
        <v>2</v>
      </c>
      <c r="D278">
        <v>0</v>
      </c>
    </row>
    <row r="279" spans="1:4" x14ac:dyDescent="0.35">
      <c r="A279">
        <v>35318</v>
      </c>
      <c r="B279">
        <v>2</v>
      </c>
      <c r="C279">
        <v>1</v>
      </c>
      <c r="D279">
        <v>0</v>
      </c>
    </row>
    <row r="280" spans="1:4" x14ac:dyDescent="0.35">
      <c r="A280">
        <v>35652</v>
      </c>
      <c r="B280">
        <v>4</v>
      </c>
      <c r="C280">
        <v>1</v>
      </c>
      <c r="D280">
        <v>0</v>
      </c>
    </row>
    <row r="281" spans="1:4" x14ac:dyDescent="0.35">
      <c r="A281">
        <v>30975</v>
      </c>
      <c r="B281">
        <v>4</v>
      </c>
      <c r="C281">
        <v>2</v>
      </c>
      <c r="D281">
        <v>0</v>
      </c>
    </row>
    <row r="282" spans="1:4" x14ac:dyDescent="0.35">
      <c r="A282">
        <v>34477</v>
      </c>
      <c r="B282">
        <v>3</v>
      </c>
      <c r="C282">
        <v>2</v>
      </c>
      <c r="D282">
        <v>0</v>
      </c>
    </row>
    <row r="283" spans="1:4" x14ac:dyDescent="0.35">
      <c r="A283">
        <v>31336</v>
      </c>
      <c r="B283">
        <v>2</v>
      </c>
      <c r="C283">
        <v>2</v>
      </c>
      <c r="D283">
        <v>1</v>
      </c>
    </row>
    <row r="284" spans="1:4" x14ac:dyDescent="0.35">
      <c r="A284">
        <v>33484</v>
      </c>
      <c r="B284">
        <v>1</v>
      </c>
      <c r="C284">
        <v>2</v>
      </c>
      <c r="D284">
        <v>0</v>
      </c>
    </row>
    <row r="285" spans="1:4" x14ac:dyDescent="0.35">
      <c r="A285">
        <v>32742</v>
      </c>
      <c r="B285">
        <v>3</v>
      </c>
      <c r="C285">
        <v>2</v>
      </c>
      <c r="D285">
        <v>0</v>
      </c>
    </row>
    <row r="286" spans="1:4" x14ac:dyDescent="0.35">
      <c r="A286">
        <v>37414</v>
      </c>
      <c r="B286">
        <v>2</v>
      </c>
      <c r="C286">
        <v>2</v>
      </c>
      <c r="D286">
        <v>1</v>
      </c>
    </row>
    <row r="287" spans="1:4" x14ac:dyDescent="0.35">
      <c r="A287">
        <v>38942</v>
      </c>
      <c r="B287">
        <v>1</v>
      </c>
      <c r="C287">
        <v>2</v>
      </c>
      <c r="D287">
        <v>0</v>
      </c>
    </row>
    <row r="288" spans="1:4" x14ac:dyDescent="0.35">
      <c r="A288">
        <v>31331</v>
      </c>
      <c r="B288">
        <v>1</v>
      </c>
      <c r="C288">
        <v>1</v>
      </c>
      <c r="D288">
        <v>0</v>
      </c>
    </row>
    <row r="289" spans="1:4" x14ac:dyDescent="0.35">
      <c r="A289">
        <v>39318</v>
      </c>
      <c r="B289">
        <v>1</v>
      </c>
      <c r="C289">
        <v>2</v>
      </c>
      <c r="D289">
        <v>1</v>
      </c>
    </row>
    <row r="290" spans="1:4" x14ac:dyDescent="0.35">
      <c r="A290">
        <v>30883</v>
      </c>
      <c r="B290">
        <v>1</v>
      </c>
      <c r="C290">
        <v>1</v>
      </c>
      <c r="D290">
        <v>0</v>
      </c>
    </row>
    <row r="291" spans="1:4" x14ac:dyDescent="0.35">
      <c r="A291">
        <v>31739</v>
      </c>
      <c r="B291">
        <v>3</v>
      </c>
      <c r="C291">
        <v>2</v>
      </c>
      <c r="D291">
        <v>1</v>
      </c>
    </row>
    <row r="292" spans="1:4" x14ac:dyDescent="0.35">
      <c r="A292">
        <v>36022</v>
      </c>
      <c r="B292">
        <v>5</v>
      </c>
      <c r="C292">
        <v>2</v>
      </c>
      <c r="D292">
        <v>1</v>
      </c>
    </row>
    <row r="293" spans="1:4" x14ac:dyDescent="0.35">
      <c r="A293">
        <v>38120</v>
      </c>
      <c r="B293">
        <v>1</v>
      </c>
      <c r="C293">
        <v>2</v>
      </c>
      <c r="D293">
        <v>0</v>
      </c>
    </row>
    <row r="294" spans="1:4" x14ac:dyDescent="0.35">
      <c r="A294">
        <v>30336</v>
      </c>
      <c r="B294">
        <v>2</v>
      </c>
      <c r="C294">
        <v>1</v>
      </c>
      <c r="D294">
        <v>1</v>
      </c>
    </row>
    <row r="295" spans="1:4" x14ac:dyDescent="0.35">
      <c r="A295">
        <v>30632</v>
      </c>
      <c r="B295">
        <v>5</v>
      </c>
      <c r="C295">
        <v>2</v>
      </c>
      <c r="D295">
        <v>0</v>
      </c>
    </row>
    <row r="296" spans="1:4" x14ac:dyDescent="0.35">
      <c r="A296">
        <v>34587</v>
      </c>
      <c r="B296">
        <v>1</v>
      </c>
      <c r="C296">
        <v>2</v>
      </c>
      <c r="D296">
        <v>0</v>
      </c>
    </row>
    <row r="297" spans="1:4" x14ac:dyDescent="0.35">
      <c r="A297">
        <v>36898</v>
      </c>
      <c r="B297">
        <v>3</v>
      </c>
      <c r="C297">
        <v>2</v>
      </c>
      <c r="D297">
        <v>1</v>
      </c>
    </row>
    <row r="298" spans="1:4" x14ac:dyDescent="0.35">
      <c r="A298">
        <v>39701</v>
      </c>
      <c r="B298">
        <v>5</v>
      </c>
      <c r="C298">
        <v>2</v>
      </c>
      <c r="D298">
        <v>0</v>
      </c>
    </row>
    <row r="299" spans="1:4" x14ac:dyDescent="0.35">
      <c r="A299">
        <v>37475</v>
      </c>
      <c r="B299">
        <v>3</v>
      </c>
      <c r="C299">
        <v>2</v>
      </c>
      <c r="D299">
        <v>0</v>
      </c>
    </row>
    <row r="300" spans="1:4" x14ac:dyDescent="0.35">
      <c r="A300">
        <v>32285</v>
      </c>
      <c r="B300">
        <v>3</v>
      </c>
      <c r="C300">
        <v>1</v>
      </c>
      <c r="D300">
        <v>0</v>
      </c>
    </row>
    <row r="301" spans="1:4" x14ac:dyDescent="0.35">
      <c r="A301">
        <v>30905</v>
      </c>
      <c r="B301">
        <v>3</v>
      </c>
      <c r="C301">
        <v>2</v>
      </c>
      <c r="D301">
        <v>0</v>
      </c>
    </row>
    <row r="302" spans="1:4" x14ac:dyDescent="0.35">
      <c r="A302">
        <v>30005</v>
      </c>
      <c r="B302">
        <v>1</v>
      </c>
      <c r="C302">
        <v>1</v>
      </c>
      <c r="D302">
        <v>1</v>
      </c>
    </row>
    <row r="303" spans="1:4" x14ac:dyDescent="0.35">
      <c r="A303">
        <v>33722</v>
      </c>
      <c r="B303">
        <v>2</v>
      </c>
      <c r="C303">
        <v>2</v>
      </c>
      <c r="D303">
        <v>0</v>
      </c>
    </row>
    <row r="304" spans="1:4" x14ac:dyDescent="0.35">
      <c r="A304">
        <v>36193</v>
      </c>
      <c r="B304">
        <v>5</v>
      </c>
      <c r="C304">
        <v>1</v>
      </c>
      <c r="D304">
        <v>1</v>
      </c>
    </row>
    <row r="305" spans="1:4" x14ac:dyDescent="0.35">
      <c r="A305">
        <v>38657</v>
      </c>
      <c r="B305">
        <v>1</v>
      </c>
      <c r="C305">
        <v>1</v>
      </c>
      <c r="D305">
        <v>0</v>
      </c>
    </row>
    <row r="306" spans="1:4" x14ac:dyDescent="0.35">
      <c r="A306">
        <v>33291</v>
      </c>
      <c r="B306">
        <v>4</v>
      </c>
      <c r="C306">
        <v>1</v>
      </c>
      <c r="D306">
        <v>0</v>
      </c>
    </row>
    <row r="307" spans="1:4" x14ac:dyDescent="0.35">
      <c r="A307">
        <v>33055</v>
      </c>
      <c r="B307">
        <v>3</v>
      </c>
      <c r="C307">
        <v>1</v>
      </c>
      <c r="D307">
        <v>1</v>
      </c>
    </row>
    <row r="308" spans="1:4" x14ac:dyDescent="0.35">
      <c r="A308">
        <v>31874</v>
      </c>
      <c r="B308">
        <v>1</v>
      </c>
      <c r="C308">
        <v>2</v>
      </c>
      <c r="D308">
        <v>0</v>
      </c>
    </row>
    <row r="309" spans="1:4" x14ac:dyDescent="0.35">
      <c r="A309">
        <v>37502</v>
      </c>
      <c r="B309">
        <v>1</v>
      </c>
      <c r="C309">
        <v>2</v>
      </c>
      <c r="D309">
        <v>0</v>
      </c>
    </row>
    <row r="310" spans="1:4" x14ac:dyDescent="0.35">
      <c r="A310">
        <v>38929</v>
      </c>
      <c r="B310">
        <v>3</v>
      </c>
      <c r="C310">
        <v>2</v>
      </c>
      <c r="D310">
        <v>0</v>
      </c>
    </row>
    <row r="311" spans="1:4" x14ac:dyDescent="0.35">
      <c r="A311">
        <v>38589</v>
      </c>
      <c r="B311">
        <v>2</v>
      </c>
      <c r="C311">
        <v>2</v>
      </c>
      <c r="D311">
        <v>1</v>
      </c>
    </row>
    <row r="312" spans="1:4" x14ac:dyDescent="0.35">
      <c r="A312">
        <v>36697</v>
      </c>
      <c r="B312">
        <v>5</v>
      </c>
      <c r="C312">
        <v>2</v>
      </c>
      <c r="D312">
        <v>0</v>
      </c>
    </row>
    <row r="313" spans="1:4" x14ac:dyDescent="0.35">
      <c r="A313">
        <v>30494</v>
      </c>
      <c r="B313">
        <v>1</v>
      </c>
      <c r="C313">
        <v>2</v>
      </c>
      <c r="D313">
        <v>1</v>
      </c>
    </row>
    <row r="314" spans="1:4" x14ac:dyDescent="0.35">
      <c r="A314">
        <v>31116</v>
      </c>
      <c r="B314">
        <v>2</v>
      </c>
      <c r="C314">
        <v>2</v>
      </c>
      <c r="D314">
        <v>1</v>
      </c>
    </row>
    <row r="315" spans="1:4" x14ac:dyDescent="0.35">
      <c r="A315">
        <v>36075</v>
      </c>
      <c r="B315">
        <v>5</v>
      </c>
      <c r="C315">
        <v>1</v>
      </c>
      <c r="D315">
        <v>0</v>
      </c>
    </row>
    <row r="316" spans="1:4" x14ac:dyDescent="0.35">
      <c r="A316">
        <v>31172</v>
      </c>
      <c r="B316">
        <v>6</v>
      </c>
      <c r="C316">
        <v>2</v>
      </c>
      <c r="D316">
        <v>0</v>
      </c>
    </row>
    <row r="317" spans="1:4" x14ac:dyDescent="0.35">
      <c r="A317">
        <v>34514</v>
      </c>
      <c r="B317">
        <v>2</v>
      </c>
      <c r="C317">
        <v>1</v>
      </c>
      <c r="D317">
        <v>0</v>
      </c>
    </row>
    <row r="318" spans="1:4" x14ac:dyDescent="0.35">
      <c r="A318">
        <v>31082</v>
      </c>
      <c r="B318">
        <v>3</v>
      </c>
      <c r="C318">
        <v>2</v>
      </c>
      <c r="D318">
        <v>0</v>
      </c>
    </row>
    <row r="319" spans="1:4" x14ac:dyDescent="0.35">
      <c r="A319">
        <v>30983</v>
      </c>
      <c r="B319">
        <v>5</v>
      </c>
      <c r="C319">
        <v>1</v>
      </c>
      <c r="D319">
        <v>0</v>
      </c>
    </row>
    <row r="320" spans="1:4" x14ac:dyDescent="0.35">
      <c r="A320">
        <v>35944</v>
      </c>
      <c r="B320">
        <v>4</v>
      </c>
      <c r="C320">
        <v>2</v>
      </c>
      <c r="D320">
        <v>0</v>
      </c>
    </row>
    <row r="321" spans="1:4" x14ac:dyDescent="0.35">
      <c r="A321">
        <v>34898</v>
      </c>
      <c r="B321">
        <v>2</v>
      </c>
      <c r="C321">
        <v>2</v>
      </c>
      <c r="D321">
        <v>0</v>
      </c>
    </row>
    <row r="322" spans="1:4" x14ac:dyDescent="0.35">
      <c r="A322">
        <v>31476</v>
      </c>
      <c r="B322">
        <v>5</v>
      </c>
      <c r="C322">
        <v>2</v>
      </c>
      <c r="D322">
        <v>0</v>
      </c>
    </row>
    <row r="323" spans="1:4" x14ac:dyDescent="0.35">
      <c r="A323">
        <v>36542</v>
      </c>
      <c r="B323">
        <v>3</v>
      </c>
      <c r="C323">
        <v>2</v>
      </c>
      <c r="D323">
        <v>1</v>
      </c>
    </row>
    <row r="324" spans="1:4" x14ac:dyDescent="0.35">
      <c r="A324">
        <v>36239</v>
      </c>
      <c r="B324">
        <v>5</v>
      </c>
      <c r="C324">
        <v>1</v>
      </c>
      <c r="D324">
        <v>1</v>
      </c>
    </row>
    <row r="325" spans="1:4" x14ac:dyDescent="0.35">
      <c r="A325">
        <v>34159</v>
      </c>
      <c r="B325">
        <v>3</v>
      </c>
      <c r="C325">
        <v>2</v>
      </c>
      <c r="D325">
        <v>1</v>
      </c>
    </row>
    <row r="326" spans="1:4" x14ac:dyDescent="0.35">
      <c r="A326">
        <v>35643</v>
      </c>
      <c r="B326">
        <v>3</v>
      </c>
      <c r="C326">
        <v>2</v>
      </c>
      <c r="D326">
        <v>1</v>
      </c>
    </row>
    <row r="327" spans="1:4" x14ac:dyDescent="0.35">
      <c r="A327">
        <v>33437</v>
      </c>
      <c r="B327">
        <v>1</v>
      </c>
      <c r="C327">
        <v>2</v>
      </c>
      <c r="D327">
        <v>0</v>
      </c>
    </row>
    <row r="328" spans="1:4" x14ac:dyDescent="0.35">
      <c r="A328">
        <v>33715</v>
      </c>
      <c r="B328">
        <v>5</v>
      </c>
      <c r="C328">
        <v>2</v>
      </c>
      <c r="D328">
        <v>0</v>
      </c>
    </row>
    <row r="329" spans="1:4" x14ac:dyDescent="0.35">
      <c r="A329">
        <v>38974</v>
      </c>
      <c r="B329">
        <v>6</v>
      </c>
      <c r="C329">
        <v>2</v>
      </c>
      <c r="D329">
        <v>0</v>
      </c>
    </row>
    <row r="330" spans="1:4" x14ac:dyDescent="0.35">
      <c r="A330">
        <v>31530</v>
      </c>
      <c r="B330">
        <v>6</v>
      </c>
      <c r="C330">
        <v>2</v>
      </c>
      <c r="D330">
        <v>1</v>
      </c>
    </row>
    <row r="331" spans="1:4" x14ac:dyDescent="0.35">
      <c r="A331">
        <v>38183</v>
      </c>
      <c r="B331">
        <v>5</v>
      </c>
      <c r="C331">
        <v>2</v>
      </c>
      <c r="D331">
        <v>1</v>
      </c>
    </row>
    <row r="332" spans="1:4" x14ac:dyDescent="0.35">
      <c r="A332">
        <v>36067</v>
      </c>
      <c r="B332">
        <v>1</v>
      </c>
      <c r="C332">
        <v>1</v>
      </c>
      <c r="D332">
        <v>1</v>
      </c>
    </row>
    <row r="333" spans="1:4" x14ac:dyDescent="0.35">
      <c r="A333">
        <v>30386</v>
      </c>
      <c r="B333">
        <v>2</v>
      </c>
      <c r="C333">
        <v>1</v>
      </c>
      <c r="D333">
        <v>1</v>
      </c>
    </row>
    <row r="334" spans="1:4" x14ac:dyDescent="0.35">
      <c r="A334">
        <v>32126</v>
      </c>
      <c r="B334">
        <v>3</v>
      </c>
      <c r="C334">
        <v>2</v>
      </c>
      <c r="D334">
        <v>1</v>
      </c>
    </row>
    <row r="335" spans="1:4" x14ac:dyDescent="0.35">
      <c r="A335">
        <v>34432</v>
      </c>
      <c r="B335">
        <v>5</v>
      </c>
      <c r="C335">
        <v>2</v>
      </c>
      <c r="D335">
        <v>0</v>
      </c>
    </row>
    <row r="336" spans="1:4" x14ac:dyDescent="0.35">
      <c r="A336">
        <v>31243</v>
      </c>
      <c r="B336">
        <v>2</v>
      </c>
      <c r="C336">
        <v>2</v>
      </c>
      <c r="D336">
        <v>0</v>
      </c>
    </row>
    <row r="337" spans="1:4" x14ac:dyDescent="0.35">
      <c r="A337">
        <v>38317</v>
      </c>
      <c r="B337">
        <v>4</v>
      </c>
      <c r="C337">
        <v>2</v>
      </c>
      <c r="D337">
        <v>1</v>
      </c>
    </row>
    <row r="338" spans="1:4" x14ac:dyDescent="0.35">
      <c r="A338">
        <v>31860</v>
      </c>
      <c r="B338">
        <v>2</v>
      </c>
      <c r="C338">
        <v>2</v>
      </c>
      <c r="D338">
        <v>1</v>
      </c>
    </row>
    <row r="339" spans="1:4" x14ac:dyDescent="0.35">
      <c r="A339">
        <v>33427</v>
      </c>
      <c r="B339">
        <v>5</v>
      </c>
      <c r="C339">
        <v>2</v>
      </c>
      <c r="D339">
        <v>0</v>
      </c>
    </row>
    <row r="340" spans="1:4" x14ac:dyDescent="0.35">
      <c r="A340">
        <v>38407</v>
      </c>
      <c r="B340">
        <v>4</v>
      </c>
      <c r="C340">
        <v>2</v>
      </c>
      <c r="D340">
        <v>0</v>
      </c>
    </row>
    <row r="341" spans="1:4" x14ac:dyDescent="0.35">
      <c r="A341">
        <v>36056</v>
      </c>
      <c r="B341">
        <v>2</v>
      </c>
      <c r="C341">
        <v>2</v>
      </c>
      <c r="D341">
        <v>0</v>
      </c>
    </row>
    <row r="342" spans="1:4" x14ac:dyDescent="0.35">
      <c r="A342">
        <v>37035</v>
      </c>
      <c r="B342">
        <v>1</v>
      </c>
      <c r="C342">
        <v>2</v>
      </c>
      <c r="D342">
        <v>0</v>
      </c>
    </row>
    <row r="343" spans="1:4" x14ac:dyDescent="0.35">
      <c r="A343">
        <v>32297</v>
      </c>
      <c r="B343">
        <v>1</v>
      </c>
      <c r="C343">
        <v>2</v>
      </c>
      <c r="D343">
        <v>1</v>
      </c>
    </row>
    <row r="344" spans="1:4" x14ac:dyDescent="0.35">
      <c r="A344">
        <v>34632</v>
      </c>
      <c r="B344">
        <v>3</v>
      </c>
      <c r="C344">
        <v>2</v>
      </c>
      <c r="D344">
        <v>0</v>
      </c>
    </row>
    <row r="345" spans="1:4" x14ac:dyDescent="0.35">
      <c r="A345">
        <v>30832</v>
      </c>
      <c r="B345">
        <v>5</v>
      </c>
      <c r="C345">
        <v>1</v>
      </c>
      <c r="D345">
        <v>1</v>
      </c>
    </row>
    <row r="346" spans="1:4" x14ac:dyDescent="0.35">
      <c r="A346">
        <v>39641</v>
      </c>
      <c r="B346">
        <v>4</v>
      </c>
      <c r="C346">
        <v>2</v>
      </c>
      <c r="D346">
        <v>1</v>
      </c>
    </row>
    <row r="347" spans="1:4" x14ac:dyDescent="0.35">
      <c r="A347">
        <v>32545</v>
      </c>
      <c r="B347">
        <v>4</v>
      </c>
      <c r="C347">
        <v>2</v>
      </c>
      <c r="D347">
        <v>0</v>
      </c>
    </row>
    <row r="348" spans="1:4" x14ac:dyDescent="0.35">
      <c r="A348">
        <v>34997</v>
      </c>
      <c r="B348">
        <v>5</v>
      </c>
      <c r="C348">
        <v>2</v>
      </c>
      <c r="D348">
        <v>1</v>
      </c>
    </row>
    <row r="349" spans="1:4" x14ac:dyDescent="0.35">
      <c r="A349">
        <v>38027</v>
      </c>
      <c r="B349">
        <v>4</v>
      </c>
      <c r="C349">
        <v>2</v>
      </c>
      <c r="D349">
        <v>1</v>
      </c>
    </row>
    <row r="350" spans="1:4" x14ac:dyDescent="0.35">
      <c r="A350">
        <v>37574</v>
      </c>
      <c r="B350">
        <v>3</v>
      </c>
      <c r="C350">
        <v>2</v>
      </c>
      <c r="D350">
        <v>0</v>
      </c>
    </row>
    <row r="351" spans="1:4" x14ac:dyDescent="0.35">
      <c r="A351">
        <v>35710</v>
      </c>
      <c r="B351">
        <v>4</v>
      </c>
      <c r="C351">
        <v>1</v>
      </c>
      <c r="D351">
        <v>0</v>
      </c>
    </row>
    <row r="352" spans="1:4" x14ac:dyDescent="0.35">
      <c r="A352">
        <v>35158</v>
      </c>
      <c r="B352">
        <v>1</v>
      </c>
      <c r="C352">
        <v>2</v>
      </c>
      <c r="D352">
        <v>0</v>
      </c>
    </row>
    <row r="353" spans="1:4" x14ac:dyDescent="0.35">
      <c r="A353">
        <v>32043</v>
      </c>
      <c r="B353">
        <v>4</v>
      </c>
      <c r="C353">
        <v>1</v>
      </c>
      <c r="D353">
        <v>1</v>
      </c>
    </row>
    <row r="354" spans="1:4" x14ac:dyDescent="0.35">
      <c r="A354">
        <v>38567</v>
      </c>
      <c r="B354">
        <v>4</v>
      </c>
      <c r="C354">
        <v>2</v>
      </c>
      <c r="D354">
        <v>1</v>
      </c>
    </row>
    <row r="355" spans="1:4" x14ac:dyDescent="0.35">
      <c r="A355">
        <v>38088</v>
      </c>
      <c r="B355">
        <v>3</v>
      </c>
      <c r="C355">
        <v>1</v>
      </c>
      <c r="D355">
        <v>0</v>
      </c>
    </row>
    <row r="356" spans="1:4" x14ac:dyDescent="0.35">
      <c r="A356">
        <v>31233</v>
      </c>
      <c r="B356">
        <v>3</v>
      </c>
      <c r="C356">
        <v>2</v>
      </c>
      <c r="D356">
        <v>1</v>
      </c>
    </row>
    <row r="357" spans="1:4" x14ac:dyDescent="0.35">
      <c r="A357">
        <v>37930</v>
      </c>
      <c r="B357">
        <v>4</v>
      </c>
      <c r="C357">
        <v>2</v>
      </c>
      <c r="D357">
        <v>1</v>
      </c>
    </row>
    <row r="358" spans="1:4" x14ac:dyDescent="0.35">
      <c r="A358">
        <v>33775</v>
      </c>
      <c r="B358">
        <v>1</v>
      </c>
      <c r="C358">
        <v>2</v>
      </c>
      <c r="D358">
        <v>0</v>
      </c>
    </row>
    <row r="359" spans="1:4" x14ac:dyDescent="0.35">
      <c r="A359">
        <v>38851</v>
      </c>
      <c r="B359">
        <v>1</v>
      </c>
      <c r="C359">
        <v>2</v>
      </c>
      <c r="D359">
        <v>1</v>
      </c>
    </row>
    <row r="360" spans="1:4" x14ac:dyDescent="0.35">
      <c r="A360">
        <v>30265</v>
      </c>
      <c r="B360">
        <v>4</v>
      </c>
      <c r="C360">
        <v>1</v>
      </c>
      <c r="D360">
        <v>0</v>
      </c>
    </row>
    <row r="361" spans="1:4" x14ac:dyDescent="0.35">
      <c r="A361">
        <v>36306</v>
      </c>
      <c r="B361">
        <v>5</v>
      </c>
      <c r="C361">
        <v>2</v>
      </c>
      <c r="D361">
        <v>0</v>
      </c>
    </row>
    <row r="362" spans="1:4" x14ac:dyDescent="0.35">
      <c r="A362">
        <v>33492</v>
      </c>
      <c r="B362">
        <v>3</v>
      </c>
      <c r="C362">
        <v>2</v>
      </c>
      <c r="D362">
        <v>0</v>
      </c>
    </row>
    <row r="363" spans="1:4" x14ac:dyDescent="0.35">
      <c r="A363">
        <v>32332</v>
      </c>
      <c r="B363">
        <v>2</v>
      </c>
      <c r="C363">
        <v>1</v>
      </c>
      <c r="D363">
        <v>0</v>
      </c>
    </row>
    <row r="364" spans="1:4" x14ac:dyDescent="0.35">
      <c r="A364">
        <v>35755</v>
      </c>
      <c r="B364">
        <v>2</v>
      </c>
      <c r="C364">
        <v>1</v>
      </c>
      <c r="D364">
        <v>0</v>
      </c>
    </row>
    <row r="365" spans="1:4" x14ac:dyDescent="0.35">
      <c r="A365">
        <v>39146</v>
      </c>
      <c r="B365">
        <v>3</v>
      </c>
      <c r="C365">
        <v>1</v>
      </c>
      <c r="D365">
        <v>0</v>
      </c>
    </row>
    <row r="366" spans="1:4" x14ac:dyDescent="0.35">
      <c r="A366">
        <v>34914</v>
      </c>
      <c r="B366">
        <v>4</v>
      </c>
      <c r="C366">
        <v>2</v>
      </c>
      <c r="D366">
        <v>0</v>
      </c>
    </row>
    <row r="367" spans="1:4" x14ac:dyDescent="0.35">
      <c r="A367">
        <v>31912</v>
      </c>
      <c r="B367">
        <v>3</v>
      </c>
      <c r="C367">
        <v>2</v>
      </c>
      <c r="D367">
        <v>0</v>
      </c>
    </row>
    <row r="368" spans="1:4" x14ac:dyDescent="0.35">
      <c r="A368">
        <v>39404</v>
      </c>
      <c r="B368">
        <v>5</v>
      </c>
      <c r="C368">
        <v>2</v>
      </c>
      <c r="D368">
        <v>0</v>
      </c>
    </row>
    <row r="369" spans="1:4" x14ac:dyDescent="0.35">
      <c r="A369">
        <v>34805</v>
      </c>
      <c r="B369">
        <v>5</v>
      </c>
      <c r="C369">
        <v>2</v>
      </c>
      <c r="D369">
        <v>0</v>
      </c>
    </row>
    <row r="370" spans="1:4" x14ac:dyDescent="0.35">
      <c r="A370">
        <v>33938</v>
      </c>
      <c r="B370">
        <v>3</v>
      </c>
      <c r="C370">
        <v>1</v>
      </c>
      <c r="D370">
        <v>0</v>
      </c>
    </row>
    <row r="371" spans="1:4" x14ac:dyDescent="0.35">
      <c r="A371">
        <v>34109</v>
      </c>
      <c r="B371">
        <v>3</v>
      </c>
      <c r="C371">
        <v>2</v>
      </c>
      <c r="D371">
        <v>1</v>
      </c>
    </row>
    <row r="372" spans="1:4" x14ac:dyDescent="0.35">
      <c r="A372">
        <v>38947</v>
      </c>
      <c r="B372">
        <v>2</v>
      </c>
      <c r="C372">
        <v>2</v>
      </c>
      <c r="D372">
        <v>1</v>
      </c>
    </row>
    <row r="373" spans="1:4" x14ac:dyDescent="0.35">
      <c r="A373">
        <v>34160</v>
      </c>
      <c r="B373">
        <v>4</v>
      </c>
      <c r="C373">
        <v>2</v>
      </c>
      <c r="D373">
        <v>0</v>
      </c>
    </row>
    <row r="374" spans="1:4" x14ac:dyDescent="0.35">
      <c r="A374">
        <v>34965</v>
      </c>
      <c r="B374">
        <v>3</v>
      </c>
      <c r="C374">
        <v>2</v>
      </c>
      <c r="D374">
        <v>0</v>
      </c>
    </row>
    <row r="375" spans="1:4" x14ac:dyDescent="0.35">
      <c r="A375">
        <v>38443</v>
      </c>
      <c r="B375">
        <v>4</v>
      </c>
      <c r="C375">
        <v>1</v>
      </c>
      <c r="D375">
        <v>0</v>
      </c>
    </row>
    <row r="376" spans="1:4" x14ac:dyDescent="0.35">
      <c r="A376">
        <v>38084</v>
      </c>
      <c r="B376">
        <v>2</v>
      </c>
      <c r="C376">
        <v>1</v>
      </c>
      <c r="D376">
        <v>0</v>
      </c>
    </row>
    <row r="377" spans="1:4" x14ac:dyDescent="0.35">
      <c r="A377">
        <v>32289</v>
      </c>
      <c r="B377">
        <v>2</v>
      </c>
      <c r="C377">
        <v>1</v>
      </c>
      <c r="D377">
        <v>0</v>
      </c>
    </row>
    <row r="378" spans="1:4" x14ac:dyDescent="0.35">
      <c r="A378">
        <v>39574</v>
      </c>
      <c r="B378">
        <v>4</v>
      </c>
      <c r="C378">
        <v>2</v>
      </c>
      <c r="D378">
        <v>1</v>
      </c>
    </row>
    <row r="379" spans="1:4" x14ac:dyDescent="0.35">
      <c r="A379">
        <v>36774</v>
      </c>
      <c r="B379">
        <v>1</v>
      </c>
      <c r="C379">
        <v>2</v>
      </c>
      <c r="D379">
        <v>0</v>
      </c>
    </row>
    <row r="380" spans="1:4" x14ac:dyDescent="0.35">
      <c r="A380">
        <v>39599</v>
      </c>
      <c r="B380">
        <v>1</v>
      </c>
      <c r="C380">
        <v>2</v>
      </c>
      <c r="D380">
        <v>0</v>
      </c>
    </row>
    <row r="381" spans="1:4" x14ac:dyDescent="0.35">
      <c r="A381">
        <v>30385</v>
      </c>
      <c r="B381">
        <v>6</v>
      </c>
      <c r="C381">
        <v>1</v>
      </c>
      <c r="D381">
        <v>0</v>
      </c>
    </row>
    <row r="382" spans="1:4" x14ac:dyDescent="0.35">
      <c r="A382">
        <v>38703</v>
      </c>
      <c r="B382">
        <v>1</v>
      </c>
      <c r="C382">
        <v>2</v>
      </c>
      <c r="D382">
        <v>1</v>
      </c>
    </row>
    <row r="383" spans="1:4" x14ac:dyDescent="0.35">
      <c r="A383">
        <v>35729</v>
      </c>
      <c r="B383">
        <v>5</v>
      </c>
      <c r="C383">
        <v>2</v>
      </c>
      <c r="D383">
        <v>0</v>
      </c>
    </row>
    <row r="384" spans="1:4" x14ac:dyDescent="0.35">
      <c r="A384">
        <v>38160</v>
      </c>
      <c r="B384">
        <v>5</v>
      </c>
      <c r="C384">
        <v>2</v>
      </c>
      <c r="D384">
        <v>0</v>
      </c>
    </row>
    <row r="385" spans="1:4" x14ac:dyDescent="0.35">
      <c r="A385">
        <v>33737</v>
      </c>
      <c r="B385">
        <v>2</v>
      </c>
      <c r="C385">
        <v>2</v>
      </c>
      <c r="D385">
        <v>1</v>
      </c>
    </row>
    <row r="386" spans="1:4" x14ac:dyDescent="0.35">
      <c r="A386">
        <v>31074</v>
      </c>
      <c r="B386">
        <v>3</v>
      </c>
      <c r="C386">
        <v>2</v>
      </c>
      <c r="D386">
        <v>1</v>
      </c>
    </row>
    <row r="387" spans="1:4" x14ac:dyDescent="0.35">
      <c r="A387">
        <v>38266</v>
      </c>
      <c r="B387">
        <v>5</v>
      </c>
      <c r="C387">
        <v>1</v>
      </c>
      <c r="D387">
        <v>0</v>
      </c>
    </row>
    <row r="388" spans="1:4" x14ac:dyDescent="0.35">
      <c r="A388">
        <v>32367</v>
      </c>
      <c r="B388">
        <v>3</v>
      </c>
      <c r="C388">
        <v>2</v>
      </c>
      <c r="D388">
        <v>0</v>
      </c>
    </row>
    <row r="389" spans="1:4" x14ac:dyDescent="0.35">
      <c r="A389">
        <v>39541</v>
      </c>
      <c r="B389">
        <v>3</v>
      </c>
      <c r="C389">
        <v>2</v>
      </c>
      <c r="D389">
        <v>0</v>
      </c>
    </row>
    <row r="390" spans="1:4" x14ac:dyDescent="0.35">
      <c r="A390">
        <v>39074</v>
      </c>
      <c r="B390">
        <v>4</v>
      </c>
      <c r="C390">
        <v>1</v>
      </c>
      <c r="D390">
        <v>0</v>
      </c>
    </row>
    <row r="391" spans="1:4" x14ac:dyDescent="0.35">
      <c r="A391">
        <v>35806</v>
      </c>
      <c r="B391">
        <v>5</v>
      </c>
      <c r="C391">
        <v>2</v>
      </c>
      <c r="D391">
        <v>1</v>
      </c>
    </row>
    <row r="392" spans="1:4" x14ac:dyDescent="0.35">
      <c r="A392">
        <v>36301</v>
      </c>
      <c r="B392">
        <v>4</v>
      </c>
      <c r="C392">
        <v>1</v>
      </c>
      <c r="D392">
        <v>0</v>
      </c>
    </row>
    <row r="393" spans="1:4" x14ac:dyDescent="0.35">
      <c r="A393">
        <v>31185</v>
      </c>
      <c r="B393">
        <v>1</v>
      </c>
      <c r="C393">
        <v>1</v>
      </c>
      <c r="D393">
        <v>0</v>
      </c>
    </row>
    <row r="394" spans="1:4" x14ac:dyDescent="0.35">
      <c r="A394">
        <v>30607</v>
      </c>
      <c r="B394">
        <v>4</v>
      </c>
      <c r="C394">
        <v>2</v>
      </c>
      <c r="D394">
        <v>0</v>
      </c>
    </row>
    <row r="395" spans="1:4" x14ac:dyDescent="0.35">
      <c r="A395">
        <v>36363</v>
      </c>
      <c r="B395">
        <v>3</v>
      </c>
      <c r="C395">
        <v>1</v>
      </c>
      <c r="D395">
        <v>1</v>
      </c>
    </row>
    <row r="396" spans="1:4" x14ac:dyDescent="0.35">
      <c r="A396">
        <v>30952</v>
      </c>
      <c r="B396">
        <v>4</v>
      </c>
      <c r="C396">
        <v>2</v>
      </c>
      <c r="D396">
        <v>1</v>
      </c>
    </row>
    <row r="397" spans="1:4" x14ac:dyDescent="0.35">
      <c r="A397">
        <v>32593</v>
      </c>
      <c r="B397">
        <v>6</v>
      </c>
      <c r="C397">
        <v>1</v>
      </c>
      <c r="D397">
        <v>1</v>
      </c>
    </row>
    <row r="398" spans="1:4" x14ac:dyDescent="0.35">
      <c r="A398">
        <v>38742</v>
      </c>
      <c r="B398">
        <v>4</v>
      </c>
      <c r="C398">
        <v>1</v>
      </c>
      <c r="D398">
        <v>0</v>
      </c>
    </row>
    <row r="399" spans="1:4" x14ac:dyDescent="0.35">
      <c r="A399">
        <v>31355</v>
      </c>
      <c r="B399">
        <v>5</v>
      </c>
      <c r="C399">
        <v>2</v>
      </c>
      <c r="D399">
        <v>0</v>
      </c>
    </row>
    <row r="400" spans="1:4" x14ac:dyDescent="0.35">
      <c r="A400">
        <v>36353</v>
      </c>
      <c r="B400">
        <v>4</v>
      </c>
      <c r="C400">
        <v>1</v>
      </c>
      <c r="D400">
        <v>0</v>
      </c>
    </row>
    <row r="401" spans="1:4" x14ac:dyDescent="0.35">
      <c r="A401">
        <v>32898</v>
      </c>
      <c r="B401">
        <v>4</v>
      </c>
      <c r="C401">
        <v>2</v>
      </c>
      <c r="D401">
        <v>0</v>
      </c>
    </row>
    <row r="402" spans="1:4" x14ac:dyDescent="0.35">
      <c r="A402">
        <v>38119</v>
      </c>
      <c r="B402">
        <v>5</v>
      </c>
      <c r="C402">
        <v>2</v>
      </c>
      <c r="D402">
        <v>0</v>
      </c>
    </row>
    <row r="403" spans="1:4" x14ac:dyDescent="0.35">
      <c r="A403">
        <v>39509</v>
      </c>
      <c r="B403">
        <v>1</v>
      </c>
      <c r="C403">
        <v>2</v>
      </c>
      <c r="D403">
        <v>1</v>
      </c>
    </row>
    <row r="404" spans="1:4" x14ac:dyDescent="0.35">
      <c r="A404">
        <v>32402</v>
      </c>
      <c r="B404">
        <v>1</v>
      </c>
      <c r="C404">
        <v>1</v>
      </c>
      <c r="D404">
        <v>0</v>
      </c>
    </row>
    <row r="405" spans="1:4" x14ac:dyDescent="0.35">
      <c r="A405">
        <v>30820</v>
      </c>
      <c r="B405">
        <v>4</v>
      </c>
      <c r="C405">
        <v>1</v>
      </c>
      <c r="D405">
        <v>1</v>
      </c>
    </row>
    <row r="406" spans="1:4" x14ac:dyDescent="0.35">
      <c r="A406">
        <v>38427</v>
      </c>
      <c r="B406">
        <v>3</v>
      </c>
      <c r="C406">
        <v>1</v>
      </c>
      <c r="D406">
        <v>1</v>
      </c>
    </row>
    <row r="407" spans="1:4" x14ac:dyDescent="0.35">
      <c r="A407">
        <v>35723</v>
      </c>
      <c r="B407">
        <v>1</v>
      </c>
      <c r="C407">
        <v>1</v>
      </c>
      <c r="D407">
        <v>1</v>
      </c>
    </row>
    <row r="408" spans="1:4" x14ac:dyDescent="0.35">
      <c r="A408">
        <v>38456</v>
      </c>
      <c r="B408">
        <v>3</v>
      </c>
      <c r="C408">
        <v>2</v>
      </c>
      <c r="D408">
        <v>0</v>
      </c>
    </row>
    <row r="409" spans="1:4" x14ac:dyDescent="0.35">
      <c r="A409">
        <v>39043</v>
      </c>
      <c r="B409">
        <v>2</v>
      </c>
      <c r="C409">
        <v>2</v>
      </c>
      <c r="D409">
        <v>0</v>
      </c>
    </row>
    <row r="410" spans="1:4" x14ac:dyDescent="0.35">
      <c r="A410">
        <v>38570</v>
      </c>
      <c r="B410">
        <v>4</v>
      </c>
      <c r="C410">
        <v>2</v>
      </c>
      <c r="D410">
        <v>0</v>
      </c>
    </row>
    <row r="411" spans="1:4" x14ac:dyDescent="0.35">
      <c r="A411">
        <v>32539</v>
      </c>
      <c r="B411">
        <v>3</v>
      </c>
      <c r="C411">
        <v>2</v>
      </c>
      <c r="D411">
        <v>1</v>
      </c>
    </row>
    <row r="412" spans="1:4" x14ac:dyDescent="0.35">
      <c r="A412">
        <v>37663</v>
      </c>
      <c r="B412">
        <v>3</v>
      </c>
      <c r="C412">
        <v>2</v>
      </c>
      <c r="D412">
        <v>0</v>
      </c>
    </row>
    <row r="413" spans="1:4" x14ac:dyDescent="0.35">
      <c r="A413">
        <v>30970</v>
      </c>
      <c r="B413">
        <v>5</v>
      </c>
      <c r="C413">
        <v>2</v>
      </c>
      <c r="D413">
        <v>1</v>
      </c>
    </row>
    <row r="414" spans="1:4" x14ac:dyDescent="0.35">
      <c r="A414">
        <v>32184</v>
      </c>
      <c r="B414">
        <v>6</v>
      </c>
      <c r="C414">
        <v>2</v>
      </c>
      <c r="D414">
        <v>0</v>
      </c>
    </row>
    <row r="415" spans="1:4" x14ac:dyDescent="0.35">
      <c r="A415">
        <v>36488</v>
      </c>
      <c r="B415">
        <v>2</v>
      </c>
      <c r="C415">
        <v>2</v>
      </c>
      <c r="D415">
        <v>0</v>
      </c>
    </row>
    <row r="416" spans="1:4" x14ac:dyDescent="0.35">
      <c r="A416">
        <v>35091</v>
      </c>
      <c r="B416">
        <v>4</v>
      </c>
      <c r="C416">
        <v>1</v>
      </c>
      <c r="D416">
        <v>0</v>
      </c>
    </row>
    <row r="417" spans="1:4" x14ac:dyDescent="0.35">
      <c r="A417">
        <v>35112</v>
      </c>
      <c r="B417">
        <v>3</v>
      </c>
      <c r="C417">
        <v>2</v>
      </c>
      <c r="D417">
        <v>0</v>
      </c>
    </row>
    <row r="418" spans="1:4" x14ac:dyDescent="0.35">
      <c r="A418">
        <v>35829</v>
      </c>
      <c r="B418">
        <v>2</v>
      </c>
      <c r="C418">
        <v>2</v>
      </c>
      <c r="D418">
        <v>0</v>
      </c>
    </row>
    <row r="419" spans="1:4" x14ac:dyDescent="0.35">
      <c r="A419">
        <v>30335</v>
      </c>
      <c r="B419">
        <v>1</v>
      </c>
      <c r="C419">
        <v>2</v>
      </c>
      <c r="D419">
        <v>1</v>
      </c>
    </row>
    <row r="420" spans="1:4" x14ac:dyDescent="0.35">
      <c r="A420">
        <v>35333</v>
      </c>
      <c r="B420">
        <v>3</v>
      </c>
      <c r="C420">
        <v>1</v>
      </c>
      <c r="D420">
        <v>1</v>
      </c>
    </row>
    <row r="421" spans="1:4" x14ac:dyDescent="0.35">
      <c r="A421">
        <v>35635</v>
      </c>
      <c r="B421">
        <v>2</v>
      </c>
      <c r="C421">
        <v>2</v>
      </c>
      <c r="D421">
        <v>0</v>
      </c>
    </row>
    <row r="422" spans="1:4" x14ac:dyDescent="0.35">
      <c r="A422">
        <v>31183</v>
      </c>
      <c r="B422">
        <v>2</v>
      </c>
      <c r="C422">
        <v>2</v>
      </c>
      <c r="D422">
        <v>0</v>
      </c>
    </row>
    <row r="423" spans="1:4" x14ac:dyDescent="0.35">
      <c r="A423">
        <v>30972</v>
      </c>
      <c r="B423">
        <v>4</v>
      </c>
      <c r="C423">
        <v>2</v>
      </c>
      <c r="D423">
        <v>0</v>
      </c>
    </row>
    <row r="424" spans="1:4" x14ac:dyDescent="0.35">
      <c r="A424">
        <v>30313</v>
      </c>
      <c r="B424">
        <v>4</v>
      </c>
      <c r="C424">
        <v>1</v>
      </c>
      <c r="D424">
        <v>0</v>
      </c>
    </row>
    <row r="425" spans="1:4" x14ac:dyDescent="0.35">
      <c r="A425">
        <v>32908</v>
      </c>
      <c r="B425">
        <v>5</v>
      </c>
      <c r="C425">
        <v>2</v>
      </c>
      <c r="D425">
        <v>1</v>
      </c>
    </row>
    <row r="426" spans="1:4" x14ac:dyDescent="0.35">
      <c r="A426">
        <v>32453</v>
      </c>
      <c r="B426">
        <v>1</v>
      </c>
      <c r="C426">
        <v>2</v>
      </c>
      <c r="D426">
        <v>0</v>
      </c>
    </row>
    <row r="427" spans="1:4" x14ac:dyDescent="0.35">
      <c r="A427">
        <v>31592</v>
      </c>
      <c r="B427">
        <v>4</v>
      </c>
      <c r="C427">
        <v>2</v>
      </c>
      <c r="D427">
        <v>0</v>
      </c>
    </row>
    <row r="428" spans="1:4" x14ac:dyDescent="0.35">
      <c r="A428">
        <v>34115</v>
      </c>
      <c r="B428">
        <v>4</v>
      </c>
      <c r="C428">
        <v>1</v>
      </c>
      <c r="D428">
        <v>0</v>
      </c>
    </row>
    <row r="429" spans="1:4" x14ac:dyDescent="0.35">
      <c r="A429">
        <v>38580</v>
      </c>
      <c r="B429">
        <v>5</v>
      </c>
      <c r="C429">
        <v>2</v>
      </c>
      <c r="D429">
        <v>0</v>
      </c>
    </row>
    <row r="430" spans="1:4" x14ac:dyDescent="0.35">
      <c r="A430">
        <v>32830</v>
      </c>
      <c r="B430">
        <v>6</v>
      </c>
      <c r="C430">
        <v>2</v>
      </c>
      <c r="D430">
        <v>0</v>
      </c>
    </row>
    <row r="431" spans="1:4" x14ac:dyDescent="0.35">
      <c r="A431">
        <v>32992</v>
      </c>
      <c r="B431">
        <v>3</v>
      </c>
      <c r="C431">
        <v>2</v>
      </c>
      <c r="D431">
        <v>0</v>
      </c>
    </row>
    <row r="432" spans="1:4" x14ac:dyDescent="0.35">
      <c r="A432">
        <v>37296</v>
      </c>
      <c r="B432">
        <v>1</v>
      </c>
      <c r="C432">
        <v>2</v>
      </c>
      <c r="D432">
        <v>0</v>
      </c>
    </row>
    <row r="433" spans="1:4" x14ac:dyDescent="0.35">
      <c r="A433">
        <v>30164</v>
      </c>
      <c r="B433">
        <v>2</v>
      </c>
      <c r="C433">
        <v>2</v>
      </c>
      <c r="D433">
        <v>0</v>
      </c>
    </row>
    <row r="434" spans="1:4" x14ac:dyDescent="0.35">
      <c r="A434">
        <v>35044</v>
      </c>
      <c r="B434">
        <v>4</v>
      </c>
      <c r="C434">
        <v>2</v>
      </c>
      <c r="D434">
        <v>0</v>
      </c>
    </row>
    <row r="435" spans="1:4" x14ac:dyDescent="0.35">
      <c r="A435">
        <v>32953</v>
      </c>
      <c r="B435">
        <v>5</v>
      </c>
      <c r="C435">
        <v>2</v>
      </c>
      <c r="D435">
        <v>1</v>
      </c>
    </row>
    <row r="436" spans="1:4" x14ac:dyDescent="0.35">
      <c r="A436">
        <v>36876</v>
      </c>
      <c r="B436">
        <v>5</v>
      </c>
      <c r="C436">
        <v>1</v>
      </c>
      <c r="D436">
        <v>1</v>
      </c>
    </row>
    <row r="437" spans="1:4" x14ac:dyDescent="0.35">
      <c r="A437">
        <v>32346</v>
      </c>
      <c r="B437">
        <v>3</v>
      </c>
      <c r="C437">
        <v>2</v>
      </c>
      <c r="D437">
        <v>0</v>
      </c>
    </row>
    <row r="438" spans="1:4" x14ac:dyDescent="0.35">
      <c r="A438">
        <v>37494</v>
      </c>
      <c r="B438">
        <v>3</v>
      </c>
      <c r="C438">
        <v>1</v>
      </c>
      <c r="D438">
        <v>0</v>
      </c>
    </row>
    <row r="439" spans="1:4" x14ac:dyDescent="0.35">
      <c r="A439">
        <v>34202</v>
      </c>
      <c r="B439">
        <v>3</v>
      </c>
      <c r="C439">
        <v>1</v>
      </c>
      <c r="D439">
        <v>0</v>
      </c>
    </row>
    <row r="440" spans="1:4" x14ac:dyDescent="0.35">
      <c r="A440">
        <v>30493</v>
      </c>
      <c r="B440">
        <v>3</v>
      </c>
      <c r="C440">
        <v>2</v>
      </c>
      <c r="D440">
        <v>0</v>
      </c>
    </row>
    <row r="441" spans="1:4" x14ac:dyDescent="0.35">
      <c r="A441">
        <v>30946</v>
      </c>
      <c r="B441">
        <v>4</v>
      </c>
      <c r="C441">
        <v>2</v>
      </c>
      <c r="D441">
        <v>0</v>
      </c>
    </row>
    <row r="442" spans="1:4" x14ac:dyDescent="0.35">
      <c r="A442">
        <v>33084</v>
      </c>
      <c r="B442">
        <v>5</v>
      </c>
      <c r="C442">
        <v>1</v>
      </c>
      <c r="D442">
        <v>0</v>
      </c>
    </row>
    <row r="443" spans="1:4" x14ac:dyDescent="0.35">
      <c r="A443">
        <v>37654</v>
      </c>
      <c r="B443">
        <v>6</v>
      </c>
      <c r="C443">
        <v>2</v>
      </c>
      <c r="D443">
        <v>0</v>
      </c>
    </row>
    <row r="444" spans="1:4" x14ac:dyDescent="0.35">
      <c r="A444">
        <v>31426</v>
      </c>
      <c r="B444">
        <v>3</v>
      </c>
      <c r="C444">
        <v>2</v>
      </c>
      <c r="D444">
        <v>0</v>
      </c>
    </row>
    <row r="445" spans="1:4" x14ac:dyDescent="0.35">
      <c r="A445">
        <v>38000</v>
      </c>
      <c r="B445">
        <v>4</v>
      </c>
      <c r="C445">
        <v>2</v>
      </c>
      <c r="D445">
        <v>1</v>
      </c>
    </row>
    <row r="446" spans="1:4" x14ac:dyDescent="0.35">
      <c r="A446">
        <v>31904</v>
      </c>
      <c r="B446">
        <v>1</v>
      </c>
      <c r="C446">
        <v>2</v>
      </c>
      <c r="D446">
        <v>1</v>
      </c>
    </row>
    <row r="447" spans="1:4" x14ac:dyDescent="0.35">
      <c r="A447">
        <v>30088</v>
      </c>
      <c r="B447">
        <v>2</v>
      </c>
      <c r="C447">
        <v>1</v>
      </c>
      <c r="D447">
        <v>0</v>
      </c>
    </row>
    <row r="448" spans="1:4" x14ac:dyDescent="0.35">
      <c r="A448">
        <v>36847</v>
      </c>
      <c r="B448">
        <v>2</v>
      </c>
      <c r="C448">
        <v>2</v>
      </c>
      <c r="D448">
        <v>0</v>
      </c>
    </row>
    <row r="449" spans="1:4" x14ac:dyDescent="0.35">
      <c r="A449">
        <v>30729</v>
      </c>
      <c r="B449">
        <v>4</v>
      </c>
      <c r="C449">
        <v>2</v>
      </c>
      <c r="D449">
        <v>1</v>
      </c>
    </row>
    <row r="450" spans="1:4" x14ac:dyDescent="0.35">
      <c r="A450">
        <v>30788</v>
      </c>
      <c r="B450">
        <v>1</v>
      </c>
      <c r="C450">
        <v>2</v>
      </c>
      <c r="D450">
        <v>0</v>
      </c>
    </row>
    <row r="451" spans="1:4" x14ac:dyDescent="0.35">
      <c r="A451">
        <v>32361</v>
      </c>
      <c r="B451">
        <v>3</v>
      </c>
      <c r="C451">
        <v>2</v>
      </c>
      <c r="D451">
        <v>0</v>
      </c>
    </row>
    <row r="452" spans="1:4" x14ac:dyDescent="0.35">
      <c r="A452">
        <v>38062</v>
      </c>
      <c r="B452">
        <v>5</v>
      </c>
      <c r="C452">
        <v>1</v>
      </c>
      <c r="D452">
        <v>1</v>
      </c>
    </row>
    <row r="453" spans="1:4" x14ac:dyDescent="0.35">
      <c r="A453">
        <v>34927</v>
      </c>
      <c r="B453">
        <v>1</v>
      </c>
      <c r="C453">
        <v>2</v>
      </c>
      <c r="D453">
        <v>0</v>
      </c>
    </row>
    <row r="454" spans="1:4" x14ac:dyDescent="0.35">
      <c r="A454">
        <v>30413</v>
      </c>
      <c r="B454">
        <v>5</v>
      </c>
      <c r="C454">
        <v>2</v>
      </c>
      <c r="D454">
        <v>1</v>
      </c>
    </row>
    <row r="455" spans="1:4" x14ac:dyDescent="0.35">
      <c r="A455">
        <v>38784</v>
      </c>
      <c r="B455">
        <v>3</v>
      </c>
      <c r="C455">
        <v>2</v>
      </c>
      <c r="D455">
        <v>0</v>
      </c>
    </row>
    <row r="456" spans="1:4" x14ac:dyDescent="0.35">
      <c r="A456">
        <v>32290</v>
      </c>
      <c r="B456">
        <v>6</v>
      </c>
      <c r="C456">
        <v>2</v>
      </c>
      <c r="D456">
        <v>0</v>
      </c>
    </row>
    <row r="457" spans="1:4" x14ac:dyDescent="0.35">
      <c r="A457">
        <v>33414</v>
      </c>
      <c r="B457">
        <v>6</v>
      </c>
      <c r="C457">
        <v>2</v>
      </c>
      <c r="D457">
        <v>0</v>
      </c>
    </row>
    <row r="458" spans="1:4" x14ac:dyDescent="0.35">
      <c r="A458">
        <v>30858</v>
      </c>
      <c r="B458">
        <v>4</v>
      </c>
      <c r="C458">
        <v>1</v>
      </c>
      <c r="D458">
        <v>0</v>
      </c>
    </row>
    <row r="459" spans="1:4" x14ac:dyDescent="0.35">
      <c r="A459">
        <v>30617</v>
      </c>
      <c r="B459">
        <v>4</v>
      </c>
      <c r="C459">
        <v>1</v>
      </c>
      <c r="D459">
        <v>0</v>
      </c>
    </row>
    <row r="460" spans="1:4" x14ac:dyDescent="0.35">
      <c r="A460">
        <v>37798</v>
      </c>
      <c r="B460">
        <v>3</v>
      </c>
      <c r="C460">
        <v>2</v>
      </c>
      <c r="D460">
        <v>1</v>
      </c>
    </row>
    <row r="461" spans="1:4" x14ac:dyDescent="0.35">
      <c r="A461">
        <v>30363</v>
      </c>
      <c r="B461">
        <v>4</v>
      </c>
      <c r="C461">
        <v>1</v>
      </c>
      <c r="D461">
        <v>1</v>
      </c>
    </row>
    <row r="462" spans="1:4" x14ac:dyDescent="0.35">
      <c r="A462">
        <v>36347</v>
      </c>
      <c r="B462">
        <v>1</v>
      </c>
      <c r="C462">
        <v>2</v>
      </c>
      <c r="D462">
        <v>0</v>
      </c>
    </row>
    <row r="463" spans="1:4" x14ac:dyDescent="0.35">
      <c r="A463">
        <v>30260</v>
      </c>
      <c r="B463">
        <v>3</v>
      </c>
      <c r="C463">
        <v>1</v>
      </c>
      <c r="D463">
        <v>0</v>
      </c>
    </row>
    <row r="464" spans="1:4" x14ac:dyDescent="0.35">
      <c r="A464">
        <v>31241</v>
      </c>
      <c r="B464">
        <v>5</v>
      </c>
      <c r="C464">
        <v>2</v>
      </c>
      <c r="D464">
        <v>0</v>
      </c>
    </row>
    <row r="465" spans="1:4" x14ac:dyDescent="0.35">
      <c r="A465">
        <v>33660</v>
      </c>
      <c r="B465">
        <v>4</v>
      </c>
      <c r="C465">
        <v>1</v>
      </c>
      <c r="D465">
        <v>1</v>
      </c>
    </row>
    <row r="466" spans="1:4" x14ac:dyDescent="0.35">
      <c r="A466">
        <v>33223</v>
      </c>
      <c r="B466">
        <v>1</v>
      </c>
      <c r="C466">
        <v>2</v>
      </c>
      <c r="D466">
        <v>1</v>
      </c>
    </row>
    <row r="467" spans="1:4" x14ac:dyDescent="0.35">
      <c r="A467">
        <v>31856</v>
      </c>
      <c r="B467">
        <v>3</v>
      </c>
      <c r="C467">
        <v>1</v>
      </c>
      <c r="D467">
        <v>1</v>
      </c>
    </row>
    <row r="468" spans="1:4" x14ac:dyDescent="0.35">
      <c r="A468">
        <v>31730</v>
      </c>
      <c r="B468">
        <v>4</v>
      </c>
      <c r="C468">
        <v>2</v>
      </c>
      <c r="D468">
        <v>0</v>
      </c>
    </row>
    <row r="469" spans="1:4" x14ac:dyDescent="0.35">
      <c r="A469">
        <v>36160</v>
      </c>
      <c r="B469">
        <v>2</v>
      </c>
      <c r="C469">
        <v>2</v>
      </c>
      <c r="D469">
        <v>0</v>
      </c>
    </row>
    <row r="470" spans="1:4" x14ac:dyDescent="0.35">
      <c r="A470">
        <v>32812</v>
      </c>
      <c r="B470">
        <v>2</v>
      </c>
      <c r="C470">
        <v>2</v>
      </c>
      <c r="D470">
        <v>0</v>
      </c>
    </row>
    <row r="471" spans="1:4" x14ac:dyDescent="0.35">
      <c r="A471">
        <v>35310</v>
      </c>
      <c r="B471">
        <v>2</v>
      </c>
      <c r="C471">
        <v>2</v>
      </c>
      <c r="D471">
        <v>1</v>
      </c>
    </row>
    <row r="472" spans="1:4" x14ac:dyDescent="0.35">
      <c r="A472">
        <v>30172</v>
      </c>
      <c r="B472">
        <v>2</v>
      </c>
      <c r="C472">
        <v>2</v>
      </c>
      <c r="D472">
        <v>0</v>
      </c>
    </row>
    <row r="473" spans="1:4" x14ac:dyDescent="0.35">
      <c r="A473">
        <v>35642</v>
      </c>
      <c r="B473">
        <v>3</v>
      </c>
      <c r="C473">
        <v>2</v>
      </c>
      <c r="D473">
        <v>0</v>
      </c>
    </row>
    <row r="474" spans="1:4" x14ac:dyDescent="0.35">
      <c r="A474">
        <v>37601</v>
      </c>
      <c r="B474">
        <v>2</v>
      </c>
      <c r="C474">
        <v>2</v>
      </c>
      <c r="D474">
        <v>0</v>
      </c>
    </row>
    <row r="475" spans="1:4" x14ac:dyDescent="0.35">
      <c r="A475">
        <v>37490</v>
      </c>
      <c r="B475">
        <v>1</v>
      </c>
      <c r="C475">
        <v>2</v>
      </c>
      <c r="D475">
        <v>0</v>
      </c>
    </row>
    <row r="476" spans="1:4" x14ac:dyDescent="0.35">
      <c r="A476">
        <v>38605</v>
      </c>
      <c r="B476">
        <v>6</v>
      </c>
      <c r="C476">
        <v>2</v>
      </c>
      <c r="D476">
        <v>0</v>
      </c>
    </row>
    <row r="477" spans="1:4" x14ac:dyDescent="0.35">
      <c r="A477">
        <v>31644</v>
      </c>
      <c r="B477">
        <v>3</v>
      </c>
      <c r="C477">
        <v>2</v>
      </c>
      <c r="D477">
        <v>0</v>
      </c>
    </row>
    <row r="478" spans="1:4" x14ac:dyDescent="0.35">
      <c r="A478">
        <v>37927</v>
      </c>
      <c r="B478">
        <v>1</v>
      </c>
      <c r="C478">
        <v>2</v>
      </c>
      <c r="D478">
        <v>0</v>
      </c>
    </row>
    <row r="479" spans="1:4" x14ac:dyDescent="0.35">
      <c r="A479">
        <v>37805</v>
      </c>
      <c r="B479">
        <v>6</v>
      </c>
      <c r="C479">
        <v>1</v>
      </c>
      <c r="D479">
        <v>0</v>
      </c>
    </row>
    <row r="480" spans="1:4" x14ac:dyDescent="0.35">
      <c r="A480">
        <v>36117</v>
      </c>
      <c r="B480">
        <v>5</v>
      </c>
      <c r="C480">
        <v>2</v>
      </c>
      <c r="D480">
        <v>1</v>
      </c>
    </row>
    <row r="481" spans="1:4" x14ac:dyDescent="0.35">
      <c r="A481">
        <v>32352</v>
      </c>
      <c r="B481">
        <v>3</v>
      </c>
      <c r="C481">
        <v>2</v>
      </c>
      <c r="D481">
        <v>0</v>
      </c>
    </row>
    <row r="482" spans="1:4" x14ac:dyDescent="0.35">
      <c r="A482">
        <v>32987</v>
      </c>
      <c r="B482">
        <v>3</v>
      </c>
      <c r="C482">
        <v>2</v>
      </c>
      <c r="D482">
        <v>1</v>
      </c>
    </row>
    <row r="483" spans="1:4" x14ac:dyDescent="0.35">
      <c r="A483">
        <v>30279</v>
      </c>
      <c r="B483">
        <v>3</v>
      </c>
      <c r="C483">
        <v>1</v>
      </c>
      <c r="D483">
        <v>0</v>
      </c>
    </row>
    <row r="484" spans="1:4" x14ac:dyDescent="0.35">
      <c r="A484">
        <v>38331</v>
      </c>
      <c r="B484">
        <v>4</v>
      </c>
      <c r="C484">
        <v>1</v>
      </c>
      <c r="D484">
        <v>0</v>
      </c>
    </row>
    <row r="485" spans="1:4" x14ac:dyDescent="0.35">
      <c r="A485">
        <v>36009</v>
      </c>
      <c r="B485">
        <v>1</v>
      </c>
      <c r="C485">
        <v>2</v>
      </c>
      <c r="D485">
        <v>1</v>
      </c>
    </row>
    <row r="486" spans="1:4" x14ac:dyDescent="0.35">
      <c r="A486">
        <v>36111</v>
      </c>
      <c r="B486">
        <v>1</v>
      </c>
      <c r="C486">
        <v>2</v>
      </c>
      <c r="D486">
        <v>0</v>
      </c>
    </row>
    <row r="487" spans="1:4" x14ac:dyDescent="0.35">
      <c r="A487">
        <v>33645</v>
      </c>
      <c r="B487">
        <v>1</v>
      </c>
      <c r="C487">
        <v>2</v>
      </c>
      <c r="D487">
        <v>0</v>
      </c>
    </row>
    <row r="488" spans="1:4" x14ac:dyDescent="0.35">
      <c r="A488">
        <v>39648</v>
      </c>
      <c r="B488">
        <v>5</v>
      </c>
      <c r="C488">
        <v>2</v>
      </c>
      <c r="D488">
        <v>0</v>
      </c>
    </row>
    <row r="489" spans="1:4" x14ac:dyDescent="0.35">
      <c r="A489">
        <v>37799</v>
      </c>
      <c r="B489">
        <v>4</v>
      </c>
      <c r="C489">
        <v>1</v>
      </c>
      <c r="D489">
        <v>1</v>
      </c>
    </row>
    <row r="490" spans="1:4" x14ac:dyDescent="0.35">
      <c r="A490">
        <v>38890</v>
      </c>
      <c r="B490">
        <v>1</v>
      </c>
      <c r="C490">
        <v>2</v>
      </c>
      <c r="D490">
        <v>0</v>
      </c>
    </row>
    <row r="491" spans="1:4" x14ac:dyDescent="0.35">
      <c r="A491">
        <v>33266</v>
      </c>
      <c r="B491">
        <v>6</v>
      </c>
      <c r="C491">
        <v>1</v>
      </c>
      <c r="D491">
        <v>0</v>
      </c>
    </row>
    <row r="492" spans="1:4" x14ac:dyDescent="0.35">
      <c r="A492">
        <v>32354</v>
      </c>
      <c r="B492">
        <v>3</v>
      </c>
      <c r="C492">
        <v>2</v>
      </c>
      <c r="D492">
        <v>0</v>
      </c>
    </row>
    <row r="493" spans="1:4" x14ac:dyDescent="0.35">
      <c r="A493">
        <v>30163</v>
      </c>
      <c r="B493">
        <v>5</v>
      </c>
      <c r="C493">
        <v>2</v>
      </c>
      <c r="D493">
        <v>1</v>
      </c>
    </row>
    <row r="494" spans="1:4" x14ac:dyDescent="0.35">
      <c r="A494">
        <v>38374</v>
      </c>
      <c r="B494">
        <v>3</v>
      </c>
      <c r="C494">
        <v>2</v>
      </c>
      <c r="D494">
        <v>0</v>
      </c>
    </row>
    <row r="495" spans="1:4" x14ac:dyDescent="0.35">
      <c r="A495">
        <v>31039</v>
      </c>
      <c r="B495">
        <v>2</v>
      </c>
      <c r="C495">
        <v>2</v>
      </c>
      <c r="D495">
        <v>0</v>
      </c>
    </row>
    <row r="496" spans="1:4" x14ac:dyDescent="0.35">
      <c r="A496">
        <v>33286</v>
      </c>
      <c r="B496">
        <v>3</v>
      </c>
      <c r="C496">
        <v>2</v>
      </c>
      <c r="D496">
        <v>1</v>
      </c>
    </row>
    <row r="497" spans="1:4" x14ac:dyDescent="0.35">
      <c r="A497">
        <v>30202</v>
      </c>
      <c r="B497">
        <v>4</v>
      </c>
      <c r="C497">
        <v>1</v>
      </c>
      <c r="D497">
        <v>0</v>
      </c>
    </row>
    <row r="498" spans="1:4" x14ac:dyDescent="0.35">
      <c r="A498">
        <v>32556</v>
      </c>
      <c r="B498">
        <v>2</v>
      </c>
      <c r="C498">
        <v>2</v>
      </c>
      <c r="D498">
        <v>0</v>
      </c>
    </row>
    <row r="499" spans="1:4" x14ac:dyDescent="0.35">
      <c r="A499">
        <v>34674</v>
      </c>
      <c r="B499">
        <v>3</v>
      </c>
      <c r="C499">
        <v>2</v>
      </c>
      <c r="D499">
        <v>1</v>
      </c>
    </row>
    <row r="500" spans="1:4" x14ac:dyDescent="0.35">
      <c r="A500">
        <v>33416</v>
      </c>
      <c r="B500">
        <v>4</v>
      </c>
      <c r="C500">
        <v>2</v>
      </c>
      <c r="D500">
        <v>0</v>
      </c>
    </row>
    <row r="501" spans="1:4" x14ac:dyDescent="0.35">
      <c r="A501">
        <v>32912</v>
      </c>
      <c r="B501">
        <v>4</v>
      </c>
      <c r="C501">
        <v>2</v>
      </c>
      <c r="D501">
        <v>1</v>
      </c>
    </row>
    <row r="502" spans="1:4" x14ac:dyDescent="0.35">
      <c r="A502">
        <v>37773</v>
      </c>
      <c r="B502">
        <v>2</v>
      </c>
      <c r="C502">
        <v>1</v>
      </c>
      <c r="D502">
        <v>0</v>
      </c>
    </row>
    <row r="503" spans="1:4" x14ac:dyDescent="0.35">
      <c r="A503">
        <v>39066</v>
      </c>
      <c r="B503">
        <v>5</v>
      </c>
      <c r="C503">
        <v>1</v>
      </c>
      <c r="D503">
        <v>0</v>
      </c>
    </row>
    <row r="504" spans="1:4" x14ac:dyDescent="0.35">
      <c r="A504">
        <v>37387</v>
      </c>
      <c r="B504">
        <v>1</v>
      </c>
      <c r="C504">
        <v>2</v>
      </c>
      <c r="D504">
        <v>0</v>
      </c>
    </row>
    <row r="505" spans="1:4" x14ac:dyDescent="0.35">
      <c r="A505">
        <v>35823</v>
      </c>
      <c r="B505">
        <v>1</v>
      </c>
      <c r="C505">
        <v>2</v>
      </c>
      <c r="D505">
        <v>0</v>
      </c>
    </row>
    <row r="506" spans="1:4" x14ac:dyDescent="0.35">
      <c r="A506">
        <v>35520</v>
      </c>
      <c r="B506">
        <v>5</v>
      </c>
      <c r="C506">
        <v>1</v>
      </c>
      <c r="D506">
        <v>1</v>
      </c>
    </row>
    <row r="507" spans="1:4" x14ac:dyDescent="0.35">
      <c r="A507">
        <v>32721</v>
      </c>
      <c r="B507">
        <v>2</v>
      </c>
      <c r="C507">
        <v>1</v>
      </c>
      <c r="D507">
        <v>0</v>
      </c>
    </row>
    <row r="508" spans="1:4" x14ac:dyDescent="0.35">
      <c r="A508">
        <v>37974</v>
      </c>
      <c r="B508">
        <v>4</v>
      </c>
      <c r="C508">
        <v>1</v>
      </c>
      <c r="D508">
        <v>0</v>
      </c>
    </row>
    <row r="509" spans="1:4" x14ac:dyDescent="0.35">
      <c r="A509">
        <v>31485</v>
      </c>
      <c r="B509">
        <v>2</v>
      </c>
      <c r="C509">
        <v>1</v>
      </c>
      <c r="D509">
        <v>0</v>
      </c>
    </row>
    <row r="510" spans="1:4" x14ac:dyDescent="0.35">
      <c r="A510">
        <v>38257</v>
      </c>
      <c r="B510">
        <v>1</v>
      </c>
      <c r="C510">
        <v>2</v>
      </c>
      <c r="D510">
        <v>0</v>
      </c>
    </row>
    <row r="511" spans="1:4" x14ac:dyDescent="0.35">
      <c r="A511">
        <v>33483</v>
      </c>
      <c r="B511">
        <v>1</v>
      </c>
      <c r="C511">
        <v>2</v>
      </c>
      <c r="D511">
        <v>0</v>
      </c>
    </row>
    <row r="512" spans="1:4" x14ac:dyDescent="0.35">
      <c r="A512">
        <v>34528</v>
      </c>
      <c r="B512">
        <v>4</v>
      </c>
      <c r="C512">
        <v>2</v>
      </c>
      <c r="D512">
        <v>0</v>
      </c>
    </row>
    <row r="513" spans="1:4" x14ac:dyDescent="0.35">
      <c r="A513">
        <v>30689</v>
      </c>
      <c r="B513">
        <v>3</v>
      </c>
      <c r="C513">
        <v>1</v>
      </c>
      <c r="D513">
        <v>0</v>
      </c>
    </row>
    <row r="514" spans="1:4" x14ac:dyDescent="0.35">
      <c r="A514">
        <v>37148</v>
      </c>
      <c r="B514">
        <v>5</v>
      </c>
      <c r="C514">
        <v>2</v>
      </c>
      <c r="D514">
        <v>0</v>
      </c>
    </row>
    <row r="515" spans="1:4" x14ac:dyDescent="0.35">
      <c r="A515">
        <v>32507</v>
      </c>
      <c r="B515">
        <v>3</v>
      </c>
      <c r="C515">
        <v>1</v>
      </c>
      <c r="D515">
        <v>0</v>
      </c>
    </row>
    <row r="516" spans="1:4" x14ac:dyDescent="0.35">
      <c r="A516">
        <v>32375</v>
      </c>
      <c r="B516">
        <v>6</v>
      </c>
      <c r="C516">
        <v>2</v>
      </c>
      <c r="D516">
        <v>1</v>
      </c>
    </row>
    <row r="517" spans="1:4" x14ac:dyDescent="0.35">
      <c r="A517">
        <v>38270</v>
      </c>
      <c r="B517">
        <v>2</v>
      </c>
      <c r="C517">
        <v>2</v>
      </c>
      <c r="D517">
        <v>0</v>
      </c>
    </row>
    <row r="518" spans="1:4" x14ac:dyDescent="0.35">
      <c r="A518">
        <v>36617</v>
      </c>
      <c r="B518">
        <v>1</v>
      </c>
      <c r="C518">
        <v>2</v>
      </c>
      <c r="D518">
        <v>1</v>
      </c>
    </row>
    <row r="519" spans="1:4" x14ac:dyDescent="0.35">
      <c r="A519">
        <v>33792</v>
      </c>
      <c r="B519">
        <v>1</v>
      </c>
      <c r="C519">
        <v>1</v>
      </c>
      <c r="D519">
        <v>1</v>
      </c>
    </row>
    <row r="520" spans="1:4" x14ac:dyDescent="0.35">
      <c r="A520">
        <v>36237</v>
      </c>
      <c r="B520">
        <v>1</v>
      </c>
      <c r="C520">
        <v>2</v>
      </c>
      <c r="D520">
        <v>1</v>
      </c>
    </row>
    <row r="521" spans="1:4" x14ac:dyDescent="0.35">
      <c r="A521">
        <v>34210</v>
      </c>
      <c r="B521">
        <v>2</v>
      </c>
      <c r="C521">
        <v>2</v>
      </c>
      <c r="D521">
        <v>0</v>
      </c>
    </row>
    <row r="522" spans="1:4" x14ac:dyDescent="0.35">
      <c r="A522">
        <v>39458</v>
      </c>
      <c r="B522">
        <v>6</v>
      </c>
      <c r="C522">
        <v>1</v>
      </c>
      <c r="D522">
        <v>0</v>
      </c>
    </row>
    <row r="523" spans="1:4" x14ac:dyDescent="0.35">
      <c r="A523">
        <v>36918</v>
      </c>
      <c r="B523">
        <v>6</v>
      </c>
      <c r="C523">
        <v>1</v>
      </c>
      <c r="D523">
        <v>0</v>
      </c>
    </row>
    <row r="524" spans="1:4" x14ac:dyDescent="0.35">
      <c r="A524">
        <v>30561</v>
      </c>
      <c r="B524">
        <v>3</v>
      </c>
      <c r="C524">
        <v>2</v>
      </c>
      <c r="D524">
        <v>0</v>
      </c>
    </row>
    <row r="525" spans="1:4" x14ac:dyDescent="0.35">
      <c r="A525">
        <v>32011</v>
      </c>
      <c r="B525">
        <v>1</v>
      </c>
      <c r="C525">
        <v>1</v>
      </c>
      <c r="D525">
        <v>1</v>
      </c>
    </row>
    <row r="526" spans="1:4" x14ac:dyDescent="0.35">
      <c r="A526">
        <v>31299</v>
      </c>
      <c r="B526">
        <v>4</v>
      </c>
      <c r="C526">
        <v>2</v>
      </c>
      <c r="D526">
        <v>0</v>
      </c>
    </row>
    <row r="527" spans="1:4" x14ac:dyDescent="0.35">
      <c r="A527">
        <v>35636</v>
      </c>
      <c r="B527">
        <v>2</v>
      </c>
      <c r="C527">
        <v>1</v>
      </c>
      <c r="D527">
        <v>1</v>
      </c>
    </row>
    <row r="528" spans="1:4" x14ac:dyDescent="0.35">
      <c r="A528">
        <v>31918</v>
      </c>
      <c r="B528">
        <v>1</v>
      </c>
      <c r="C528">
        <v>2</v>
      </c>
      <c r="D528">
        <v>1</v>
      </c>
    </row>
    <row r="529" spans="1:4" x14ac:dyDescent="0.35">
      <c r="A529">
        <v>31186</v>
      </c>
      <c r="B529">
        <v>4</v>
      </c>
      <c r="C529">
        <v>2</v>
      </c>
      <c r="D529">
        <v>1</v>
      </c>
    </row>
    <row r="530" spans="1:4" x14ac:dyDescent="0.35">
      <c r="A530">
        <v>30530</v>
      </c>
      <c r="B530">
        <v>6</v>
      </c>
      <c r="C530">
        <v>2</v>
      </c>
      <c r="D530">
        <v>0</v>
      </c>
    </row>
    <row r="531" spans="1:4" x14ac:dyDescent="0.35">
      <c r="A531">
        <v>30549</v>
      </c>
      <c r="B531">
        <v>3</v>
      </c>
      <c r="C531">
        <v>2</v>
      </c>
      <c r="D531">
        <v>1</v>
      </c>
    </row>
    <row r="532" spans="1:4" x14ac:dyDescent="0.35">
      <c r="A532">
        <v>36540</v>
      </c>
      <c r="B532">
        <v>4</v>
      </c>
      <c r="C532">
        <v>2</v>
      </c>
      <c r="D532">
        <v>0</v>
      </c>
    </row>
    <row r="533" spans="1:4" x14ac:dyDescent="0.35">
      <c r="A533">
        <v>32520</v>
      </c>
      <c r="B533">
        <v>4</v>
      </c>
      <c r="C533">
        <v>2</v>
      </c>
      <c r="D533">
        <v>0</v>
      </c>
    </row>
    <row r="534" spans="1:4" x14ac:dyDescent="0.35">
      <c r="A534">
        <v>31998</v>
      </c>
      <c r="B534">
        <v>4</v>
      </c>
      <c r="C534">
        <v>1</v>
      </c>
      <c r="D534">
        <v>0</v>
      </c>
    </row>
    <row r="535" spans="1:4" x14ac:dyDescent="0.35">
      <c r="A535">
        <v>38360</v>
      </c>
      <c r="B535">
        <v>2</v>
      </c>
      <c r="C535">
        <v>2</v>
      </c>
      <c r="D535">
        <v>1</v>
      </c>
    </row>
    <row r="536" spans="1:4" x14ac:dyDescent="0.35">
      <c r="A536">
        <v>39978</v>
      </c>
      <c r="B536">
        <v>1</v>
      </c>
      <c r="C536">
        <v>2</v>
      </c>
      <c r="D536">
        <v>0</v>
      </c>
    </row>
    <row r="537" spans="1:4" x14ac:dyDescent="0.35">
      <c r="A537">
        <v>38316</v>
      </c>
      <c r="B537">
        <v>5</v>
      </c>
      <c r="C537">
        <v>1</v>
      </c>
      <c r="D537">
        <v>0</v>
      </c>
    </row>
    <row r="538" spans="1:4" x14ac:dyDescent="0.35">
      <c r="A538">
        <v>30501</v>
      </c>
      <c r="B538">
        <v>4</v>
      </c>
      <c r="C538">
        <v>2</v>
      </c>
      <c r="D538">
        <v>0</v>
      </c>
    </row>
    <row r="539" spans="1:4" x14ac:dyDescent="0.35">
      <c r="A539">
        <v>34094</v>
      </c>
      <c r="B539">
        <v>1</v>
      </c>
      <c r="C539">
        <v>1</v>
      </c>
      <c r="D539">
        <v>0</v>
      </c>
    </row>
    <row r="540" spans="1:4" x14ac:dyDescent="0.35">
      <c r="A540">
        <v>30875</v>
      </c>
      <c r="B540">
        <v>4</v>
      </c>
      <c r="C540">
        <v>2</v>
      </c>
      <c r="D540">
        <v>0</v>
      </c>
    </row>
    <row r="541" spans="1:4" x14ac:dyDescent="0.35">
      <c r="A541">
        <v>32896</v>
      </c>
      <c r="B541">
        <v>1</v>
      </c>
      <c r="C541">
        <v>1</v>
      </c>
      <c r="D541">
        <v>1</v>
      </c>
    </row>
    <row r="542" spans="1:4" x14ac:dyDescent="0.35">
      <c r="A542">
        <v>32976</v>
      </c>
      <c r="B542">
        <v>4</v>
      </c>
      <c r="C542">
        <v>2</v>
      </c>
      <c r="D542">
        <v>0</v>
      </c>
    </row>
    <row r="543" spans="1:4" x14ac:dyDescent="0.35">
      <c r="A543">
        <v>32491</v>
      </c>
      <c r="B543">
        <v>4</v>
      </c>
      <c r="C543">
        <v>2</v>
      </c>
      <c r="D543">
        <v>0</v>
      </c>
    </row>
    <row r="544" spans="1:4" x14ac:dyDescent="0.35">
      <c r="A544">
        <v>39253</v>
      </c>
      <c r="B544">
        <v>4</v>
      </c>
      <c r="C544">
        <v>2</v>
      </c>
      <c r="D544">
        <v>0</v>
      </c>
    </row>
    <row r="545" spans="1:4" x14ac:dyDescent="0.35">
      <c r="A545">
        <v>39321</v>
      </c>
      <c r="B545">
        <v>6</v>
      </c>
      <c r="C545">
        <v>2</v>
      </c>
      <c r="D545">
        <v>0</v>
      </c>
    </row>
    <row r="546" spans="1:4" x14ac:dyDescent="0.35">
      <c r="A546">
        <v>36547</v>
      </c>
      <c r="B546">
        <v>2</v>
      </c>
      <c r="C546">
        <v>2</v>
      </c>
      <c r="D546">
        <v>1</v>
      </c>
    </row>
    <row r="547" spans="1:4" x14ac:dyDescent="0.35">
      <c r="A547">
        <v>38842</v>
      </c>
      <c r="B547">
        <v>3</v>
      </c>
      <c r="C547">
        <v>2</v>
      </c>
      <c r="D547">
        <v>0</v>
      </c>
    </row>
    <row r="548" spans="1:4" x14ac:dyDescent="0.35">
      <c r="A548">
        <v>33328</v>
      </c>
      <c r="B548">
        <v>3</v>
      </c>
      <c r="C548">
        <v>1</v>
      </c>
      <c r="D548">
        <v>1</v>
      </c>
    </row>
    <row r="549" spans="1:4" x14ac:dyDescent="0.35">
      <c r="A549">
        <v>31150</v>
      </c>
      <c r="B549">
        <v>4</v>
      </c>
      <c r="C549">
        <v>2</v>
      </c>
      <c r="D549">
        <v>0</v>
      </c>
    </row>
    <row r="550" spans="1:4" x14ac:dyDescent="0.35">
      <c r="A550">
        <v>35724</v>
      </c>
      <c r="B550">
        <v>2</v>
      </c>
      <c r="C550">
        <v>2</v>
      </c>
      <c r="D550">
        <v>1</v>
      </c>
    </row>
    <row r="551" spans="1:4" x14ac:dyDescent="0.35">
      <c r="A551">
        <v>33461</v>
      </c>
      <c r="B551">
        <v>4</v>
      </c>
      <c r="C551">
        <v>1</v>
      </c>
      <c r="D551">
        <v>0</v>
      </c>
    </row>
    <row r="552" spans="1:4" x14ac:dyDescent="0.35">
      <c r="A552">
        <v>31710</v>
      </c>
      <c r="B552">
        <v>1</v>
      </c>
      <c r="C552">
        <v>1</v>
      </c>
      <c r="D552">
        <v>0</v>
      </c>
    </row>
    <row r="553" spans="1:4" x14ac:dyDescent="0.35">
      <c r="A553">
        <v>30755</v>
      </c>
      <c r="B553">
        <v>5</v>
      </c>
      <c r="C553">
        <v>2</v>
      </c>
      <c r="D553">
        <v>1</v>
      </c>
    </row>
    <row r="554" spans="1:4" x14ac:dyDescent="0.35">
      <c r="A554">
        <v>36671</v>
      </c>
      <c r="B554">
        <v>5</v>
      </c>
      <c r="C554">
        <v>2</v>
      </c>
      <c r="D554">
        <v>1</v>
      </c>
    </row>
    <row r="555" spans="1:4" x14ac:dyDescent="0.35">
      <c r="A555">
        <v>32122</v>
      </c>
      <c r="B555">
        <v>6</v>
      </c>
      <c r="C555">
        <v>1</v>
      </c>
      <c r="D555">
        <v>0</v>
      </c>
    </row>
    <row r="556" spans="1:4" x14ac:dyDescent="0.35">
      <c r="A556">
        <v>31486</v>
      </c>
      <c r="B556">
        <v>1</v>
      </c>
      <c r="C556">
        <v>2</v>
      </c>
      <c r="D556">
        <v>0</v>
      </c>
    </row>
    <row r="557" spans="1:4" x14ac:dyDescent="0.35">
      <c r="A557">
        <v>31612</v>
      </c>
      <c r="B557">
        <v>4</v>
      </c>
      <c r="C557">
        <v>2</v>
      </c>
      <c r="D557">
        <v>0</v>
      </c>
    </row>
    <row r="558" spans="1:4" x14ac:dyDescent="0.35">
      <c r="A558">
        <v>36724</v>
      </c>
      <c r="B558">
        <v>2</v>
      </c>
      <c r="C558">
        <v>2</v>
      </c>
      <c r="D558">
        <v>0</v>
      </c>
    </row>
    <row r="559" spans="1:4" x14ac:dyDescent="0.35">
      <c r="A559">
        <v>32469</v>
      </c>
      <c r="B559">
        <v>1</v>
      </c>
      <c r="C559">
        <v>2</v>
      </c>
      <c r="D559">
        <v>0</v>
      </c>
    </row>
    <row r="560" spans="1:4" x14ac:dyDescent="0.35">
      <c r="A560">
        <v>32460</v>
      </c>
      <c r="B560">
        <v>3</v>
      </c>
      <c r="C560">
        <v>2</v>
      </c>
      <c r="D560">
        <v>0</v>
      </c>
    </row>
    <row r="561" spans="1:4" x14ac:dyDescent="0.35">
      <c r="A561">
        <v>37415</v>
      </c>
      <c r="B561">
        <v>2</v>
      </c>
      <c r="C561">
        <v>1</v>
      </c>
      <c r="D561">
        <v>0</v>
      </c>
    </row>
    <row r="562" spans="1:4" x14ac:dyDescent="0.35">
      <c r="A562">
        <v>35113</v>
      </c>
      <c r="B562">
        <v>3</v>
      </c>
      <c r="C562">
        <v>1</v>
      </c>
      <c r="D562">
        <v>1</v>
      </c>
    </row>
    <row r="563" spans="1:4" x14ac:dyDescent="0.35">
      <c r="A563">
        <v>33027</v>
      </c>
      <c r="B563">
        <v>6</v>
      </c>
      <c r="C563">
        <v>1</v>
      </c>
      <c r="D563">
        <v>1</v>
      </c>
    </row>
    <row r="564" spans="1:4" x14ac:dyDescent="0.35">
      <c r="A564">
        <v>37193</v>
      </c>
      <c r="B564">
        <v>4</v>
      </c>
      <c r="C564">
        <v>2</v>
      </c>
      <c r="D564">
        <v>0</v>
      </c>
    </row>
    <row r="565" spans="1:4" x14ac:dyDescent="0.35">
      <c r="A565">
        <v>35470</v>
      </c>
      <c r="B565">
        <v>3</v>
      </c>
      <c r="C565">
        <v>1</v>
      </c>
      <c r="D565">
        <v>1</v>
      </c>
    </row>
    <row r="566" spans="1:4" x14ac:dyDescent="0.35">
      <c r="A566">
        <v>30552</v>
      </c>
      <c r="B566">
        <v>3</v>
      </c>
      <c r="C566">
        <v>2</v>
      </c>
      <c r="D566">
        <v>0</v>
      </c>
    </row>
    <row r="567" spans="1:4" x14ac:dyDescent="0.35">
      <c r="A567">
        <v>32096</v>
      </c>
      <c r="B567">
        <v>1</v>
      </c>
      <c r="C567">
        <v>1</v>
      </c>
      <c r="D567">
        <v>1</v>
      </c>
    </row>
    <row r="568" spans="1:4" x14ac:dyDescent="0.35">
      <c r="A568">
        <v>38315</v>
      </c>
      <c r="B568">
        <v>3</v>
      </c>
      <c r="C568">
        <v>2</v>
      </c>
      <c r="D568">
        <v>0</v>
      </c>
    </row>
    <row r="569" spans="1:4" x14ac:dyDescent="0.35">
      <c r="A569">
        <v>36794</v>
      </c>
      <c r="B569">
        <v>3</v>
      </c>
      <c r="C569">
        <v>2</v>
      </c>
      <c r="D569">
        <v>1</v>
      </c>
    </row>
    <row r="570" spans="1:4" x14ac:dyDescent="0.35">
      <c r="A570">
        <v>39226</v>
      </c>
      <c r="B570">
        <v>5</v>
      </c>
      <c r="C570">
        <v>2</v>
      </c>
      <c r="D570">
        <v>1</v>
      </c>
    </row>
    <row r="571" spans="1:4" x14ac:dyDescent="0.35">
      <c r="A571">
        <v>34919</v>
      </c>
      <c r="B571">
        <v>4</v>
      </c>
      <c r="C571">
        <v>1</v>
      </c>
      <c r="D571">
        <v>0</v>
      </c>
    </row>
    <row r="572" spans="1:4" x14ac:dyDescent="0.35">
      <c r="A572">
        <v>31079</v>
      </c>
      <c r="B572">
        <v>4</v>
      </c>
      <c r="C572">
        <v>1</v>
      </c>
      <c r="D572">
        <v>1</v>
      </c>
    </row>
    <row r="573" spans="1:4" x14ac:dyDescent="0.35">
      <c r="A573">
        <v>38552</v>
      </c>
      <c r="B573">
        <v>2</v>
      </c>
      <c r="C573">
        <v>1</v>
      </c>
      <c r="D573">
        <v>0</v>
      </c>
    </row>
    <row r="574" spans="1:4" x14ac:dyDescent="0.35">
      <c r="A574">
        <v>35469</v>
      </c>
      <c r="B574">
        <v>2</v>
      </c>
      <c r="C574">
        <v>1</v>
      </c>
      <c r="D574">
        <v>1</v>
      </c>
    </row>
    <row r="575" spans="1:4" x14ac:dyDescent="0.35">
      <c r="A575">
        <v>34364</v>
      </c>
      <c r="B575">
        <v>4</v>
      </c>
      <c r="C575">
        <v>2</v>
      </c>
      <c r="D575">
        <v>0</v>
      </c>
    </row>
    <row r="576" spans="1:4" x14ac:dyDescent="0.35">
      <c r="A576">
        <v>38229</v>
      </c>
      <c r="B576">
        <v>4</v>
      </c>
      <c r="C576">
        <v>1</v>
      </c>
      <c r="D576">
        <v>0</v>
      </c>
    </row>
    <row r="577" spans="1:4" x14ac:dyDescent="0.35">
      <c r="A577">
        <v>32846</v>
      </c>
      <c r="B577">
        <v>6</v>
      </c>
      <c r="C577">
        <v>1</v>
      </c>
      <c r="D577">
        <v>0</v>
      </c>
    </row>
    <row r="578" spans="1:4" x14ac:dyDescent="0.35">
      <c r="A578">
        <v>33460</v>
      </c>
      <c r="B578">
        <v>3</v>
      </c>
      <c r="C578">
        <v>1</v>
      </c>
      <c r="D578">
        <v>0</v>
      </c>
    </row>
    <row r="579" spans="1:4" x14ac:dyDescent="0.35">
      <c r="A579">
        <v>32154</v>
      </c>
      <c r="B579">
        <v>4</v>
      </c>
      <c r="C579">
        <v>2</v>
      </c>
      <c r="D579">
        <v>0</v>
      </c>
    </row>
    <row r="580" spans="1:4" x14ac:dyDescent="0.35">
      <c r="A580">
        <v>39879</v>
      </c>
      <c r="B580">
        <v>5</v>
      </c>
      <c r="C580">
        <v>2</v>
      </c>
      <c r="D580">
        <v>0</v>
      </c>
    </row>
    <row r="581" spans="1:4" x14ac:dyDescent="0.35">
      <c r="A581">
        <v>30904</v>
      </c>
      <c r="B581">
        <v>3</v>
      </c>
      <c r="C581">
        <v>2</v>
      </c>
      <c r="D581">
        <v>1</v>
      </c>
    </row>
    <row r="582" spans="1:4" x14ac:dyDescent="0.35">
      <c r="A582">
        <v>34729</v>
      </c>
      <c r="B582">
        <v>1</v>
      </c>
      <c r="C582">
        <v>2</v>
      </c>
      <c r="D582">
        <v>1</v>
      </c>
    </row>
    <row r="583" spans="1:4" x14ac:dyDescent="0.35">
      <c r="A583">
        <v>31964</v>
      </c>
      <c r="B583">
        <v>5</v>
      </c>
      <c r="C583">
        <v>2</v>
      </c>
      <c r="D583">
        <v>0</v>
      </c>
    </row>
    <row r="584" spans="1:4" x14ac:dyDescent="0.35">
      <c r="A584">
        <v>34781</v>
      </c>
      <c r="B584">
        <v>1</v>
      </c>
      <c r="C584">
        <v>2</v>
      </c>
      <c r="D584">
        <v>1</v>
      </c>
    </row>
    <row r="585" spans="1:4" x14ac:dyDescent="0.35">
      <c r="A585">
        <v>32717</v>
      </c>
      <c r="B585">
        <v>4</v>
      </c>
      <c r="C585">
        <v>2</v>
      </c>
      <c r="D585">
        <v>0</v>
      </c>
    </row>
    <row r="586" spans="1:4" x14ac:dyDescent="0.35">
      <c r="A586">
        <v>36358</v>
      </c>
      <c r="B586">
        <v>1</v>
      </c>
      <c r="C586">
        <v>2</v>
      </c>
      <c r="D586">
        <v>0</v>
      </c>
    </row>
    <row r="587" spans="1:4" x14ac:dyDescent="0.35">
      <c r="A587">
        <v>31761</v>
      </c>
      <c r="B587">
        <v>2</v>
      </c>
      <c r="C587">
        <v>2</v>
      </c>
      <c r="D587">
        <v>0</v>
      </c>
    </row>
    <row r="588" spans="1:4" x14ac:dyDescent="0.35">
      <c r="A588">
        <v>37596</v>
      </c>
      <c r="B588">
        <v>1</v>
      </c>
      <c r="C588">
        <v>2</v>
      </c>
      <c r="D588">
        <v>0</v>
      </c>
    </row>
    <row r="589" spans="1:4" x14ac:dyDescent="0.35">
      <c r="A589">
        <v>35264</v>
      </c>
      <c r="B589">
        <v>5</v>
      </c>
      <c r="C589">
        <v>2</v>
      </c>
      <c r="D589">
        <v>1</v>
      </c>
    </row>
    <row r="590" spans="1:4" x14ac:dyDescent="0.35">
      <c r="A590">
        <v>32355</v>
      </c>
      <c r="B590">
        <v>4</v>
      </c>
      <c r="C590">
        <v>1</v>
      </c>
      <c r="D590">
        <v>0</v>
      </c>
    </row>
    <row r="591" spans="1:4" x14ac:dyDescent="0.35">
      <c r="A591">
        <v>33225</v>
      </c>
      <c r="B591">
        <v>3</v>
      </c>
      <c r="C591">
        <v>1</v>
      </c>
      <c r="D591">
        <v>0</v>
      </c>
    </row>
    <row r="592" spans="1:4" x14ac:dyDescent="0.35">
      <c r="A592">
        <v>38759</v>
      </c>
      <c r="B592">
        <v>4</v>
      </c>
      <c r="C592">
        <v>2</v>
      </c>
      <c r="D592">
        <v>1</v>
      </c>
    </row>
    <row r="593" spans="1:4" x14ac:dyDescent="0.35">
      <c r="A593">
        <v>34677</v>
      </c>
      <c r="B593">
        <v>3</v>
      </c>
      <c r="C593">
        <v>2</v>
      </c>
      <c r="D593">
        <v>1</v>
      </c>
    </row>
    <row r="594" spans="1:4" x14ac:dyDescent="0.35">
      <c r="A594">
        <v>36643</v>
      </c>
      <c r="B594">
        <v>5</v>
      </c>
      <c r="C594">
        <v>2</v>
      </c>
      <c r="D594">
        <v>0</v>
      </c>
    </row>
    <row r="595" spans="1:4" x14ac:dyDescent="0.35">
      <c r="A595">
        <v>30744</v>
      </c>
      <c r="B595">
        <v>2</v>
      </c>
      <c r="C595">
        <v>2</v>
      </c>
      <c r="D595">
        <v>0</v>
      </c>
    </row>
    <row r="596" spans="1:4" x14ac:dyDescent="0.35">
      <c r="A596">
        <v>30432</v>
      </c>
      <c r="B596">
        <v>1</v>
      </c>
      <c r="C596">
        <v>2</v>
      </c>
      <c r="D596">
        <v>0</v>
      </c>
    </row>
    <row r="597" spans="1:4" x14ac:dyDescent="0.35">
      <c r="A597">
        <v>38707</v>
      </c>
      <c r="B597">
        <v>4</v>
      </c>
      <c r="C597">
        <v>2</v>
      </c>
      <c r="D597">
        <v>0</v>
      </c>
    </row>
    <row r="598" spans="1:4" x14ac:dyDescent="0.35">
      <c r="A598">
        <v>31190</v>
      </c>
      <c r="B598">
        <v>3</v>
      </c>
      <c r="C598">
        <v>2</v>
      </c>
      <c r="D598">
        <v>0</v>
      </c>
    </row>
    <row r="599" spans="1:4" x14ac:dyDescent="0.35">
      <c r="A599">
        <v>33137</v>
      </c>
      <c r="B599">
        <v>1</v>
      </c>
      <c r="C599">
        <v>1</v>
      </c>
      <c r="D599">
        <v>0</v>
      </c>
    </row>
    <row r="600" spans="1:4" x14ac:dyDescent="0.35">
      <c r="A600">
        <v>37500</v>
      </c>
      <c r="B600">
        <v>3</v>
      </c>
      <c r="C600">
        <v>1</v>
      </c>
      <c r="D600">
        <v>0</v>
      </c>
    </row>
    <row r="601" spans="1:4" x14ac:dyDescent="0.35">
      <c r="A601">
        <v>34786</v>
      </c>
      <c r="B601">
        <v>3</v>
      </c>
      <c r="C601">
        <v>2</v>
      </c>
      <c r="D601">
        <v>1</v>
      </c>
    </row>
    <row r="602" spans="1:4" x14ac:dyDescent="0.35">
      <c r="A602">
        <v>35349</v>
      </c>
      <c r="B602">
        <v>3</v>
      </c>
      <c r="C602">
        <v>2</v>
      </c>
      <c r="D602">
        <v>1</v>
      </c>
    </row>
    <row r="603" spans="1:4" x14ac:dyDescent="0.35">
      <c r="A603">
        <v>30723</v>
      </c>
      <c r="B603">
        <v>3</v>
      </c>
      <c r="C603">
        <v>1</v>
      </c>
      <c r="D603">
        <v>0</v>
      </c>
    </row>
    <row r="604" spans="1:4" x14ac:dyDescent="0.35">
      <c r="A604">
        <v>30763</v>
      </c>
      <c r="B604">
        <v>4</v>
      </c>
      <c r="C604">
        <v>2</v>
      </c>
      <c r="D604">
        <v>0</v>
      </c>
    </row>
    <row r="605" spans="1:4" x14ac:dyDescent="0.35">
      <c r="A605">
        <v>30089</v>
      </c>
      <c r="B605">
        <v>4</v>
      </c>
      <c r="C605">
        <v>1</v>
      </c>
      <c r="D605">
        <v>0</v>
      </c>
    </row>
    <row r="606" spans="1:4" x14ac:dyDescent="0.35">
      <c r="A606">
        <v>32259</v>
      </c>
      <c r="B606">
        <v>5</v>
      </c>
      <c r="C606">
        <v>2</v>
      </c>
      <c r="D606">
        <v>0</v>
      </c>
    </row>
    <row r="607" spans="1:4" x14ac:dyDescent="0.35">
      <c r="A607">
        <v>38074</v>
      </c>
      <c r="B607">
        <v>3</v>
      </c>
      <c r="C607">
        <v>1</v>
      </c>
      <c r="D607">
        <v>0</v>
      </c>
    </row>
    <row r="608" spans="1:4" x14ac:dyDescent="0.35">
      <c r="A608">
        <v>34143</v>
      </c>
      <c r="B608">
        <v>2</v>
      </c>
      <c r="C608">
        <v>2</v>
      </c>
      <c r="D608">
        <v>0</v>
      </c>
    </row>
    <row r="609" spans="1:4" x14ac:dyDescent="0.35">
      <c r="A609">
        <v>34973</v>
      </c>
      <c r="B609">
        <v>1</v>
      </c>
      <c r="C609">
        <v>2</v>
      </c>
      <c r="D609">
        <v>1</v>
      </c>
    </row>
    <row r="610" spans="1:4" x14ac:dyDescent="0.35">
      <c r="A610">
        <v>35997</v>
      </c>
      <c r="B610">
        <v>1</v>
      </c>
      <c r="C610">
        <v>2</v>
      </c>
      <c r="D610">
        <v>0</v>
      </c>
    </row>
    <row r="611" spans="1:4" x14ac:dyDescent="0.35">
      <c r="A611">
        <v>36885</v>
      </c>
      <c r="B611">
        <v>6</v>
      </c>
      <c r="C611">
        <v>1</v>
      </c>
      <c r="D611">
        <v>0</v>
      </c>
    </row>
    <row r="612" spans="1:4" x14ac:dyDescent="0.35">
      <c r="A612">
        <v>33030</v>
      </c>
      <c r="B612">
        <v>4</v>
      </c>
      <c r="C612">
        <v>2</v>
      </c>
      <c r="D612">
        <v>0</v>
      </c>
    </row>
    <row r="613" spans="1:4" x14ac:dyDescent="0.35">
      <c r="A613">
        <v>34074</v>
      </c>
      <c r="B613">
        <v>1</v>
      </c>
      <c r="C613">
        <v>2</v>
      </c>
      <c r="D613">
        <v>0</v>
      </c>
    </row>
    <row r="614" spans="1:4" x14ac:dyDescent="0.35">
      <c r="A614">
        <v>38489</v>
      </c>
      <c r="B614">
        <v>2</v>
      </c>
      <c r="C614">
        <v>2</v>
      </c>
      <c r="D614">
        <v>0</v>
      </c>
    </row>
    <row r="615" spans="1:4" x14ac:dyDescent="0.35">
      <c r="A615">
        <v>39335</v>
      </c>
      <c r="B615">
        <v>3</v>
      </c>
      <c r="C615">
        <v>2</v>
      </c>
      <c r="D615">
        <v>1</v>
      </c>
    </row>
    <row r="616" spans="1:4" x14ac:dyDescent="0.35">
      <c r="A616">
        <v>32927</v>
      </c>
      <c r="B616">
        <v>3</v>
      </c>
      <c r="C616">
        <v>2</v>
      </c>
      <c r="D616">
        <v>0</v>
      </c>
    </row>
    <row r="617" spans="1:4" x14ac:dyDescent="0.35">
      <c r="A617">
        <v>30577</v>
      </c>
      <c r="B617">
        <v>1</v>
      </c>
      <c r="C617">
        <v>1</v>
      </c>
      <c r="D617">
        <v>0</v>
      </c>
    </row>
    <row r="618" spans="1:4" x14ac:dyDescent="0.35">
      <c r="A618">
        <v>31850</v>
      </c>
      <c r="B618">
        <v>2</v>
      </c>
      <c r="C618">
        <v>2</v>
      </c>
      <c r="D618">
        <v>1</v>
      </c>
    </row>
    <row r="619" spans="1:4" x14ac:dyDescent="0.35">
      <c r="A619">
        <v>35663</v>
      </c>
      <c r="B619">
        <v>3</v>
      </c>
      <c r="C619">
        <v>1</v>
      </c>
      <c r="D619">
        <v>0</v>
      </c>
    </row>
    <row r="620" spans="1:4" x14ac:dyDescent="0.35">
      <c r="A620">
        <v>35510</v>
      </c>
      <c r="B620">
        <v>1</v>
      </c>
      <c r="C620">
        <v>2</v>
      </c>
      <c r="D620">
        <v>1</v>
      </c>
    </row>
    <row r="621" spans="1:4" x14ac:dyDescent="0.35">
      <c r="A621">
        <v>36744</v>
      </c>
      <c r="B621">
        <v>1</v>
      </c>
      <c r="C621">
        <v>1</v>
      </c>
      <c r="D621">
        <v>0</v>
      </c>
    </row>
    <row r="622" spans="1:4" x14ac:dyDescent="0.35">
      <c r="A622">
        <v>35134</v>
      </c>
      <c r="B622">
        <v>4</v>
      </c>
      <c r="C622">
        <v>2</v>
      </c>
      <c r="D622">
        <v>1</v>
      </c>
    </row>
    <row r="623" spans="1:4" x14ac:dyDescent="0.35">
      <c r="A623">
        <v>38917</v>
      </c>
      <c r="B623">
        <v>4</v>
      </c>
      <c r="C623">
        <v>1</v>
      </c>
      <c r="D623">
        <v>1</v>
      </c>
    </row>
    <row r="624" spans="1:4" x14ac:dyDescent="0.35">
      <c r="A624">
        <v>39028</v>
      </c>
      <c r="B624">
        <v>3</v>
      </c>
      <c r="C624">
        <v>2</v>
      </c>
      <c r="D624">
        <v>0</v>
      </c>
    </row>
    <row r="625" spans="1:4" x14ac:dyDescent="0.35">
      <c r="A625">
        <v>35162</v>
      </c>
      <c r="B625">
        <v>2</v>
      </c>
      <c r="C625">
        <v>2</v>
      </c>
      <c r="D625">
        <v>0</v>
      </c>
    </row>
    <row r="626" spans="1:4" x14ac:dyDescent="0.35">
      <c r="A626">
        <v>35247</v>
      </c>
      <c r="B626">
        <v>3</v>
      </c>
      <c r="C626">
        <v>1</v>
      </c>
      <c r="D626">
        <v>0</v>
      </c>
    </row>
    <row r="627" spans="1:4" x14ac:dyDescent="0.35">
      <c r="A627">
        <v>39417</v>
      </c>
      <c r="B627">
        <v>4</v>
      </c>
      <c r="C627">
        <v>1</v>
      </c>
      <c r="D627">
        <v>0</v>
      </c>
    </row>
    <row r="628" spans="1:4" x14ac:dyDescent="0.35">
      <c r="A628">
        <v>30158</v>
      </c>
      <c r="B628">
        <v>6</v>
      </c>
      <c r="C628">
        <v>1</v>
      </c>
      <c r="D628">
        <v>0</v>
      </c>
    </row>
    <row r="629" spans="1:4" x14ac:dyDescent="0.35">
      <c r="A629">
        <v>32301</v>
      </c>
      <c r="B629">
        <v>1</v>
      </c>
      <c r="C629">
        <v>1</v>
      </c>
      <c r="D629">
        <v>0</v>
      </c>
    </row>
    <row r="630" spans="1:4" x14ac:dyDescent="0.35">
      <c r="A630">
        <v>37882</v>
      </c>
      <c r="B630">
        <v>3</v>
      </c>
      <c r="C630">
        <v>1</v>
      </c>
      <c r="D630">
        <v>0</v>
      </c>
    </row>
    <row r="631" spans="1:4" x14ac:dyDescent="0.35">
      <c r="A631">
        <v>38239</v>
      </c>
      <c r="B631">
        <v>3</v>
      </c>
      <c r="C631">
        <v>2</v>
      </c>
      <c r="D631">
        <v>0</v>
      </c>
    </row>
    <row r="632" spans="1:4" x14ac:dyDescent="0.35">
      <c r="A632">
        <v>39026</v>
      </c>
      <c r="B632">
        <v>2</v>
      </c>
      <c r="C632">
        <v>2</v>
      </c>
      <c r="D632">
        <v>0</v>
      </c>
    </row>
    <row r="633" spans="1:4" x14ac:dyDescent="0.35">
      <c r="A633">
        <v>30999</v>
      </c>
      <c r="B633">
        <v>3</v>
      </c>
      <c r="C633">
        <v>1</v>
      </c>
      <c r="D633">
        <v>1</v>
      </c>
    </row>
    <row r="634" spans="1:4" x14ac:dyDescent="0.35">
      <c r="A634">
        <v>38376</v>
      </c>
      <c r="B634">
        <v>3</v>
      </c>
      <c r="C634">
        <v>1</v>
      </c>
      <c r="D634">
        <v>0</v>
      </c>
    </row>
    <row r="635" spans="1:4" x14ac:dyDescent="0.35">
      <c r="A635">
        <v>35043</v>
      </c>
      <c r="B635">
        <v>4</v>
      </c>
      <c r="C635">
        <v>2</v>
      </c>
      <c r="D635">
        <v>1</v>
      </c>
    </row>
    <row r="636" spans="1:4" x14ac:dyDescent="0.35">
      <c r="A636">
        <v>35252</v>
      </c>
      <c r="B636">
        <v>5</v>
      </c>
      <c r="C636">
        <v>1</v>
      </c>
      <c r="D636">
        <v>0</v>
      </c>
    </row>
    <row r="637" spans="1:4" x14ac:dyDescent="0.35">
      <c r="A637">
        <v>31027</v>
      </c>
      <c r="B637">
        <v>2</v>
      </c>
      <c r="C637">
        <v>2</v>
      </c>
      <c r="D637">
        <v>0</v>
      </c>
    </row>
    <row r="638" spans="1:4" x14ac:dyDescent="0.35">
      <c r="A638">
        <v>37674</v>
      </c>
      <c r="B638">
        <v>3</v>
      </c>
      <c r="C638">
        <v>2</v>
      </c>
      <c r="D638">
        <v>1</v>
      </c>
    </row>
    <row r="639" spans="1:4" x14ac:dyDescent="0.35">
      <c r="A639">
        <v>35804</v>
      </c>
      <c r="B639">
        <v>6</v>
      </c>
      <c r="C639">
        <v>2</v>
      </c>
      <c r="D639">
        <v>0</v>
      </c>
    </row>
    <row r="640" spans="1:4" x14ac:dyDescent="0.35">
      <c r="A640">
        <v>34878</v>
      </c>
      <c r="B640">
        <v>1</v>
      </c>
      <c r="C640">
        <v>2</v>
      </c>
      <c r="D640">
        <v>0</v>
      </c>
    </row>
    <row r="641" spans="1:4" x14ac:dyDescent="0.35">
      <c r="A641">
        <v>33453</v>
      </c>
      <c r="B641">
        <v>5</v>
      </c>
      <c r="C641">
        <v>2</v>
      </c>
      <c r="D641">
        <v>0</v>
      </c>
    </row>
    <row r="642" spans="1:4" x14ac:dyDescent="0.35">
      <c r="A642">
        <v>38325</v>
      </c>
      <c r="B642">
        <v>5</v>
      </c>
      <c r="C642">
        <v>2</v>
      </c>
      <c r="D642">
        <v>1</v>
      </c>
    </row>
    <row r="643" spans="1:4" x14ac:dyDescent="0.35">
      <c r="A643">
        <v>33004</v>
      </c>
      <c r="B643">
        <v>6</v>
      </c>
      <c r="C643">
        <v>2</v>
      </c>
      <c r="D643">
        <v>0</v>
      </c>
    </row>
    <row r="644" spans="1:4" x14ac:dyDescent="0.35">
      <c r="A644">
        <v>37247</v>
      </c>
      <c r="B644">
        <v>3</v>
      </c>
      <c r="C644">
        <v>2</v>
      </c>
      <c r="D644">
        <v>0</v>
      </c>
    </row>
    <row r="645" spans="1:4" x14ac:dyDescent="0.35">
      <c r="A645">
        <v>30302</v>
      </c>
      <c r="B645">
        <v>4</v>
      </c>
      <c r="C645">
        <v>2</v>
      </c>
      <c r="D645">
        <v>1</v>
      </c>
    </row>
    <row r="646" spans="1:4" x14ac:dyDescent="0.35">
      <c r="A646">
        <v>30738</v>
      </c>
      <c r="B646">
        <v>5</v>
      </c>
      <c r="C646">
        <v>2</v>
      </c>
      <c r="D646">
        <v>1</v>
      </c>
    </row>
    <row r="647" spans="1:4" x14ac:dyDescent="0.35">
      <c r="A647">
        <v>31391</v>
      </c>
      <c r="B647">
        <v>4</v>
      </c>
      <c r="C647">
        <v>2</v>
      </c>
      <c r="D647">
        <v>0</v>
      </c>
    </row>
    <row r="648" spans="1:4" x14ac:dyDescent="0.35">
      <c r="A648">
        <v>33278</v>
      </c>
      <c r="B648">
        <v>5</v>
      </c>
      <c r="C648">
        <v>2</v>
      </c>
      <c r="D648">
        <v>0</v>
      </c>
    </row>
    <row r="649" spans="1:4" x14ac:dyDescent="0.35">
      <c r="A649">
        <v>31726</v>
      </c>
      <c r="B649">
        <v>3</v>
      </c>
      <c r="C649">
        <v>2</v>
      </c>
      <c r="D649">
        <v>1</v>
      </c>
    </row>
    <row r="650" spans="1:4" x14ac:dyDescent="0.35">
      <c r="A650">
        <v>32431</v>
      </c>
      <c r="B650">
        <v>1</v>
      </c>
      <c r="C650">
        <v>2</v>
      </c>
      <c r="D650">
        <v>0</v>
      </c>
    </row>
    <row r="651" spans="1:4" x14ac:dyDescent="0.35">
      <c r="A651">
        <v>33183</v>
      </c>
      <c r="B651">
        <v>3</v>
      </c>
      <c r="C651">
        <v>2</v>
      </c>
      <c r="D651">
        <v>1</v>
      </c>
    </row>
    <row r="652" spans="1:4" x14ac:dyDescent="0.35">
      <c r="A652">
        <v>30987</v>
      </c>
      <c r="B652">
        <v>4</v>
      </c>
      <c r="C652">
        <v>1</v>
      </c>
      <c r="D652">
        <v>1</v>
      </c>
    </row>
    <row r="653" spans="1:4" x14ac:dyDescent="0.35">
      <c r="A653">
        <v>33612</v>
      </c>
      <c r="B653">
        <v>3</v>
      </c>
      <c r="C653">
        <v>2</v>
      </c>
      <c r="D653">
        <v>0</v>
      </c>
    </row>
    <row r="654" spans="1:4" x14ac:dyDescent="0.35">
      <c r="A654">
        <v>35342</v>
      </c>
      <c r="B654">
        <v>4</v>
      </c>
      <c r="C654">
        <v>2</v>
      </c>
      <c r="D654">
        <v>1</v>
      </c>
    </row>
    <row r="655" spans="1:4" x14ac:dyDescent="0.35">
      <c r="A655">
        <v>37463</v>
      </c>
      <c r="B655">
        <v>1</v>
      </c>
      <c r="C655">
        <v>1</v>
      </c>
      <c r="D655">
        <v>0</v>
      </c>
    </row>
    <row r="656" spans="1:4" x14ac:dyDescent="0.35">
      <c r="A656">
        <v>33459</v>
      </c>
      <c r="B656">
        <v>6</v>
      </c>
      <c r="C656">
        <v>1</v>
      </c>
      <c r="D656">
        <v>1</v>
      </c>
    </row>
    <row r="657" spans="1:4" x14ac:dyDescent="0.35">
      <c r="A657">
        <v>36467</v>
      </c>
      <c r="B657">
        <v>5</v>
      </c>
      <c r="C657">
        <v>1</v>
      </c>
      <c r="D657">
        <v>0</v>
      </c>
    </row>
    <row r="658" spans="1:4" x14ac:dyDescent="0.35">
      <c r="A658">
        <v>35778</v>
      </c>
      <c r="B658">
        <v>3</v>
      </c>
      <c r="C658">
        <v>2</v>
      </c>
      <c r="D658">
        <v>0</v>
      </c>
    </row>
    <row r="659" spans="1:4" x14ac:dyDescent="0.35">
      <c r="A659">
        <v>32634</v>
      </c>
      <c r="B659">
        <v>1</v>
      </c>
      <c r="C659">
        <v>1</v>
      </c>
      <c r="D659">
        <v>1</v>
      </c>
    </row>
    <row r="660" spans="1:4" x14ac:dyDescent="0.35">
      <c r="A660">
        <v>32336</v>
      </c>
      <c r="B660">
        <v>5</v>
      </c>
      <c r="C660">
        <v>2</v>
      </c>
      <c r="D660">
        <v>0</v>
      </c>
    </row>
    <row r="661" spans="1:4" x14ac:dyDescent="0.35">
      <c r="A661">
        <v>31877</v>
      </c>
      <c r="B661">
        <v>3</v>
      </c>
      <c r="C661">
        <v>1</v>
      </c>
      <c r="D661">
        <v>1</v>
      </c>
    </row>
    <row r="662" spans="1:4" x14ac:dyDescent="0.35">
      <c r="A662">
        <v>32785</v>
      </c>
      <c r="B662">
        <v>3</v>
      </c>
      <c r="C662">
        <v>2</v>
      </c>
      <c r="D662">
        <v>0</v>
      </c>
    </row>
    <row r="663" spans="1:4" x14ac:dyDescent="0.35">
      <c r="A663">
        <v>39990</v>
      </c>
      <c r="B663">
        <v>2</v>
      </c>
      <c r="C663">
        <v>2</v>
      </c>
      <c r="D663">
        <v>1</v>
      </c>
    </row>
    <row r="664" spans="1:4" x14ac:dyDescent="0.35">
      <c r="A664">
        <v>34398</v>
      </c>
      <c r="B664">
        <v>6</v>
      </c>
      <c r="C664">
        <v>1</v>
      </c>
      <c r="D664">
        <v>1</v>
      </c>
    </row>
    <row r="665" spans="1:4" x14ac:dyDescent="0.35">
      <c r="A665">
        <v>38824</v>
      </c>
      <c r="B665">
        <v>5</v>
      </c>
      <c r="C665">
        <v>2</v>
      </c>
      <c r="D665">
        <v>1</v>
      </c>
    </row>
    <row r="666" spans="1:4" x14ac:dyDescent="0.35">
      <c r="A666">
        <v>31773</v>
      </c>
      <c r="B666">
        <v>4</v>
      </c>
      <c r="C666">
        <v>2</v>
      </c>
      <c r="D666">
        <v>0</v>
      </c>
    </row>
    <row r="667" spans="1:4" x14ac:dyDescent="0.35">
      <c r="A667">
        <v>32587</v>
      </c>
      <c r="B667">
        <v>3</v>
      </c>
      <c r="C667">
        <v>1</v>
      </c>
      <c r="D667">
        <v>0</v>
      </c>
    </row>
    <row r="668" spans="1:4" x14ac:dyDescent="0.35">
      <c r="A668">
        <v>35653</v>
      </c>
      <c r="B668">
        <v>4</v>
      </c>
      <c r="C668">
        <v>1</v>
      </c>
      <c r="D668">
        <v>1</v>
      </c>
    </row>
    <row r="669" spans="1:4" x14ac:dyDescent="0.35">
      <c r="A669">
        <v>39438</v>
      </c>
      <c r="B669">
        <v>4</v>
      </c>
      <c r="C669">
        <v>2</v>
      </c>
      <c r="D669">
        <v>1</v>
      </c>
    </row>
    <row r="670" spans="1:4" x14ac:dyDescent="0.35">
      <c r="A670">
        <v>31192</v>
      </c>
      <c r="B670">
        <v>3</v>
      </c>
      <c r="C670">
        <v>2</v>
      </c>
      <c r="D670">
        <v>1</v>
      </c>
    </row>
    <row r="671" spans="1:4" x14ac:dyDescent="0.35">
      <c r="A671">
        <v>31031</v>
      </c>
      <c r="B671">
        <v>5</v>
      </c>
      <c r="C671">
        <v>2</v>
      </c>
      <c r="D671">
        <v>0</v>
      </c>
    </row>
    <row r="672" spans="1:4" x14ac:dyDescent="0.35">
      <c r="A672">
        <v>31311</v>
      </c>
      <c r="B672">
        <v>1</v>
      </c>
      <c r="C672">
        <v>2</v>
      </c>
      <c r="D672">
        <v>1</v>
      </c>
    </row>
    <row r="673" spans="1:4" x14ac:dyDescent="0.35">
      <c r="A673">
        <v>30491</v>
      </c>
      <c r="B673">
        <v>5</v>
      </c>
      <c r="C673">
        <v>2</v>
      </c>
      <c r="D673">
        <v>0</v>
      </c>
    </row>
    <row r="674" spans="1:4" x14ac:dyDescent="0.35">
      <c r="A674">
        <v>33032</v>
      </c>
      <c r="B674">
        <v>3</v>
      </c>
      <c r="C674">
        <v>1</v>
      </c>
      <c r="D674">
        <v>0</v>
      </c>
    </row>
    <row r="675" spans="1:4" x14ac:dyDescent="0.35">
      <c r="A675">
        <v>34897</v>
      </c>
      <c r="B675">
        <v>1</v>
      </c>
      <c r="C675">
        <v>2</v>
      </c>
      <c r="D675">
        <v>0</v>
      </c>
    </row>
    <row r="676" spans="1:4" x14ac:dyDescent="0.35">
      <c r="A676">
        <v>38283</v>
      </c>
      <c r="B676">
        <v>1</v>
      </c>
      <c r="C676">
        <v>2</v>
      </c>
      <c r="D676">
        <v>0</v>
      </c>
    </row>
    <row r="677" spans="1:4" x14ac:dyDescent="0.35">
      <c r="A677">
        <v>34351</v>
      </c>
      <c r="B677">
        <v>4</v>
      </c>
      <c r="C677">
        <v>2</v>
      </c>
      <c r="D677">
        <v>0</v>
      </c>
    </row>
    <row r="678" spans="1:4" x14ac:dyDescent="0.35">
      <c r="A678">
        <v>38870</v>
      </c>
      <c r="B678">
        <v>3</v>
      </c>
      <c r="C678">
        <v>2</v>
      </c>
      <c r="D678">
        <v>0</v>
      </c>
    </row>
    <row r="679" spans="1:4" x14ac:dyDescent="0.35">
      <c r="A679">
        <v>35008</v>
      </c>
      <c r="B679">
        <v>3</v>
      </c>
      <c r="C679">
        <v>2</v>
      </c>
      <c r="D679">
        <v>1</v>
      </c>
    </row>
    <row r="680" spans="1:4" x14ac:dyDescent="0.35">
      <c r="A680">
        <v>34412</v>
      </c>
      <c r="B680">
        <v>3</v>
      </c>
      <c r="C680">
        <v>1</v>
      </c>
      <c r="D680">
        <v>0</v>
      </c>
    </row>
    <row r="681" spans="1:4" x14ac:dyDescent="0.35">
      <c r="A681">
        <v>39664</v>
      </c>
      <c r="B681">
        <v>3</v>
      </c>
      <c r="C681">
        <v>1</v>
      </c>
      <c r="D681">
        <v>1</v>
      </c>
    </row>
    <row r="682" spans="1:4" x14ac:dyDescent="0.35">
      <c r="A682">
        <v>35732</v>
      </c>
      <c r="B682">
        <v>3</v>
      </c>
      <c r="C682">
        <v>2</v>
      </c>
      <c r="D682">
        <v>1</v>
      </c>
    </row>
    <row r="683" spans="1:4" x14ac:dyDescent="0.35">
      <c r="A683">
        <v>37718</v>
      </c>
      <c r="B683">
        <v>2</v>
      </c>
      <c r="C683">
        <v>2</v>
      </c>
      <c r="D683">
        <v>1</v>
      </c>
    </row>
    <row r="684" spans="1:4" x14ac:dyDescent="0.35">
      <c r="A684">
        <v>31579</v>
      </c>
      <c r="B684">
        <v>4</v>
      </c>
      <c r="C684">
        <v>2</v>
      </c>
      <c r="D684">
        <v>1</v>
      </c>
    </row>
    <row r="685" spans="1:4" x14ac:dyDescent="0.35">
      <c r="A685">
        <v>36894</v>
      </c>
      <c r="B685">
        <v>4</v>
      </c>
      <c r="C685">
        <v>2</v>
      </c>
      <c r="D685">
        <v>0</v>
      </c>
    </row>
    <row r="686" spans="1:4" x14ac:dyDescent="0.35">
      <c r="A686">
        <v>39341</v>
      </c>
      <c r="B686">
        <v>3</v>
      </c>
      <c r="C686">
        <v>2</v>
      </c>
      <c r="D686">
        <v>0</v>
      </c>
    </row>
    <row r="687" spans="1:4" x14ac:dyDescent="0.35">
      <c r="A687">
        <v>30505</v>
      </c>
      <c r="B687">
        <v>2</v>
      </c>
      <c r="C687">
        <v>2</v>
      </c>
      <c r="D687">
        <v>1</v>
      </c>
    </row>
    <row r="688" spans="1:4" x14ac:dyDescent="0.35">
      <c r="A688">
        <v>34340</v>
      </c>
      <c r="B688">
        <v>1</v>
      </c>
      <c r="C688">
        <v>2</v>
      </c>
      <c r="D688">
        <v>0</v>
      </c>
    </row>
    <row r="689" spans="1:4" x14ac:dyDescent="0.35">
      <c r="A689">
        <v>32865</v>
      </c>
      <c r="B689">
        <v>5</v>
      </c>
      <c r="C689">
        <v>2</v>
      </c>
      <c r="D689">
        <v>0</v>
      </c>
    </row>
    <row r="690" spans="1:4" x14ac:dyDescent="0.35">
      <c r="A690">
        <v>35144</v>
      </c>
      <c r="B690">
        <v>1</v>
      </c>
      <c r="C690">
        <v>2</v>
      </c>
      <c r="D690">
        <v>0</v>
      </c>
    </row>
    <row r="691" spans="1:4" x14ac:dyDescent="0.35">
      <c r="A691">
        <v>39151</v>
      </c>
      <c r="B691">
        <v>4</v>
      </c>
      <c r="C691">
        <v>2</v>
      </c>
      <c r="D691">
        <v>0</v>
      </c>
    </row>
    <row r="692" spans="1:4" x14ac:dyDescent="0.35">
      <c r="A692">
        <v>30629</v>
      </c>
      <c r="B692">
        <v>5</v>
      </c>
      <c r="C692">
        <v>2</v>
      </c>
      <c r="D692">
        <v>1</v>
      </c>
    </row>
    <row r="693" spans="1:4" x14ac:dyDescent="0.35">
      <c r="A693">
        <v>35838</v>
      </c>
      <c r="B693">
        <v>4</v>
      </c>
      <c r="C693">
        <v>2</v>
      </c>
      <c r="D693">
        <v>1</v>
      </c>
    </row>
    <row r="694" spans="1:4" x14ac:dyDescent="0.35">
      <c r="A694">
        <v>37753</v>
      </c>
      <c r="B694">
        <v>2</v>
      </c>
      <c r="C694">
        <v>1</v>
      </c>
      <c r="D694">
        <v>0</v>
      </c>
    </row>
    <row r="695" spans="1:4" x14ac:dyDescent="0.35">
      <c r="A695">
        <v>30231</v>
      </c>
      <c r="B695">
        <v>2</v>
      </c>
      <c r="C695">
        <v>2</v>
      </c>
      <c r="D695">
        <v>1</v>
      </c>
    </row>
    <row r="696" spans="1:4" x14ac:dyDescent="0.35">
      <c r="A696">
        <v>31543</v>
      </c>
      <c r="B696">
        <v>2</v>
      </c>
      <c r="C696">
        <v>2</v>
      </c>
      <c r="D696">
        <v>0</v>
      </c>
    </row>
    <row r="697" spans="1:4" x14ac:dyDescent="0.35">
      <c r="A697">
        <v>36013</v>
      </c>
      <c r="B697">
        <v>4</v>
      </c>
      <c r="C697">
        <v>2</v>
      </c>
      <c r="D697">
        <v>0</v>
      </c>
    </row>
    <row r="698" spans="1:4" x14ac:dyDescent="0.35">
      <c r="A698">
        <v>31768</v>
      </c>
      <c r="B698">
        <v>2</v>
      </c>
      <c r="C698">
        <v>1</v>
      </c>
      <c r="D698">
        <v>0</v>
      </c>
    </row>
    <row r="699" spans="1:4" x14ac:dyDescent="0.35">
      <c r="A699">
        <v>31454</v>
      </c>
      <c r="B699">
        <v>4</v>
      </c>
      <c r="C699">
        <v>2</v>
      </c>
      <c r="D699">
        <v>1</v>
      </c>
    </row>
    <row r="700" spans="1:4" x14ac:dyDescent="0.35">
      <c r="A700">
        <v>36191</v>
      </c>
      <c r="B700">
        <v>4</v>
      </c>
      <c r="C700">
        <v>1</v>
      </c>
      <c r="D700">
        <v>0</v>
      </c>
    </row>
    <row r="701" spans="1:4" x14ac:dyDescent="0.35">
      <c r="A701">
        <v>30318</v>
      </c>
      <c r="B701">
        <v>3</v>
      </c>
      <c r="C701">
        <v>2</v>
      </c>
      <c r="D701">
        <v>0</v>
      </c>
    </row>
    <row r="702" spans="1:4" x14ac:dyDescent="0.35">
      <c r="A702">
        <v>35803</v>
      </c>
      <c r="B702">
        <v>4</v>
      </c>
      <c r="C702">
        <v>1</v>
      </c>
      <c r="D702">
        <v>1</v>
      </c>
    </row>
    <row r="703" spans="1:4" x14ac:dyDescent="0.35">
      <c r="A703">
        <v>35307</v>
      </c>
      <c r="B703">
        <v>4</v>
      </c>
      <c r="C703">
        <v>1</v>
      </c>
      <c r="D703">
        <v>0</v>
      </c>
    </row>
    <row r="704" spans="1:4" x14ac:dyDescent="0.35">
      <c r="A704">
        <v>39100</v>
      </c>
      <c r="B704">
        <v>5</v>
      </c>
      <c r="C704">
        <v>1</v>
      </c>
      <c r="D704">
        <v>1</v>
      </c>
    </row>
    <row r="705" spans="1:4" x14ac:dyDescent="0.35">
      <c r="A705">
        <v>31629</v>
      </c>
      <c r="B705">
        <v>2</v>
      </c>
      <c r="C705">
        <v>1</v>
      </c>
      <c r="D705">
        <v>1</v>
      </c>
    </row>
    <row r="706" spans="1:4" x14ac:dyDescent="0.35">
      <c r="A706">
        <v>34791</v>
      </c>
      <c r="B706">
        <v>2</v>
      </c>
      <c r="C706">
        <v>2</v>
      </c>
      <c r="D706">
        <v>1</v>
      </c>
    </row>
    <row r="707" spans="1:4" x14ac:dyDescent="0.35">
      <c r="A707">
        <v>39068</v>
      </c>
      <c r="B707">
        <v>2</v>
      </c>
      <c r="C707">
        <v>2</v>
      </c>
      <c r="D707">
        <v>0</v>
      </c>
    </row>
    <row r="708" spans="1:4" x14ac:dyDescent="0.35">
      <c r="A708">
        <v>33917</v>
      </c>
      <c r="B708">
        <v>4</v>
      </c>
      <c r="C708">
        <v>2</v>
      </c>
      <c r="D708">
        <v>1</v>
      </c>
    </row>
    <row r="709" spans="1:4" x14ac:dyDescent="0.35">
      <c r="A709">
        <v>35320</v>
      </c>
      <c r="B709">
        <v>3</v>
      </c>
      <c r="C709">
        <v>2</v>
      </c>
      <c r="D709">
        <v>1</v>
      </c>
    </row>
    <row r="710" spans="1:4" x14ac:dyDescent="0.35">
      <c r="A710">
        <v>37872</v>
      </c>
      <c r="B710">
        <v>2</v>
      </c>
      <c r="C710">
        <v>1</v>
      </c>
      <c r="D710">
        <v>0</v>
      </c>
    </row>
    <row r="711" spans="1:4" x14ac:dyDescent="0.35">
      <c r="A711">
        <v>34881</v>
      </c>
      <c r="B711">
        <v>3</v>
      </c>
      <c r="C711">
        <v>1</v>
      </c>
      <c r="D711">
        <v>0</v>
      </c>
    </row>
    <row r="712" spans="1:4" x14ac:dyDescent="0.35">
      <c r="A712">
        <v>31350</v>
      </c>
      <c r="B712">
        <v>4</v>
      </c>
      <c r="C712">
        <v>2</v>
      </c>
      <c r="D712">
        <v>0</v>
      </c>
    </row>
    <row r="713" spans="1:4" x14ac:dyDescent="0.35">
      <c r="A713">
        <v>30086</v>
      </c>
      <c r="B713">
        <v>2</v>
      </c>
      <c r="C713">
        <v>2</v>
      </c>
      <c r="D713">
        <v>1</v>
      </c>
    </row>
    <row r="714" spans="1:4" x14ac:dyDescent="0.35">
      <c r="A714">
        <v>37919</v>
      </c>
      <c r="B714">
        <v>5</v>
      </c>
      <c r="C714">
        <v>1</v>
      </c>
      <c r="D714">
        <v>1</v>
      </c>
    </row>
    <row r="715" spans="1:4" x14ac:dyDescent="0.35">
      <c r="A715">
        <v>32793</v>
      </c>
      <c r="B715">
        <v>6</v>
      </c>
      <c r="C715">
        <v>2</v>
      </c>
      <c r="D715">
        <v>0</v>
      </c>
    </row>
    <row r="716" spans="1:4" x14ac:dyDescent="0.35">
      <c r="A716">
        <v>39283</v>
      </c>
      <c r="B716">
        <v>1</v>
      </c>
      <c r="C716">
        <v>1</v>
      </c>
      <c r="D716">
        <v>1</v>
      </c>
    </row>
    <row r="717" spans="1:4" x14ac:dyDescent="0.35">
      <c r="A717">
        <v>39904</v>
      </c>
      <c r="B717">
        <v>5</v>
      </c>
      <c r="C717">
        <v>2</v>
      </c>
      <c r="D717">
        <v>1</v>
      </c>
    </row>
    <row r="718" spans="1:4" x14ac:dyDescent="0.35">
      <c r="A718">
        <v>37571</v>
      </c>
      <c r="B718">
        <v>3</v>
      </c>
      <c r="C718">
        <v>1</v>
      </c>
      <c r="D718">
        <v>0</v>
      </c>
    </row>
    <row r="719" spans="1:4" x14ac:dyDescent="0.35">
      <c r="A719">
        <v>30092</v>
      </c>
      <c r="B719">
        <v>2</v>
      </c>
      <c r="C719">
        <v>1</v>
      </c>
      <c r="D719">
        <v>0</v>
      </c>
    </row>
    <row r="720" spans="1:4" x14ac:dyDescent="0.35">
      <c r="A720">
        <v>33167</v>
      </c>
      <c r="B720">
        <v>2</v>
      </c>
      <c r="C720">
        <v>2</v>
      </c>
      <c r="D720">
        <v>1</v>
      </c>
    </row>
    <row r="721" spans="1:4" x14ac:dyDescent="0.35">
      <c r="A721">
        <v>33552</v>
      </c>
      <c r="B721">
        <v>5</v>
      </c>
      <c r="C721">
        <v>1</v>
      </c>
      <c r="D721">
        <v>1</v>
      </c>
    </row>
    <row r="722" spans="1:4" x14ac:dyDescent="0.35">
      <c r="A722">
        <v>34872</v>
      </c>
      <c r="B722">
        <v>5</v>
      </c>
      <c r="C722">
        <v>2</v>
      </c>
      <c r="D722">
        <v>0</v>
      </c>
    </row>
    <row r="723" spans="1:4" x14ac:dyDescent="0.35">
      <c r="A723">
        <v>31778</v>
      </c>
      <c r="B723">
        <v>5</v>
      </c>
      <c r="C723">
        <v>1</v>
      </c>
      <c r="D723">
        <v>0</v>
      </c>
    </row>
    <row r="724" spans="1:4" x14ac:dyDescent="0.35">
      <c r="A724">
        <v>38565</v>
      </c>
      <c r="B724">
        <v>5</v>
      </c>
      <c r="C724">
        <v>2</v>
      </c>
      <c r="D724">
        <v>0</v>
      </c>
    </row>
    <row r="725" spans="1:4" x14ac:dyDescent="0.35">
      <c r="A725">
        <v>31628</v>
      </c>
      <c r="B725">
        <v>1</v>
      </c>
      <c r="C725">
        <v>1</v>
      </c>
      <c r="D725">
        <v>0</v>
      </c>
    </row>
    <row r="726" spans="1:4" x14ac:dyDescent="0.35">
      <c r="A726">
        <v>30381</v>
      </c>
      <c r="B726">
        <v>5</v>
      </c>
      <c r="C726">
        <v>1</v>
      </c>
      <c r="D726">
        <v>0</v>
      </c>
    </row>
    <row r="727" spans="1:4" x14ac:dyDescent="0.35">
      <c r="A727">
        <v>39878</v>
      </c>
      <c r="B727">
        <v>3</v>
      </c>
      <c r="C727">
        <v>2</v>
      </c>
      <c r="D727">
        <v>1</v>
      </c>
    </row>
    <row r="728" spans="1:4" x14ac:dyDescent="0.35">
      <c r="A728">
        <v>33173</v>
      </c>
      <c r="B728">
        <v>4</v>
      </c>
      <c r="C728">
        <v>2</v>
      </c>
      <c r="D728">
        <v>0</v>
      </c>
    </row>
    <row r="729" spans="1:4" x14ac:dyDescent="0.35">
      <c r="A729">
        <v>36419</v>
      </c>
      <c r="B729">
        <v>4</v>
      </c>
      <c r="C729">
        <v>1</v>
      </c>
      <c r="D729">
        <v>0</v>
      </c>
    </row>
    <row r="730" spans="1:4" x14ac:dyDescent="0.35">
      <c r="A730">
        <v>39469</v>
      </c>
      <c r="B730">
        <v>1</v>
      </c>
      <c r="C730">
        <v>2</v>
      </c>
      <c r="D730">
        <v>1</v>
      </c>
    </row>
    <row r="731" spans="1:4" x14ac:dyDescent="0.35">
      <c r="A731">
        <v>38512</v>
      </c>
      <c r="B731">
        <v>2</v>
      </c>
      <c r="C731">
        <v>2</v>
      </c>
      <c r="D731">
        <v>0</v>
      </c>
    </row>
    <row r="732" spans="1:4" x14ac:dyDescent="0.35">
      <c r="A732">
        <v>36463</v>
      </c>
      <c r="B732">
        <v>3</v>
      </c>
      <c r="C732">
        <v>1</v>
      </c>
      <c r="D732">
        <v>1</v>
      </c>
    </row>
    <row r="733" spans="1:4" x14ac:dyDescent="0.35">
      <c r="A733">
        <v>39468</v>
      </c>
      <c r="B733">
        <v>4</v>
      </c>
      <c r="C733">
        <v>2</v>
      </c>
      <c r="D733">
        <v>0</v>
      </c>
    </row>
    <row r="734" spans="1:4" x14ac:dyDescent="0.35">
      <c r="A734">
        <v>35613</v>
      </c>
      <c r="B734">
        <v>2</v>
      </c>
      <c r="C734">
        <v>2</v>
      </c>
      <c r="D734">
        <v>1</v>
      </c>
    </row>
    <row r="735" spans="1:4" x14ac:dyDescent="0.35">
      <c r="A735">
        <v>31151</v>
      </c>
      <c r="B735">
        <v>1</v>
      </c>
      <c r="C735">
        <v>2</v>
      </c>
      <c r="D735">
        <v>1</v>
      </c>
    </row>
    <row r="736" spans="1:4" x14ac:dyDescent="0.35">
      <c r="A736">
        <v>37573</v>
      </c>
      <c r="B736">
        <v>3</v>
      </c>
      <c r="C736">
        <v>2</v>
      </c>
      <c r="D736">
        <v>0</v>
      </c>
    </row>
    <row r="737" spans="1:4" x14ac:dyDescent="0.35">
      <c r="A737">
        <v>36048</v>
      </c>
      <c r="B737">
        <v>4</v>
      </c>
      <c r="C737">
        <v>2</v>
      </c>
      <c r="D737">
        <v>0</v>
      </c>
    </row>
    <row r="738" spans="1:4" x14ac:dyDescent="0.35">
      <c r="A738">
        <v>31988</v>
      </c>
      <c r="B738">
        <v>5</v>
      </c>
      <c r="C738">
        <v>2</v>
      </c>
      <c r="D738">
        <v>0</v>
      </c>
    </row>
    <row r="739" spans="1:4" x14ac:dyDescent="0.35">
      <c r="A739">
        <v>31007</v>
      </c>
      <c r="B739">
        <v>2</v>
      </c>
      <c r="C739">
        <v>1</v>
      </c>
      <c r="D739">
        <v>0</v>
      </c>
    </row>
    <row r="740" spans="1:4" x14ac:dyDescent="0.35">
      <c r="A740">
        <v>32755</v>
      </c>
      <c r="B740">
        <v>5</v>
      </c>
      <c r="C740">
        <v>2</v>
      </c>
      <c r="D740">
        <v>1</v>
      </c>
    </row>
    <row r="741" spans="1:4" x14ac:dyDescent="0.35">
      <c r="A741">
        <v>33331</v>
      </c>
      <c r="B741">
        <v>2</v>
      </c>
      <c r="C741">
        <v>1</v>
      </c>
      <c r="D741">
        <v>0</v>
      </c>
    </row>
    <row r="742" spans="1:4" x14ac:dyDescent="0.35">
      <c r="A742">
        <v>33847</v>
      </c>
      <c r="B742">
        <v>3</v>
      </c>
      <c r="C742">
        <v>2</v>
      </c>
      <c r="D742">
        <v>1</v>
      </c>
    </row>
    <row r="743" spans="1:4" x14ac:dyDescent="0.35">
      <c r="A743">
        <v>35558</v>
      </c>
      <c r="B743">
        <v>2</v>
      </c>
      <c r="C743">
        <v>1</v>
      </c>
      <c r="D743">
        <v>1</v>
      </c>
    </row>
    <row r="744" spans="1:4" x14ac:dyDescent="0.35">
      <c r="A744">
        <v>31090</v>
      </c>
      <c r="B744">
        <v>3</v>
      </c>
      <c r="C744">
        <v>2</v>
      </c>
      <c r="D744">
        <v>0</v>
      </c>
    </row>
    <row r="745" spans="1:4" x14ac:dyDescent="0.35">
      <c r="A745">
        <v>37853</v>
      </c>
      <c r="B745">
        <v>2</v>
      </c>
      <c r="C745">
        <v>1</v>
      </c>
      <c r="D745">
        <v>1</v>
      </c>
    </row>
    <row r="746" spans="1:4" x14ac:dyDescent="0.35">
      <c r="A746">
        <v>38073</v>
      </c>
      <c r="B746">
        <v>3</v>
      </c>
      <c r="C746">
        <v>2</v>
      </c>
      <c r="D746">
        <v>0</v>
      </c>
    </row>
    <row r="747" spans="1:4" x14ac:dyDescent="0.35">
      <c r="A747">
        <v>32304</v>
      </c>
      <c r="B747">
        <v>1</v>
      </c>
      <c r="C747">
        <v>2</v>
      </c>
      <c r="D747">
        <v>0</v>
      </c>
    </row>
    <row r="748" spans="1:4" x14ac:dyDescent="0.35">
      <c r="A748">
        <v>32306</v>
      </c>
      <c r="B748">
        <v>5</v>
      </c>
      <c r="C748">
        <v>2</v>
      </c>
      <c r="D748">
        <v>1</v>
      </c>
    </row>
    <row r="749" spans="1:4" x14ac:dyDescent="0.35">
      <c r="A749">
        <v>32995</v>
      </c>
      <c r="B749">
        <v>1</v>
      </c>
      <c r="C749">
        <v>1</v>
      </c>
      <c r="D749">
        <v>0</v>
      </c>
    </row>
    <row r="750" spans="1:4" x14ac:dyDescent="0.35">
      <c r="A750">
        <v>34017</v>
      </c>
      <c r="B750">
        <v>2</v>
      </c>
      <c r="C750">
        <v>1</v>
      </c>
      <c r="D750">
        <v>1</v>
      </c>
    </row>
    <row r="751" spans="1:4" x14ac:dyDescent="0.35">
      <c r="A751">
        <v>37631</v>
      </c>
      <c r="B751">
        <v>2</v>
      </c>
      <c r="C751">
        <v>1</v>
      </c>
      <c r="D751">
        <v>1</v>
      </c>
    </row>
    <row r="752" spans="1:4" x14ac:dyDescent="0.35">
      <c r="A752">
        <v>30550</v>
      </c>
      <c r="B752">
        <v>6</v>
      </c>
      <c r="C752">
        <v>2</v>
      </c>
      <c r="D752">
        <v>0</v>
      </c>
    </row>
    <row r="753" spans="1:4" x14ac:dyDescent="0.35">
      <c r="A753">
        <v>39319</v>
      </c>
      <c r="B753">
        <v>2</v>
      </c>
      <c r="C753">
        <v>1</v>
      </c>
      <c r="D753">
        <v>0</v>
      </c>
    </row>
    <row r="754" spans="1:4" x14ac:dyDescent="0.35">
      <c r="A754">
        <v>39489</v>
      </c>
      <c r="B754">
        <v>2</v>
      </c>
      <c r="C754">
        <v>2</v>
      </c>
      <c r="D754">
        <v>0</v>
      </c>
    </row>
    <row r="755" spans="1:4" x14ac:dyDescent="0.35">
      <c r="A755">
        <v>31234</v>
      </c>
      <c r="B755">
        <v>4</v>
      </c>
      <c r="C755">
        <v>2</v>
      </c>
      <c r="D755">
        <v>0</v>
      </c>
    </row>
    <row r="756" spans="1:4" x14ac:dyDescent="0.35">
      <c r="A756">
        <v>32020</v>
      </c>
      <c r="B756">
        <v>1</v>
      </c>
      <c r="C756">
        <v>1</v>
      </c>
      <c r="D756">
        <v>1</v>
      </c>
    </row>
    <row r="757" spans="1:4" x14ac:dyDescent="0.35">
      <c r="A757">
        <v>35073</v>
      </c>
      <c r="B757">
        <v>2</v>
      </c>
      <c r="C757">
        <v>2</v>
      </c>
      <c r="D757">
        <v>0</v>
      </c>
    </row>
    <row r="758" spans="1:4" x14ac:dyDescent="0.35">
      <c r="A758">
        <v>34008</v>
      </c>
      <c r="B758">
        <v>5</v>
      </c>
      <c r="C758">
        <v>2</v>
      </c>
      <c r="D758">
        <v>1</v>
      </c>
    </row>
    <row r="759" spans="1:4" x14ac:dyDescent="0.35">
      <c r="A759">
        <v>31508</v>
      </c>
      <c r="B759">
        <v>2</v>
      </c>
      <c r="C759">
        <v>1</v>
      </c>
      <c r="D759">
        <v>0</v>
      </c>
    </row>
    <row r="760" spans="1:4" x14ac:dyDescent="0.35">
      <c r="A760">
        <v>34831</v>
      </c>
      <c r="B760">
        <v>3</v>
      </c>
      <c r="C760">
        <v>1</v>
      </c>
      <c r="D760">
        <v>0</v>
      </c>
    </row>
    <row r="761" spans="1:4" x14ac:dyDescent="0.35">
      <c r="A761">
        <v>30809</v>
      </c>
      <c r="B761">
        <v>4</v>
      </c>
      <c r="C761">
        <v>2</v>
      </c>
      <c r="D761">
        <v>0</v>
      </c>
    </row>
    <row r="762" spans="1:4" x14ac:dyDescent="0.35">
      <c r="A762">
        <v>35532</v>
      </c>
      <c r="B762">
        <v>3</v>
      </c>
      <c r="C762">
        <v>2</v>
      </c>
      <c r="D762">
        <v>1</v>
      </c>
    </row>
    <row r="763" spans="1:4" x14ac:dyDescent="0.35">
      <c r="A763">
        <v>35958</v>
      </c>
      <c r="B763">
        <v>3</v>
      </c>
      <c r="C763">
        <v>2</v>
      </c>
      <c r="D763">
        <v>1</v>
      </c>
    </row>
    <row r="764" spans="1:4" x14ac:dyDescent="0.35">
      <c r="A764">
        <v>36810</v>
      </c>
      <c r="B764">
        <v>4</v>
      </c>
      <c r="C764">
        <v>2</v>
      </c>
      <c r="D764">
        <v>0</v>
      </c>
    </row>
    <row r="765" spans="1:4" x14ac:dyDescent="0.35">
      <c r="A765">
        <v>32701</v>
      </c>
      <c r="B765">
        <v>6</v>
      </c>
      <c r="C765">
        <v>2</v>
      </c>
      <c r="D765">
        <v>1</v>
      </c>
    </row>
    <row r="766" spans="1:4" x14ac:dyDescent="0.35">
      <c r="A766">
        <v>39723</v>
      </c>
      <c r="B766">
        <v>6</v>
      </c>
      <c r="C766">
        <v>1</v>
      </c>
      <c r="D766">
        <v>0</v>
      </c>
    </row>
    <row r="767" spans="1:4" x14ac:dyDescent="0.35">
      <c r="A767">
        <v>35965</v>
      </c>
      <c r="B767">
        <v>5</v>
      </c>
      <c r="C767">
        <v>2</v>
      </c>
      <c r="D767">
        <v>1</v>
      </c>
    </row>
    <row r="768" spans="1:4" x14ac:dyDescent="0.35">
      <c r="A768">
        <v>30256</v>
      </c>
      <c r="B768">
        <v>2</v>
      </c>
      <c r="C768">
        <v>1</v>
      </c>
      <c r="D768">
        <v>1</v>
      </c>
    </row>
    <row r="769" spans="1:4" x14ac:dyDescent="0.35">
      <c r="A769">
        <v>31442</v>
      </c>
      <c r="B769">
        <v>2</v>
      </c>
      <c r="C769">
        <v>2</v>
      </c>
      <c r="D769">
        <v>0</v>
      </c>
    </row>
    <row r="770" spans="1:4" x14ac:dyDescent="0.35">
      <c r="A770">
        <v>35294</v>
      </c>
      <c r="B770">
        <v>4</v>
      </c>
      <c r="C770">
        <v>2</v>
      </c>
      <c r="D770">
        <v>0</v>
      </c>
    </row>
    <row r="771" spans="1:4" x14ac:dyDescent="0.35">
      <c r="A771">
        <v>38047</v>
      </c>
      <c r="B771">
        <v>6</v>
      </c>
      <c r="C771">
        <v>1</v>
      </c>
      <c r="D771">
        <v>0</v>
      </c>
    </row>
    <row r="772" spans="1:4" x14ac:dyDescent="0.35">
      <c r="A772">
        <v>32743</v>
      </c>
      <c r="B772">
        <v>6</v>
      </c>
      <c r="C772">
        <v>1</v>
      </c>
      <c r="D772">
        <v>0</v>
      </c>
    </row>
    <row r="773" spans="1:4" x14ac:dyDescent="0.35">
      <c r="A773">
        <v>36863</v>
      </c>
      <c r="B773">
        <v>5</v>
      </c>
      <c r="C773">
        <v>1</v>
      </c>
      <c r="D773">
        <v>0</v>
      </c>
    </row>
    <row r="774" spans="1:4" x14ac:dyDescent="0.35">
      <c r="A774">
        <v>37720</v>
      </c>
      <c r="B774">
        <v>4</v>
      </c>
      <c r="C774">
        <v>2</v>
      </c>
      <c r="D774">
        <v>0</v>
      </c>
    </row>
    <row r="775" spans="1:4" x14ac:dyDescent="0.35">
      <c r="A775">
        <v>33476</v>
      </c>
      <c r="B775">
        <v>1</v>
      </c>
      <c r="C775">
        <v>2</v>
      </c>
      <c r="D775">
        <v>0</v>
      </c>
    </row>
    <row r="776" spans="1:4" x14ac:dyDescent="0.35">
      <c r="A776">
        <v>32445</v>
      </c>
      <c r="B776">
        <v>2</v>
      </c>
      <c r="C776">
        <v>2</v>
      </c>
      <c r="D776">
        <v>0</v>
      </c>
    </row>
    <row r="777" spans="1:4" x14ac:dyDescent="0.35">
      <c r="A777">
        <v>33997</v>
      </c>
      <c r="B777">
        <v>1</v>
      </c>
      <c r="C777">
        <v>2</v>
      </c>
      <c r="D777">
        <v>1</v>
      </c>
    </row>
    <row r="778" spans="1:4" x14ac:dyDescent="0.35">
      <c r="A778">
        <v>35680</v>
      </c>
      <c r="B778">
        <v>4</v>
      </c>
      <c r="C778">
        <v>1</v>
      </c>
      <c r="D778">
        <v>0</v>
      </c>
    </row>
    <row r="779" spans="1:4" x14ac:dyDescent="0.35">
      <c r="A779">
        <v>39672</v>
      </c>
      <c r="B779">
        <v>2</v>
      </c>
      <c r="C779">
        <v>2</v>
      </c>
      <c r="D779">
        <v>0</v>
      </c>
    </row>
    <row r="780" spans="1:4" x14ac:dyDescent="0.35">
      <c r="A780">
        <v>38636</v>
      </c>
      <c r="B780">
        <v>3</v>
      </c>
      <c r="C780">
        <v>1</v>
      </c>
      <c r="D780">
        <v>1</v>
      </c>
    </row>
    <row r="781" spans="1:4" x14ac:dyDescent="0.35">
      <c r="A781">
        <v>31621</v>
      </c>
      <c r="B781">
        <v>2</v>
      </c>
      <c r="C781">
        <v>1</v>
      </c>
      <c r="D781">
        <v>0</v>
      </c>
    </row>
    <row r="782" spans="1:4" x14ac:dyDescent="0.35">
      <c r="A782">
        <v>35284</v>
      </c>
      <c r="B782">
        <v>3</v>
      </c>
      <c r="C782">
        <v>2</v>
      </c>
      <c r="D782">
        <v>0</v>
      </c>
    </row>
    <row r="783" spans="1:4" x14ac:dyDescent="0.35">
      <c r="A783">
        <v>37496</v>
      </c>
      <c r="B783">
        <v>5</v>
      </c>
      <c r="C783">
        <v>1</v>
      </c>
      <c r="D783">
        <v>0</v>
      </c>
    </row>
    <row r="784" spans="1:4" x14ac:dyDescent="0.35">
      <c r="A784">
        <v>34934</v>
      </c>
      <c r="B784">
        <v>5</v>
      </c>
      <c r="C784">
        <v>2</v>
      </c>
      <c r="D784">
        <v>1</v>
      </c>
    </row>
    <row r="785" spans="1:4" x14ac:dyDescent="0.35">
      <c r="A785">
        <v>34010</v>
      </c>
      <c r="B785">
        <v>6</v>
      </c>
      <c r="C785">
        <v>2</v>
      </c>
      <c r="D785">
        <v>1</v>
      </c>
    </row>
    <row r="786" spans="1:4" x14ac:dyDescent="0.35">
      <c r="A786">
        <v>39384</v>
      </c>
      <c r="B786">
        <v>3</v>
      </c>
      <c r="C786">
        <v>1</v>
      </c>
      <c r="D786">
        <v>0</v>
      </c>
    </row>
    <row r="787" spans="1:4" x14ac:dyDescent="0.35">
      <c r="A787">
        <v>38507</v>
      </c>
      <c r="B787">
        <v>1</v>
      </c>
      <c r="C787">
        <v>2</v>
      </c>
      <c r="D787">
        <v>0</v>
      </c>
    </row>
    <row r="788" spans="1:4" x14ac:dyDescent="0.35">
      <c r="A788">
        <v>31956</v>
      </c>
      <c r="B788">
        <v>3</v>
      </c>
      <c r="C788">
        <v>2</v>
      </c>
      <c r="D788">
        <v>0</v>
      </c>
    </row>
    <row r="789" spans="1:4" x14ac:dyDescent="0.35">
      <c r="A789">
        <v>32657</v>
      </c>
      <c r="B789">
        <v>5</v>
      </c>
      <c r="C789">
        <v>2</v>
      </c>
      <c r="D789">
        <v>1</v>
      </c>
    </row>
    <row r="790" spans="1:4" x14ac:dyDescent="0.35">
      <c r="A790">
        <v>38957</v>
      </c>
      <c r="B790">
        <v>3</v>
      </c>
      <c r="C790">
        <v>2</v>
      </c>
      <c r="D790">
        <v>0</v>
      </c>
    </row>
    <row r="791" spans="1:4" x14ac:dyDescent="0.35">
      <c r="A791">
        <v>37302</v>
      </c>
      <c r="B791">
        <v>5</v>
      </c>
      <c r="C791">
        <v>1</v>
      </c>
      <c r="D791">
        <v>0</v>
      </c>
    </row>
    <row r="792" spans="1:4" x14ac:dyDescent="0.35">
      <c r="A792">
        <v>31016</v>
      </c>
      <c r="B792">
        <v>3</v>
      </c>
      <c r="C792">
        <v>1</v>
      </c>
      <c r="D792">
        <v>0</v>
      </c>
    </row>
    <row r="793" spans="1:4" x14ac:dyDescent="0.35">
      <c r="A793">
        <v>33754</v>
      </c>
      <c r="B793">
        <v>2</v>
      </c>
      <c r="C793">
        <v>1</v>
      </c>
      <c r="D793">
        <v>0</v>
      </c>
    </row>
    <row r="794" spans="1:4" x14ac:dyDescent="0.35">
      <c r="A794">
        <v>38510</v>
      </c>
      <c r="B794">
        <v>3</v>
      </c>
      <c r="C794">
        <v>1</v>
      </c>
      <c r="D794">
        <v>0</v>
      </c>
    </row>
    <row r="795" spans="1:4" x14ac:dyDescent="0.35">
      <c r="A795">
        <v>37778</v>
      </c>
      <c r="B795">
        <v>4</v>
      </c>
      <c r="C795">
        <v>2</v>
      </c>
      <c r="D795">
        <v>1</v>
      </c>
    </row>
    <row r="796" spans="1:4" x14ac:dyDescent="0.35">
      <c r="A796">
        <v>31089</v>
      </c>
      <c r="B796">
        <v>4</v>
      </c>
      <c r="C796">
        <v>1</v>
      </c>
      <c r="D796">
        <v>1</v>
      </c>
    </row>
    <row r="797" spans="1:4" x14ac:dyDescent="0.35">
      <c r="A797">
        <v>35505</v>
      </c>
      <c r="B797">
        <v>5</v>
      </c>
      <c r="C797">
        <v>2</v>
      </c>
      <c r="D797">
        <v>0</v>
      </c>
    </row>
    <row r="798" spans="1:4" x14ac:dyDescent="0.35">
      <c r="A798">
        <v>31248</v>
      </c>
      <c r="B798">
        <v>5</v>
      </c>
      <c r="C798">
        <v>1</v>
      </c>
      <c r="D798">
        <v>0</v>
      </c>
    </row>
    <row r="799" spans="1:4" x14ac:dyDescent="0.35">
      <c r="A799">
        <v>34671</v>
      </c>
      <c r="B799">
        <v>1</v>
      </c>
      <c r="C799">
        <v>2</v>
      </c>
      <c r="D799">
        <v>0</v>
      </c>
    </row>
    <row r="800" spans="1:4" x14ac:dyDescent="0.35">
      <c r="A800">
        <v>36330</v>
      </c>
      <c r="B800">
        <v>3</v>
      </c>
      <c r="C800">
        <v>2</v>
      </c>
      <c r="D800">
        <v>0</v>
      </c>
    </row>
    <row r="801" spans="1:4" x14ac:dyDescent="0.35">
      <c r="A801">
        <v>33698</v>
      </c>
      <c r="B801">
        <v>3</v>
      </c>
      <c r="C801">
        <v>2</v>
      </c>
      <c r="D801">
        <v>0</v>
      </c>
    </row>
    <row r="802" spans="1:4" x14ac:dyDescent="0.35">
      <c r="A802">
        <v>31785</v>
      </c>
      <c r="B802">
        <v>6</v>
      </c>
      <c r="C802">
        <v>1</v>
      </c>
      <c r="D802">
        <v>1</v>
      </c>
    </row>
    <row r="803" spans="1:4" x14ac:dyDescent="0.35">
      <c r="A803">
        <v>31578</v>
      </c>
      <c r="B803">
        <v>6</v>
      </c>
      <c r="C803">
        <v>1</v>
      </c>
      <c r="D803">
        <v>0</v>
      </c>
    </row>
    <row r="804" spans="1:4" x14ac:dyDescent="0.35">
      <c r="A804">
        <v>31886</v>
      </c>
      <c r="B804">
        <v>1</v>
      </c>
      <c r="C804">
        <v>2</v>
      </c>
      <c r="D804">
        <v>0</v>
      </c>
    </row>
    <row r="805" spans="1:4" x14ac:dyDescent="0.35">
      <c r="A805">
        <v>38194</v>
      </c>
      <c r="B805">
        <v>3</v>
      </c>
      <c r="C805">
        <v>2</v>
      </c>
      <c r="D805">
        <v>0</v>
      </c>
    </row>
    <row r="806" spans="1:4" x14ac:dyDescent="0.35">
      <c r="A806">
        <v>32834</v>
      </c>
      <c r="B806">
        <v>3</v>
      </c>
      <c r="C806">
        <v>1</v>
      </c>
      <c r="D806">
        <v>0</v>
      </c>
    </row>
    <row r="807" spans="1:4" x14ac:dyDescent="0.35">
      <c r="A807">
        <v>39646</v>
      </c>
      <c r="B807">
        <v>1</v>
      </c>
      <c r="C807">
        <v>2</v>
      </c>
      <c r="D807">
        <v>1</v>
      </c>
    </row>
    <row r="808" spans="1:4" x14ac:dyDescent="0.35">
      <c r="A808">
        <v>30602</v>
      </c>
      <c r="B808">
        <v>1</v>
      </c>
      <c r="C808">
        <v>1</v>
      </c>
      <c r="D808">
        <v>1</v>
      </c>
    </row>
    <row r="809" spans="1:4" x14ac:dyDescent="0.35">
      <c r="A809">
        <v>36061</v>
      </c>
      <c r="B809">
        <v>1</v>
      </c>
      <c r="C809">
        <v>2</v>
      </c>
      <c r="D809">
        <v>0</v>
      </c>
    </row>
    <row r="810" spans="1:4" x14ac:dyDescent="0.35">
      <c r="A810">
        <v>38935</v>
      </c>
      <c r="B810">
        <v>1</v>
      </c>
      <c r="C810">
        <v>2</v>
      </c>
      <c r="D810">
        <v>0</v>
      </c>
    </row>
    <row r="811" spans="1:4" x14ac:dyDescent="0.35">
      <c r="A811">
        <v>30126</v>
      </c>
      <c r="B811">
        <v>1</v>
      </c>
      <c r="C811">
        <v>1</v>
      </c>
      <c r="D811">
        <v>0</v>
      </c>
    </row>
    <row r="812" spans="1:4" x14ac:dyDescent="0.35">
      <c r="A812">
        <v>39567</v>
      </c>
      <c r="B812">
        <v>5</v>
      </c>
      <c r="C812">
        <v>2</v>
      </c>
      <c r="D812">
        <v>0</v>
      </c>
    </row>
    <row r="813" spans="1:4" x14ac:dyDescent="0.35">
      <c r="A813">
        <v>31601</v>
      </c>
      <c r="B813">
        <v>3</v>
      </c>
      <c r="C813">
        <v>2</v>
      </c>
      <c r="D813">
        <v>0</v>
      </c>
    </row>
    <row r="814" spans="1:4" x14ac:dyDescent="0.35">
      <c r="A814">
        <v>37277</v>
      </c>
      <c r="B814">
        <v>4</v>
      </c>
      <c r="C814">
        <v>2</v>
      </c>
      <c r="D814">
        <v>1</v>
      </c>
    </row>
    <row r="815" spans="1:4" x14ac:dyDescent="0.35">
      <c r="A815">
        <v>31951</v>
      </c>
      <c r="B815">
        <v>3</v>
      </c>
      <c r="C815">
        <v>1</v>
      </c>
      <c r="D815">
        <v>0</v>
      </c>
    </row>
    <row r="816" spans="1:4" x14ac:dyDescent="0.35">
      <c r="A816">
        <v>33961</v>
      </c>
      <c r="B816">
        <v>4</v>
      </c>
      <c r="C816">
        <v>2</v>
      </c>
      <c r="D816">
        <v>0</v>
      </c>
    </row>
    <row r="817" spans="1:4" x14ac:dyDescent="0.35">
      <c r="A817">
        <v>31127</v>
      </c>
      <c r="B817">
        <v>2</v>
      </c>
      <c r="C817">
        <v>2</v>
      </c>
      <c r="D817">
        <v>0</v>
      </c>
    </row>
    <row r="818" spans="1:4" x14ac:dyDescent="0.35">
      <c r="A818">
        <v>33626</v>
      </c>
      <c r="B818">
        <v>4</v>
      </c>
      <c r="C818">
        <v>1</v>
      </c>
      <c r="D818">
        <v>1</v>
      </c>
    </row>
    <row r="819" spans="1:4" x14ac:dyDescent="0.35">
      <c r="A819">
        <v>37290</v>
      </c>
      <c r="B819">
        <v>2</v>
      </c>
      <c r="C819">
        <v>1</v>
      </c>
      <c r="D819">
        <v>1</v>
      </c>
    </row>
    <row r="820" spans="1:4" x14ac:dyDescent="0.35">
      <c r="A820">
        <v>31211</v>
      </c>
      <c r="B820">
        <v>6</v>
      </c>
      <c r="C820">
        <v>2</v>
      </c>
      <c r="D820">
        <v>0</v>
      </c>
    </row>
    <row r="821" spans="1:4" x14ac:dyDescent="0.35">
      <c r="A821">
        <v>36003</v>
      </c>
      <c r="B821">
        <v>3</v>
      </c>
      <c r="C821">
        <v>2</v>
      </c>
      <c r="D821">
        <v>1</v>
      </c>
    </row>
    <row r="822" spans="1:4" x14ac:dyDescent="0.35">
      <c r="A822">
        <v>31693</v>
      </c>
      <c r="B822">
        <v>6</v>
      </c>
      <c r="C822">
        <v>2</v>
      </c>
      <c r="D822">
        <v>0</v>
      </c>
    </row>
    <row r="823" spans="1:4" x14ac:dyDescent="0.35">
      <c r="A823">
        <v>32670</v>
      </c>
      <c r="B823">
        <v>5</v>
      </c>
      <c r="C823">
        <v>2</v>
      </c>
      <c r="D823">
        <v>1</v>
      </c>
    </row>
    <row r="824" spans="1:4" x14ac:dyDescent="0.35">
      <c r="A824">
        <v>31498</v>
      </c>
      <c r="B824">
        <v>6</v>
      </c>
      <c r="C824">
        <v>2</v>
      </c>
      <c r="D824">
        <v>0</v>
      </c>
    </row>
    <row r="825" spans="1:4" x14ac:dyDescent="0.35">
      <c r="A825">
        <v>35150</v>
      </c>
      <c r="B825">
        <v>2</v>
      </c>
      <c r="C825">
        <v>1</v>
      </c>
      <c r="D825">
        <v>0</v>
      </c>
    </row>
    <row r="826" spans="1:4" x14ac:dyDescent="0.35">
      <c r="A826">
        <v>30535</v>
      </c>
      <c r="B826">
        <v>2</v>
      </c>
      <c r="C826">
        <v>2</v>
      </c>
      <c r="D826">
        <v>0</v>
      </c>
    </row>
    <row r="827" spans="1:4" x14ac:dyDescent="0.35">
      <c r="A827">
        <v>30177</v>
      </c>
      <c r="B827">
        <v>1</v>
      </c>
      <c r="C827">
        <v>1</v>
      </c>
      <c r="D827">
        <v>0</v>
      </c>
    </row>
    <row r="828" spans="1:4" x14ac:dyDescent="0.35">
      <c r="A828">
        <v>36088</v>
      </c>
      <c r="B828">
        <v>3</v>
      </c>
      <c r="C828">
        <v>2</v>
      </c>
      <c r="D828">
        <v>1</v>
      </c>
    </row>
    <row r="829" spans="1:4" x14ac:dyDescent="0.35">
      <c r="A829">
        <v>38040</v>
      </c>
      <c r="B829">
        <v>3</v>
      </c>
      <c r="C829">
        <v>2</v>
      </c>
      <c r="D829">
        <v>0</v>
      </c>
    </row>
    <row r="830" spans="1:4" x14ac:dyDescent="0.35">
      <c r="A830">
        <v>38192</v>
      </c>
      <c r="B830">
        <v>4</v>
      </c>
      <c r="C830">
        <v>1</v>
      </c>
      <c r="D830">
        <v>0</v>
      </c>
    </row>
    <row r="831" spans="1:4" x14ac:dyDescent="0.35">
      <c r="A831">
        <v>34302</v>
      </c>
      <c r="B831">
        <v>2</v>
      </c>
      <c r="C831">
        <v>2</v>
      </c>
      <c r="D831">
        <v>1</v>
      </c>
    </row>
    <row r="832" spans="1:4" x14ac:dyDescent="0.35">
      <c r="A832">
        <v>35288</v>
      </c>
      <c r="B832">
        <v>3</v>
      </c>
      <c r="C832">
        <v>2</v>
      </c>
      <c r="D832">
        <v>1</v>
      </c>
    </row>
    <row r="833" spans="1:4" x14ac:dyDescent="0.35">
      <c r="A833">
        <v>34995</v>
      </c>
      <c r="B833">
        <v>1</v>
      </c>
      <c r="C833">
        <v>1</v>
      </c>
      <c r="D833">
        <v>0</v>
      </c>
    </row>
    <row r="834" spans="1:4" x14ac:dyDescent="0.35">
      <c r="A834">
        <v>37149</v>
      </c>
      <c r="B834">
        <v>2</v>
      </c>
      <c r="C834">
        <v>2</v>
      </c>
      <c r="D834">
        <v>0</v>
      </c>
    </row>
    <row r="835" spans="1:4" x14ac:dyDescent="0.35">
      <c r="A835">
        <v>30918</v>
      </c>
      <c r="B835">
        <v>1</v>
      </c>
      <c r="C835">
        <v>1</v>
      </c>
      <c r="D835">
        <v>0</v>
      </c>
    </row>
    <row r="836" spans="1:4" x14ac:dyDescent="0.35">
      <c r="A836">
        <v>32444</v>
      </c>
      <c r="B836">
        <v>5</v>
      </c>
      <c r="C836">
        <v>1</v>
      </c>
      <c r="D836">
        <v>0</v>
      </c>
    </row>
    <row r="837" spans="1:4" x14ac:dyDescent="0.35">
      <c r="A837">
        <v>32199</v>
      </c>
      <c r="B837">
        <v>4</v>
      </c>
      <c r="C837">
        <v>2</v>
      </c>
      <c r="D837">
        <v>0</v>
      </c>
    </row>
    <row r="838" spans="1:4" x14ac:dyDescent="0.35">
      <c r="A838">
        <v>31478</v>
      </c>
      <c r="B838">
        <v>1</v>
      </c>
      <c r="C838">
        <v>1</v>
      </c>
      <c r="D838">
        <v>0</v>
      </c>
    </row>
    <row r="839" spans="1:4" x14ac:dyDescent="0.35">
      <c r="A839">
        <v>37043</v>
      </c>
      <c r="B839">
        <v>2</v>
      </c>
      <c r="C839">
        <v>1</v>
      </c>
      <c r="D839">
        <v>0</v>
      </c>
    </row>
    <row r="840" spans="1:4" x14ac:dyDescent="0.35">
      <c r="A840">
        <v>31231</v>
      </c>
      <c r="B840">
        <v>3</v>
      </c>
      <c r="C840">
        <v>1</v>
      </c>
      <c r="D840">
        <v>1</v>
      </c>
    </row>
    <row r="841" spans="1:4" x14ac:dyDescent="0.35">
      <c r="A841">
        <v>33122</v>
      </c>
      <c r="B841">
        <v>5</v>
      </c>
      <c r="C841">
        <v>2</v>
      </c>
      <c r="D841">
        <v>1</v>
      </c>
    </row>
    <row r="842" spans="1:4" x14ac:dyDescent="0.35">
      <c r="A842">
        <v>30951</v>
      </c>
      <c r="B842">
        <v>6</v>
      </c>
      <c r="C842">
        <v>2</v>
      </c>
      <c r="D842">
        <v>0</v>
      </c>
    </row>
    <row r="843" spans="1:4" x14ac:dyDescent="0.35">
      <c r="A843">
        <v>36550</v>
      </c>
      <c r="B843">
        <v>3</v>
      </c>
      <c r="C843">
        <v>2</v>
      </c>
      <c r="D843">
        <v>1</v>
      </c>
    </row>
    <row r="844" spans="1:4" x14ac:dyDescent="0.35">
      <c r="A844">
        <v>33440</v>
      </c>
      <c r="B844">
        <v>3</v>
      </c>
      <c r="C844">
        <v>2</v>
      </c>
      <c r="D844">
        <v>0</v>
      </c>
    </row>
    <row r="845" spans="1:4" x14ac:dyDescent="0.35">
      <c r="A845">
        <v>38473</v>
      </c>
      <c r="B845">
        <v>4</v>
      </c>
      <c r="C845">
        <v>1</v>
      </c>
      <c r="D845">
        <v>1</v>
      </c>
    </row>
    <row r="846" spans="1:4" x14ac:dyDescent="0.35">
      <c r="A846">
        <v>32807</v>
      </c>
      <c r="B846">
        <v>4</v>
      </c>
      <c r="C846">
        <v>1</v>
      </c>
      <c r="D846">
        <v>0</v>
      </c>
    </row>
    <row r="847" spans="1:4" x14ac:dyDescent="0.35">
      <c r="A847">
        <v>36250</v>
      </c>
      <c r="B847">
        <v>4</v>
      </c>
      <c r="C847">
        <v>2</v>
      </c>
      <c r="D847">
        <v>0</v>
      </c>
    </row>
    <row r="848" spans="1:4" x14ac:dyDescent="0.35">
      <c r="A848">
        <v>36318</v>
      </c>
      <c r="B848">
        <v>2</v>
      </c>
      <c r="C848">
        <v>1</v>
      </c>
      <c r="D848">
        <v>0</v>
      </c>
    </row>
    <row r="849" spans="1:4" x14ac:dyDescent="0.35">
      <c r="A849">
        <v>31149</v>
      </c>
      <c r="B849">
        <v>3</v>
      </c>
      <c r="C849">
        <v>2</v>
      </c>
      <c r="D849">
        <v>0</v>
      </c>
    </row>
    <row r="850" spans="1:4" x14ac:dyDescent="0.35">
      <c r="A850">
        <v>35290</v>
      </c>
      <c r="B850">
        <v>2</v>
      </c>
      <c r="C850">
        <v>2</v>
      </c>
      <c r="D850">
        <v>1</v>
      </c>
    </row>
    <row r="851" spans="1:4" x14ac:dyDescent="0.35">
      <c r="A851">
        <v>38853</v>
      </c>
      <c r="B851">
        <v>4</v>
      </c>
      <c r="C851">
        <v>2</v>
      </c>
      <c r="D851">
        <v>0</v>
      </c>
    </row>
    <row r="852" spans="1:4" x14ac:dyDescent="0.35">
      <c r="A852">
        <v>36402</v>
      </c>
      <c r="B852">
        <v>5</v>
      </c>
      <c r="C852">
        <v>2</v>
      </c>
      <c r="D852">
        <v>0</v>
      </c>
    </row>
    <row r="853" spans="1:4" x14ac:dyDescent="0.35">
      <c r="A853">
        <v>33268</v>
      </c>
      <c r="B853">
        <v>2</v>
      </c>
      <c r="C853">
        <v>2</v>
      </c>
      <c r="D853">
        <v>0</v>
      </c>
    </row>
    <row r="854" spans="1:4" x14ac:dyDescent="0.35">
      <c r="A854">
        <v>37198</v>
      </c>
      <c r="B854">
        <v>2</v>
      </c>
      <c r="C854">
        <v>2</v>
      </c>
      <c r="D854">
        <v>0</v>
      </c>
    </row>
    <row r="855" spans="1:4" x14ac:dyDescent="0.35">
      <c r="A855">
        <v>38462</v>
      </c>
      <c r="B855">
        <v>4</v>
      </c>
      <c r="C855">
        <v>2</v>
      </c>
      <c r="D855">
        <v>1</v>
      </c>
    </row>
    <row r="856" spans="1:4" x14ac:dyDescent="0.35">
      <c r="A856">
        <v>38577</v>
      </c>
      <c r="B856">
        <v>3</v>
      </c>
      <c r="C856">
        <v>2</v>
      </c>
      <c r="D856">
        <v>0</v>
      </c>
    </row>
    <row r="857" spans="1:4" x14ac:dyDescent="0.35">
      <c r="A857">
        <v>37286</v>
      </c>
      <c r="B857">
        <v>2</v>
      </c>
      <c r="C857">
        <v>1</v>
      </c>
      <c r="D857">
        <v>0</v>
      </c>
    </row>
    <row r="858" spans="1:4" x14ac:dyDescent="0.35">
      <c r="A858">
        <v>33114</v>
      </c>
      <c r="B858">
        <v>1</v>
      </c>
      <c r="C858">
        <v>2</v>
      </c>
      <c r="D858">
        <v>1</v>
      </c>
    </row>
    <row r="859" spans="1:4" x14ac:dyDescent="0.35">
      <c r="A859">
        <v>39122</v>
      </c>
      <c r="B859">
        <v>4</v>
      </c>
      <c r="C859">
        <v>2</v>
      </c>
      <c r="D859">
        <v>1</v>
      </c>
    </row>
    <row r="860" spans="1:4" x14ac:dyDescent="0.35">
      <c r="A860">
        <v>36568</v>
      </c>
      <c r="B860">
        <v>1</v>
      </c>
      <c r="C860">
        <v>2</v>
      </c>
      <c r="D860">
        <v>1</v>
      </c>
    </row>
    <row r="861" spans="1:4" x14ac:dyDescent="0.35">
      <c r="A861">
        <v>31242</v>
      </c>
      <c r="B861">
        <v>2</v>
      </c>
      <c r="C861">
        <v>2</v>
      </c>
      <c r="D861">
        <v>0</v>
      </c>
    </row>
    <row r="862" spans="1:4" x14ac:dyDescent="0.35">
      <c r="A862">
        <v>31780</v>
      </c>
      <c r="B862">
        <v>2</v>
      </c>
      <c r="C862">
        <v>2</v>
      </c>
      <c r="D862">
        <v>1</v>
      </c>
    </row>
    <row r="863" spans="1:4" x14ac:dyDescent="0.35">
      <c r="A863">
        <v>38380</v>
      </c>
      <c r="B863">
        <v>1</v>
      </c>
      <c r="C863">
        <v>2</v>
      </c>
      <c r="D863">
        <v>1</v>
      </c>
    </row>
    <row r="864" spans="1:4" x14ac:dyDescent="0.35">
      <c r="A864">
        <v>34242</v>
      </c>
      <c r="B864">
        <v>3</v>
      </c>
      <c r="C864">
        <v>2</v>
      </c>
      <c r="D864">
        <v>0</v>
      </c>
    </row>
    <row r="865" spans="1:4" x14ac:dyDescent="0.35">
      <c r="A865">
        <v>39170</v>
      </c>
      <c r="B865">
        <v>2</v>
      </c>
      <c r="C865">
        <v>1</v>
      </c>
      <c r="D865">
        <v>0</v>
      </c>
    </row>
    <row r="866" spans="1:4" x14ac:dyDescent="0.35">
      <c r="A866">
        <v>37470</v>
      </c>
      <c r="B866">
        <v>4</v>
      </c>
      <c r="C866">
        <v>2</v>
      </c>
      <c r="D866">
        <v>0</v>
      </c>
    </row>
    <row r="867" spans="1:4" x14ac:dyDescent="0.35">
      <c r="A867">
        <v>30707</v>
      </c>
      <c r="B867">
        <v>6</v>
      </c>
      <c r="C867">
        <v>2</v>
      </c>
      <c r="D867">
        <v>1</v>
      </c>
    </row>
    <row r="868" spans="1:4" x14ac:dyDescent="0.35">
      <c r="A868">
        <v>30603</v>
      </c>
      <c r="B868">
        <v>4</v>
      </c>
      <c r="C868">
        <v>2</v>
      </c>
      <c r="D868">
        <v>0</v>
      </c>
    </row>
    <row r="869" spans="1:4" x14ac:dyDescent="0.35">
      <c r="A869">
        <v>38010</v>
      </c>
      <c r="B869">
        <v>4</v>
      </c>
      <c r="C869">
        <v>2</v>
      </c>
      <c r="D869">
        <v>0</v>
      </c>
    </row>
    <row r="870" spans="1:4" x14ac:dyDescent="0.35">
      <c r="A870">
        <v>32697</v>
      </c>
      <c r="B870">
        <v>4</v>
      </c>
      <c r="C870">
        <v>1</v>
      </c>
      <c r="D870">
        <v>1</v>
      </c>
    </row>
    <row r="871" spans="1:4" x14ac:dyDescent="0.35">
      <c r="A871">
        <v>30510</v>
      </c>
      <c r="B871">
        <v>3</v>
      </c>
      <c r="C871">
        <v>1</v>
      </c>
      <c r="D871">
        <v>1</v>
      </c>
    </row>
    <row r="872" spans="1:4" x14ac:dyDescent="0.35">
      <c r="A872">
        <v>33947</v>
      </c>
      <c r="B872">
        <v>1</v>
      </c>
      <c r="C872">
        <v>1</v>
      </c>
      <c r="D872">
        <v>0</v>
      </c>
    </row>
    <row r="873" spans="1:4" x14ac:dyDescent="0.35">
      <c r="A873">
        <v>37218</v>
      </c>
      <c r="B873">
        <v>4</v>
      </c>
      <c r="C873">
        <v>2</v>
      </c>
      <c r="D873">
        <v>0</v>
      </c>
    </row>
    <row r="874" spans="1:4" x14ac:dyDescent="0.35">
      <c r="A874">
        <v>31439</v>
      </c>
      <c r="B874">
        <v>3</v>
      </c>
      <c r="C874">
        <v>2</v>
      </c>
      <c r="D874">
        <v>1</v>
      </c>
    </row>
    <row r="875" spans="1:4" x14ac:dyDescent="0.35">
      <c r="A875">
        <v>34057</v>
      </c>
      <c r="B875">
        <v>5</v>
      </c>
      <c r="C875">
        <v>2</v>
      </c>
      <c r="D875">
        <v>0</v>
      </c>
    </row>
    <row r="876" spans="1:4" x14ac:dyDescent="0.35">
      <c r="A876">
        <v>34655</v>
      </c>
      <c r="B876">
        <v>3</v>
      </c>
      <c r="C876">
        <v>1</v>
      </c>
      <c r="D876">
        <v>0</v>
      </c>
    </row>
    <row r="877" spans="1:4" x14ac:dyDescent="0.35">
      <c r="A877">
        <v>30286</v>
      </c>
      <c r="B877">
        <v>3</v>
      </c>
      <c r="C877">
        <v>2</v>
      </c>
      <c r="D877">
        <v>1</v>
      </c>
    </row>
    <row r="878" spans="1:4" x14ac:dyDescent="0.35">
      <c r="A878">
        <v>31369</v>
      </c>
      <c r="B878">
        <v>2</v>
      </c>
      <c r="C878">
        <v>1</v>
      </c>
      <c r="D878">
        <v>0</v>
      </c>
    </row>
    <row r="879" spans="1:4" x14ac:dyDescent="0.35">
      <c r="A879">
        <v>33034</v>
      </c>
      <c r="B879">
        <v>1</v>
      </c>
      <c r="C879">
        <v>2</v>
      </c>
      <c r="D879">
        <v>0</v>
      </c>
    </row>
    <row r="880" spans="1:4" x14ac:dyDescent="0.35">
      <c r="A880">
        <v>34422</v>
      </c>
      <c r="B880">
        <v>5</v>
      </c>
      <c r="C880">
        <v>2</v>
      </c>
      <c r="D880">
        <v>0</v>
      </c>
    </row>
    <row r="881" spans="1:4" x14ac:dyDescent="0.35">
      <c r="A881">
        <v>37370</v>
      </c>
      <c r="B881">
        <v>3</v>
      </c>
      <c r="C881">
        <v>2</v>
      </c>
      <c r="D881">
        <v>0</v>
      </c>
    </row>
    <row r="882" spans="1:4" x14ac:dyDescent="0.35">
      <c r="A882">
        <v>38524</v>
      </c>
      <c r="B882">
        <v>4</v>
      </c>
      <c r="C882">
        <v>2</v>
      </c>
      <c r="D882">
        <v>0</v>
      </c>
    </row>
    <row r="883" spans="1:4" x14ac:dyDescent="0.35">
      <c r="A883">
        <v>32518</v>
      </c>
      <c r="B883">
        <v>4</v>
      </c>
      <c r="C883">
        <v>2</v>
      </c>
      <c r="D883">
        <v>0</v>
      </c>
    </row>
    <row r="884" spans="1:4" x14ac:dyDescent="0.35">
      <c r="A884">
        <v>35360</v>
      </c>
      <c r="B884">
        <v>6</v>
      </c>
      <c r="C884">
        <v>1</v>
      </c>
      <c r="D884">
        <v>0</v>
      </c>
    </row>
    <row r="885" spans="1:4" x14ac:dyDescent="0.35">
      <c r="A885">
        <v>33697</v>
      </c>
      <c r="B885">
        <v>2</v>
      </c>
      <c r="C885">
        <v>2</v>
      </c>
      <c r="D885">
        <v>0</v>
      </c>
    </row>
    <row r="886" spans="1:4" x14ac:dyDescent="0.35">
      <c r="A886">
        <v>31063</v>
      </c>
      <c r="B886">
        <v>1</v>
      </c>
      <c r="C886">
        <v>1</v>
      </c>
      <c r="D886">
        <v>1</v>
      </c>
    </row>
    <row r="887" spans="1:4" x14ac:dyDescent="0.35">
      <c r="A887">
        <v>32621</v>
      </c>
      <c r="B887">
        <v>2</v>
      </c>
      <c r="C887">
        <v>2</v>
      </c>
      <c r="D887">
        <v>1</v>
      </c>
    </row>
    <row r="888" spans="1:4" x14ac:dyDescent="0.35">
      <c r="A888">
        <v>38814</v>
      </c>
      <c r="B888">
        <v>1</v>
      </c>
      <c r="C888">
        <v>1</v>
      </c>
      <c r="D888">
        <v>1</v>
      </c>
    </row>
    <row r="889" spans="1:4" x14ac:dyDescent="0.35">
      <c r="A889">
        <v>37825</v>
      </c>
      <c r="B889">
        <v>1</v>
      </c>
      <c r="C889">
        <v>2</v>
      </c>
      <c r="D889">
        <v>0</v>
      </c>
    </row>
    <row r="890" spans="1:4" x14ac:dyDescent="0.35">
      <c r="A890">
        <v>30778</v>
      </c>
      <c r="B890">
        <v>4</v>
      </c>
      <c r="C890">
        <v>2</v>
      </c>
      <c r="D890">
        <v>0</v>
      </c>
    </row>
    <row r="891" spans="1:4" x14ac:dyDescent="0.35">
      <c r="A891">
        <v>38740</v>
      </c>
      <c r="B891">
        <v>3</v>
      </c>
      <c r="C891">
        <v>1</v>
      </c>
      <c r="D891">
        <v>0</v>
      </c>
    </row>
    <row r="892" spans="1:4" x14ac:dyDescent="0.35">
      <c r="A892">
        <v>34178</v>
      </c>
      <c r="B892">
        <v>4</v>
      </c>
      <c r="C892">
        <v>2</v>
      </c>
      <c r="D892">
        <v>0</v>
      </c>
    </row>
    <row r="893" spans="1:4" x14ac:dyDescent="0.35">
      <c r="A893">
        <v>32946</v>
      </c>
      <c r="B893">
        <v>1</v>
      </c>
      <c r="C893">
        <v>2</v>
      </c>
      <c r="D893">
        <v>0</v>
      </c>
    </row>
    <row r="894" spans="1:4" x14ac:dyDescent="0.35">
      <c r="A894">
        <v>34207</v>
      </c>
      <c r="B894">
        <v>4</v>
      </c>
      <c r="C894">
        <v>1</v>
      </c>
      <c r="D894">
        <v>0</v>
      </c>
    </row>
    <row r="895" spans="1:4" x14ac:dyDescent="0.35">
      <c r="A895">
        <v>36628</v>
      </c>
      <c r="B895">
        <v>1</v>
      </c>
      <c r="C895">
        <v>2</v>
      </c>
      <c r="D895">
        <v>1</v>
      </c>
    </row>
    <row r="896" spans="1:4" x14ac:dyDescent="0.35">
      <c r="A896">
        <v>37092</v>
      </c>
      <c r="B896">
        <v>1</v>
      </c>
      <c r="C896">
        <v>2</v>
      </c>
      <c r="D896">
        <v>0</v>
      </c>
    </row>
    <row r="897" spans="1:4" x14ac:dyDescent="0.35">
      <c r="A897">
        <v>32019</v>
      </c>
      <c r="B897">
        <v>2</v>
      </c>
      <c r="C897">
        <v>2</v>
      </c>
      <c r="D897">
        <v>0</v>
      </c>
    </row>
    <row r="898" spans="1:4" x14ac:dyDescent="0.35">
      <c r="A898">
        <v>30227</v>
      </c>
      <c r="B898">
        <v>6</v>
      </c>
      <c r="C898">
        <v>2</v>
      </c>
      <c r="D898">
        <v>0</v>
      </c>
    </row>
    <row r="899" spans="1:4" x14ac:dyDescent="0.35">
      <c r="A899">
        <v>37334</v>
      </c>
      <c r="B899">
        <v>2</v>
      </c>
      <c r="C899">
        <v>2</v>
      </c>
      <c r="D899">
        <v>0</v>
      </c>
    </row>
    <row r="900" spans="1:4" x14ac:dyDescent="0.35">
      <c r="A900">
        <v>34060</v>
      </c>
      <c r="B900">
        <v>3</v>
      </c>
      <c r="C900">
        <v>1</v>
      </c>
      <c r="D900">
        <v>0</v>
      </c>
    </row>
    <row r="901" spans="1:4" x14ac:dyDescent="0.35">
      <c r="A901">
        <v>30058</v>
      </c>
      <c r="B901">
        <v>1</v>
      </c>
      <c r="C901">
        <v>1</v>
      </c>
      <c r="D901">
        <v>0</v>
      </c>
    </row>
    <row r="902" spans="1:4" x14ac:dyDescent="0.35">
      <c r="A902">
        <v>35491</v>
      </c>
      <c r="B902">
        <v>3</v>
      </c>
      <c r="C902">
        <v>2</v>
      </c>
      <c r="D902">
        <v>1</v>
      </c>
    </row>
    <row r="903" spans="1:4" x14ac:dyDescent="0.35">
      <c r="A903">
        <v>39464</v>
      </c>
      <c r="B903">
        <v>2</v>
      </c>
      <c r="C903">
        <v>1</v>
      </c>
      <c r="D903">
        <v>0</v>
      </c>
    </row>
    <row r="904" spans="1:4" x14ac:dyDescent="0.35">
      <c r="A904">
        <v>36871</v>
      </c>
      <c r="B904">
        <v>2</v>
      </c>
      <c r="C904">
        <v>1</v>
      </c>
      <c r="D904">
        <v>1</v>
      </c>
    </row>
    <row r="905" spans="1:4" x14ac:dyDescent="0.35">
      <c r="A905">
        <v>36285</v>
      </c>
      <c r="B905">
        <v>2</v>
      </c>
      <c r="C905">
        <v>2</v>
      </c>
      <c r="D905">
        <v>1</v>
      </c>
    </row>
    <row r="906" spans="1:4" x14ac:dyDescent="0.35">
      <c r="A906">
        <v>37187</v>
      </c>
      <c r="B906">
        <v>3</v>
      </c>
      <c r="C906">
        <v>2</v>
      </c>
      <c r="D906">
        <v>0</v>
      </c>
    </row>
    <row r="907" spans="1:4" x14ac:dyDescent="0.35">
      <c r="A907">
        <v>33204</v>
      </c>
      <c r="B907">
        <v>4</v>
      </c>
      <c r="C907">
        <v>2</v>
      </c>
      <c r="D907">
        <v>0</v>
      </c>
    </row>
    <row r="908" spans="1:4" x14ac:dyDescent="0.35">
      <c r="A908">
        <v>34206</v>
      </c>
      <c r="B908">
        <v>1</v>
      </c>
      <c r="C908">
        <v>2</v>
      </c>
      <c r="D908">
        <v>0</v>
      </c>
    </row>
    <row r="909" spans="1:4" x14ac:dyDescent="0.35">
      <c r="A909">
        <v>33037</v>
      </c>
      <c r="B909">
        <v>3</v>
      </c>
      <c r="C909">
        <v>1</v>
      </c>
      <c r="D909">
        <v>1</v>
      </c>
    </row>
    <row r="910" spans="1:4" x14ac:dyDescent="0.35">
      <c r="A910">
        <v>39727</v>
      </c>
      <c r="B910">
        <v>6</v>
      </c>
      <c r="C910">
        <v>2</v>
      </c>
      <c r="D910">
        <v>0</v>
      </c>
    </row>
    <row r="911" spans="1:4" x14ac:dyDescent="0.35">
      <c r="A911">
        <v>34421</v>
      </c>
      <c r="B911">
        <v>1</v>
      </c>
      <c r="C911">
        <v>1</v>
      </c>
      <c r="D911">
        <v>1</v>
      </c>
    </row>
    <row r="912" spans="1:4" x14ac:dyDescent="0.35">
      <c r="A912">
        <v>30065</v>
      </c>
      <c r="B912">
        <v>1</v>
      </c>
      <c r="C912">
        <v>1</v>
      </c>
      <c r="D912">
        <v>0</v>
      </c>
    </row>
    <row r="913" spans="1:4" x14ac:dyDescent="0.35">
      <c r="A913">
        <v>34747</v>
      </c>
      <c r="B913">
        <v>5</v>
      </c>
      <c r="C913">
        <v>1</v>
      </c>
      <c r="D913">
        <v>0</v>
      </c>
    </row>
    <row r="914" spans="1:4" x14ac:dyDescent="0.35">
      <c r="A914">
        <v>38127</v>
      </c>
      <c r="B914">
        <v>1</v>
      </c>
      <c r="C914">
        <v>2</v>
      </c>
      <c r="D914">
        <v>1</v>
      </c>
    </row>
    <row r="915" spans="1:4" x14ac:dyDescent="0.35">
      <c r="A915">
        <v>37562</v>
      </c>
      <c r="B915">
        <v>3</v>
      </c>
      <c r="C915">
        <v>2</v>
      </c>
      <c r="D915">
        <v>0</v>
      </c>
    </row>
    <row r="916" spans="1:4" x14ac:dyDescent="0.35">
      <c r="A916">
        <v>32530</v>
      </c>
      <c r="B916">
        <v>1</v>
      </c>
      <c r="C916">
        <v>2</v>
      </c>
      <c r="D916">
        <v>0</v>
      </c>
    </row>
    <row r="917" spans="1:4" x14ac:dyDescent="0.35">
      <c r="A917">
        <v>31455</v>
      </c>
      <c r="B917">
        <v>2</v>
      </c>
      <c r="C917">
        <v>1</v>
      </c>
      <c r="D917">
        <v>1</v>
      </c>
    </row>
    <row r="918" spans="1:4" x14ac:dyDescent="0.35">
      <c r="A918">
        <v>30031</v>
      </c>
      <c r="B918">
        <v>2</v>
      </c>
      <c r="C918">
        <v>2</v>
      </c>
      <c r="D918">
        <v>1</v>
      </c>
    </row>
    <row r="919" spans="1:4" x14ac:dyDescent="0.35">
      <c r="A919">
        <v>30742</v>
      </c>
      <c r="B919">
        <v>2</v>
      </c>
      <c r="C919">
        <v>1</v>
      </c>
      <c r="D919">
        <v>1</v>
      </c>
    </row>
    <row r="920" spans="1:4" x14ac:dyDescent="0.35">
      <c r="A920">
        <v>35015</v>
      </c>
      <c r="B920">
        <v>2</v>
      </c>
      <c r="C920">
        <v>1</v>
      </c>
      <c r="D920">
        <v>0</v>
      </c>
    </row>
    <row r="921" spans="1:4" x14ac:dyDescent="0.35">
      <c r="A921">
        <v>32822</v>
      </c>
      <c r="B921">
        <v>2</v>
      </c>
      <c r="C921">
        <v>2</v>
      </c>
      <c r="D921">
        <v>1</v>
      </c>
    </row>
    <row r="922" spans="1:4" x14ac:dyDescent="0.35">
      <c r="A922">
        <v>38026</v>
      </c>
      <c r="B922">
        <v>4</v>
      </c>
      <c r="C922">
        <v>1</v>
      </c>
      <c r="D922">
        <v>1</v>
      </c>
    </row>
    <row r="923" spans="1:4" x14ac:dyDescent="0.35">
      <c r="A923">
        <v>38555</v>
      </c>
      <c r="B923">
        <v>2</v>
      </c>
      <c r="C923">
        <v>2</v>
      </c>
      <c r="D923">
        <v>0</v>
      </c>
    </row>
    <row r="924" spans="1:4" x14ac:dyDescent="0.35">
      <c r="A924">
        <v>32931</v>
      </c>
      <c r="B924">
        <v>2</v>
      </c>
      <c r="C924">
        <v>1</v>
      </c>
      <c r="D924">
        <v>0</v>
      </c>
    </row>
    <row r="925" spans="1:4" x14ac:dyDescent="0.35">
      <c r="A925">
        <v>36846</v>
      </c>
      <c r="B925">
        <v>2</v>
      </c>
      <c r="C925">
        <v>2</v>
      </c>
      <c r="D925">
        <v>0</v>
      </c>
    </row>
    <row r="926" spans="1:4" x14ac:dyDescent="0.35">
      <c r="A926">
        <v>37659</v>
      </c>
      <c r="B926">
        <v>5</v>
      </c>
      <c r="C926">
        <v>2</v>
      </c>
      <c r="D926">
        <v>0</v>
      </c>
    </row>
    <row r="927" spans="1:4" x14ac:dyDescent="0.35">
      <c r="A927">
        <v>33210</v>
      </c>
      <c r="B927">
        <v>5</v>
      </c>
      <c r="C927">
        <v>2</v>
      </c>
      <c r="D927">
        <v>1</v>
      </c>
    </row>
    <row r="928" spans="1:4" x14ac:dyDescent="0.35">
      <c r="A928">
        <v>38725</v>
      </c>
      <c r="B928">
        <v>3</v>
      </c>
      <c r="C928">
        <v>2</v>
      </c>
      <c r="D928">
        <v>1</v>
      </c>
    </row>
    <row r="929" spans="1:4" x14ac:dyDescent="0.35">
      <c r="A929">
        <v>30829</v>
      </c>
      <c r="B929">
        <v>3</v>
      </c>
      <c r="C929">
        <v>1</v>
      </c>
      <c r="D929">
        <v>0</v>
      </c>
    </row>
    <row r="930" spans="1:4" x14ac:dyDescent="0.35">
      <c r="A930">
        <v>33078</v>
      </c>
      <c r="B930">
        <v>2</v>
      </c>
      <c r="C930">
        <v>1</v>
      </c>
      <c r="D930">
        <v>0</v>
      </c>
    </row>
    <row r="931" spans="1:4" x14ac:dyDescent="0.35">
      <c r="A931">
        <v>38249</v>
      </c>
      <c r="B931">
        <v>3</v>
      </c>
      <c r="C931">
        <v>1</v>
      </c>
      <c r="D931">
        <v>0</v>
      </c>
    </row>
    <row r="932" spans="1:4" x14ac:dyDescent="0.35">
      <c r="A932">
        <v>36567</v>
      </c>
      <c r="B932">
        <v>3</v>
      </c>
      <c r="C932">
        <v>2</v>
      </c>
      <c r="D932">
        <v>0</v>
      </c>
    </row>
    <row r="933" spans="1:4" x14ac:dyDescent="0.35">
      <c r="A933">
        <v>33374</v>
      </c>
      <c r="B933">
        <v>3</v>
      </c>
      <c r="C933">
        <v>2</v>
      </c>
      <c r="D933">
        <v>1</v>
      </c>
    </row>
    <row r="934" spans="1:4" x14ac:dyDescent="0.35">
      <c r="A934">
        <v>31648</v>
      </c>
      <c r="B934">
        <v>1</v>
      </c>
      <c r="C934">
        <v>2</v>
      </c>
      <c r="D934">
        <v>0</v>
      </c>
    </row>
    <row r="935" spans="1:4" x14ac:dyDescent="0.35">
      <c r="A935">
        <v>39787</v>
      </c>
      <c r="B935">
        <v>4</v>
      </c>
      <c r="C935">
        <v>2</v>
      </c>
      <c r="D935">
        <v>1</v>
      </c>
    </row>
    <row r="936" spans="1:4" x14ac:dyDescent="0.35">
      <c r="A936">
        <v>31992</v>
      </c>
      <c r="B936">
        <v>2</v>
      </c>
      <c r="C936">
        <v>2</v>
      </c>
      <c r="D936">
        <v>0</v>
      </c>
    </row>
    <row r="937" spans="1:4" x14ac:dyDescent="0.35">
      <c r="A937">
        <v>38485</v>
      </c>
      <c r="B937">
        <v>2</v>
      </c>
      <c r="C937">
        <v>1</v>
      </c>
      <c r="D937">
        <v>0</v>
      </c>
    </row>
    <row r="938" spans="1:4" x14ac:dyDescent="0.35">
      <c r="A938">
        <v>38729</v>
      </c>
      <c r="B938">
        <v>1</v>
      </c>
      <c r="C938">
        <v>2</v>
      </c>
      <c r="D938">
        <v>1</v>
      </c>
    </row>
    <row r="939" spans="1:4" x14ac:dyDescent="0.35">
      <c r="A939">
        <v>35329</v>
      </c>
      <c r="B939">
        <v>1</v>
      </c>
      <c r="C939">
        <v>2</v>
      </c>
      <c r="D939">
        <v>1</v>
      </c>
    </row>
    <row r="940" spans="1:4" x14ac:dyDescent="0.35">
      <c r="A940">
        <v>35255</v>
      </c>
      <c r="B940">
        <v>5</v>
      </c>
      <c r="C940">
        <v>1</v>
      </c>
      <c r="D940">
        <v>1</v>
      </c>
    </row>
    <row r="941" spans="1:4" x14ac:dyDescent="0.35">
      <c r="A941">
        <v>33924</v>
      </c>
      <c r="B941">
        <v>3</v>
      </c>
      <c r="C941">
        <v>2</v>
      </c>
      <c r="D941">
        <v>1</v>
      </c>
    </row>
    <row r="942" spans="1:4" x14ac:dyDescent="0.35">
      <c r="A942">
        <v>39581</v>
      </c>
      <c r="B942">
        <v>1</v>
      </c>
      <c r="C942">
        <v>1</v>
      </c>
      <c r="D942">
        <v>0</v>
      </c>
    </row>
    <row r="943" spans="1:4" x14ac:dyDescent="0.35">
      <c r="A943">
        <v>36854</v>
      </c>
      <c r="B943">
        <v>5</v>
      </c>
      <c r="C943">
        <v>2</v>
      </c>
      <c r="D943">
        <v>0</v>
      </c>
    </row>
    <row r="944" spans="1:4" x14ac:dyDescent="0.35">
      <c r="A944">
        <v>34518</v>
      </c>
      <c r="B944">
        <v>1</v>
      </c>
      <c r="C944">
        <v>2</v>
      </c>
      <c r="D944">
        <v>0</v>
      </c>
    </row>
    <row r="945" spans="1:4" x14ac:dyDescent="0.35">
      <c r="A945">
        <v>31614</v>
      </c>
      <c r="B945">
        <v>4</v>
      </c>
      <c r="C945">
        <v>2</v>
      </c>
      <c r="D945">
        <v>0</v>
      </c>
    </row>
    <row r="946" spans="1:4" x14ac:dyDescent="0.35">
      <c r="A946">
        <v>38144</v>
      </c>
      <c r="B946">
        <v>1</v>
      </c>
      <c r="C946">
        <v>2</v>
      </c>
      <c r="D946">
        <v>1</v>
      </c>
    </row>
    <row r="947" spans="1:4" x14ac:dyDescent="0.35">
      <c r="A947">
        <v>34312</v>
      </c>
      <c r="B947">
        <v>2</v>
      </c>
      <c r="C947">
        <v>2</v>
      </c>
      <c r="D947">
        <v>0</v>
      </c>
    </row>
    <row r="948" spans="1:4" x14ac:dyDescent="0.35">
      <c r="A948">
        <v>33377</v>
      </c>
      <c r="B948">
        <v>5</v>
      </c>
      <c r="C948">
        <v>2</v>
      </c>
      <c r="D948">
        <v>1</v>
      </c>
    </row>
    <row r="949" spans="1:4" x14ac:dyDescent="0.35">
      <c r="A949">
        <v>33573</v>
      </c>
      <c r="B949">
        <v>5</v>
      </c>
      <c r="C949">
        <v>1</v>
      </c>
      <c r="D949">
        <v>0</v>
      </c>
    </row>
    <row r="950" spans="1:4" x14ac:dyDescent="0.35">
      <c r="A950">
        <v>36781</v>
      </c>
      <c r="B950">
        <v>4</v>
      </c>
      <c r="C950">
        <v>2</v>
      </c>
      <c r="D950">
        <v>1</v>
      </c>
    </row>
    <row r="951" spans="1:4" x14ac:dyDescent="0.35">
      <c r="A951">
        <v>30959</v>
      </c>
      <c r="B951">
        <v>1</v>
      </c>
      <c r="C951">
        <v>1</v>
      </c>
      <c r="D951">
        <v>0</v>
      </c>
    </row>
    <row r="952" spans="1:4" x14ac:dyDescent="0.35">
      <c r="A952">
        <v>38419</v>
      </c>
      <c r="B952">
        <v>3</v>
      </c>
      <c r="C952">
        <v>2</v>
      </c>
      <c r="D952">
        <v>0</v>
      </c>
    </row>
    <row r="953" spans="1:4" x14ac:dyDescent="0.35">
      <c r="A953">
        <v>35657</v>
      </c>
      <c r="B953">
        <v>1</v>
      </c>
      <c r="C953">
        <v>2</v>
      </c>
      <c r="D953">
        <v>0</v>
      </c>
    </row>
    <row r="954" spans="1:4" x14ac:dyDescent="0.35">
      <c r="A954">
        <v>39081</v>
      </c>
      <c r="B954">
        <v>6</v>
      </c>
      <c r="C954">
        <v>2</v>
      </c>
      <c r="D954">
        <v>0</v>
      </c>
    </row>
    <row r="955" spans="1:4" x14ac:dyDescent="0.35">
      <c r="A955">
        <v>31141</v>
      </c>
      <c r="B955">
        <v>3</v>
      </c>
      <c r="C955">
        <v>2</v>
      </c>
      <c r="D955">
        <v>1</v>
      </c>
    </row>
    <row r="956" spans="1:4" x14ac:dyDescent="0.35">
      <c r="A956">
        <v>32831</v>
      </c>
      <c r="B956">
        <v>3</v>
      </c>
      <c r="C956">
        <v>2</v>
      </c>
      <c r="D956">
        <v>0</v>
      </c>
    </row>
    <row r="957" spans="1:4" x14ac:dyDescent="0.35">
      <c r="A957">
        <v>31849</v>
      </c>
      <c r="B957">
        <v>1</v>
      </c>
      <c r="C957">
        <v>1</v>
      </c>
      <c r="D957">
        <v>1</v>
      </c>
    </row>
    <row r="958" spans="1:4" x14ac:dyDescent="0.35">
      <c r="A958">
        <v>37438</v>
      </c>
      <c r="B958">
        <v>4</v>
      </c>
      <c r="C958">
        <v>2</v>
      </c>
      <c r="D958">
        <v>1</v>
      </c>
    </row>
    <row r="959" spans="1:4" x14ac:dyDescent="0.35">
      <c r="A959">
        <v>38200</v>
      </c>
      <c r="B959">
        <v>2</v>
      </c>
      <c r="C959">
        <v>2</v>
      </c>
      <c r="D959">
        <v>0</v>
      </c>
    </row>
    <row r="960" spans="1:4" x14ac:dyDescent="0.35">
      <c r="A960">
        <v>34884</v>
      </c>
      <c r="B960">
        <v>3</v>
      </c>
      <c r="C960">
        <v>1</v>
      </c>
      <c r="D960">
        <v>1</v>
      </c>
    </row>
    <row r="961" spans="1:4" x14ac:dyDescent="0.35">
      <c r="A961">
        <v>30371</v>
      </c>
      <c r="B961">
        <v>3</v>
      </c>
      <c r="C961">
        <v>1</v>
      </c>
      <c r="D961">
        <v>0</v>
      </c>
    </row>
    <row r="962" spans="1:4" x14ac:dyDescent="0.35">
      <c r="A962">
        <v>36231</v>
      </c>
      <c r="B962">
        <v>1</v>
      </c>
      <c r="C962">
        <v>2</v>
      </c>
      <c r="D962">
        <v>0</v>
      </c>
    </row>
    <row r="963" spans="1:4" x14ac:dyDescent="0.35">
      <c r="A963">
        <v>35876</v>
      </c>
      <c r="B963">
        <v>4</v>
      </c>
      <c r="C963">
        <v>2</v>
      </c>
      <c r="D963">
        <v>1</v>
      </c>
    </row>
    <row r="964" spans="1:4" x14ac:dyDescent="0.35">
      <c r="A964">
        <v>34764</v>
      </c>
      <c r="B964">
        <v>3</v>
      </c>
      <c r="C964">
        <v>1</v>
      </c>
      <c r="D964">
        <v>0</v>
      </c>
    </row>
    <row r="965" spans="1:4" x14ac:dyDescent="0.35">
      <c r="A965">
        <v>34557</v>
      </c>
      <c r="B965">
        <v>5</v>
      </c>
      <c r="C965">
        <v>2</v>
      </c>
      <c r="D965">
        <v>1</v>
      </c>
    </row>
    <row r="966" spans="1:4" x14ac:dyDescent="0.35">
      <c r="A966">
        <v>35675</v>
      </c>
      <c r="B966">
        <v>1</v>
      </c>
      <c r="C966">
        <v>2</v>
      </c>
      <c r="D966">
        <v>1</v>
      </c>
    </row>
    <row r="967" spans="1:4" x14ac:dyDescent="0.35">
      <c r="A967">
        <v>37826</v>
      </c>
      <c r="B967">
        <v>3</v>
      </c>
      <c r="C967">
        <v>2</v>
      </c>
      <c r="D967">
        <v>1</v>
      </c>
    </row>
    <row r="968" spans="1:4" x14ac:dyDescent="0.35">
      <c r="A968">
        <v>36298</v>
      </c>
      <c r="B968">
        <v>6</v>
      </c>
      <c r="C968">
        <v>2</v>
      </c>
      <c r="D968">
        <v>0</v>
      </c>
    </row>
    <row r="969" spans="1:4" x14ac:dyDescent="0.35">
      <c r="A969">
        <v>35299</v>
      </c>
      <c r="B969">
        <v>1</v>
      </c>
      <c r="C969">
        <v>1</v>
      </c>
      <c r="D969">
        <v>1</v>
      </c>
    </row>
    <row r="970" spans="1:4" x14ac:dyDescent="0.35">
      <c r="A970">
        <v>30033</v>
      </c>
      <c r="B970">
        <v>5</v>
      </c>
      <c r="C970">
        <v>2</v>
      </c>
      <c r="D970">
        <v>0</v>
      </c>
    </row>
    <row r="971" spans="1:4" x14ac:dyDescent="0.35">
      <c r="A971">
        <v>39219</v>
      </c>
      <c r="B971">
        <v>3</v>
      </c>
      <c r="C971">
        <v>1</v>
      </c>
      <c r="D971">
        <v>0</v>
      </c>
    </row>
    <row r="972" spans="1:4" x14ac:dyDescent="0.35">
      <c r="A972">
        <v>38961</v>
      </c>
      <c r="B972">
        <v>1</v>
      </c>
      <c r="C972">
        <v>2</v>
      </c>
      <c r="D972">
        <v>0</v>
      </c>
    </row>
    <row r="973" spans="1:4" x14ac:dyDescent="0.35">
      <c r="A973">
        <v>34203</v>
      </c>
      <c r="B973">
        <v>3</v>
      </c>
      <c r="C973">
        <v>2</v>
      </c>
      <c r="D973">
        <v>0</v>
      </c>
    </row>
    <row r="974" spans="1:4" x14ac:dyDescent="0.35">
      <c r="A974">
        <v>37818</v>
      </c>
      <c r="B974">
        <v>5</v>
      </c>
      <c r="C974">
        <v>2</v>
      </c>
      <c r="D974">
        <v>0</v>
      </c>
    </row>
    <row r="975" spans="1:4" x14ac:dyDescent="0.35">
      <c r="A975">
        <v>34563</v>
      </c>
      <c r="B975">
        <v>3</v>
      </c>
      <c r="C975">
        <v>2</v>
      </c>
      <c r="D975">
        <v>0</v>
      </c>
    </row>
    <row r="976" spans="1:4" x14ac:dyDescent="0.35">
      <c r="A976">
        <v>34253</v>
      </c>
      <c r="B976">
        <v>4</v>
      </c>
      <c r="C976">
        <v>1</v>
      </c>
      <c r="D976">
        <v>0</v>
      </c>
    </row>
    <row r="977" spans="1:4" x14ac:dyDescent="0.35">
      <c r="A977">
        <v>32535</v>
      </c>
      <c r="B977">
        <v>4</v>
      </c>
      <c r="C977">
        <v>2</v>
      </c>
      <c r="D977">
        <v>0</v>
      </c>
    </row>
    <row r="978" spans="1:4" x14ac:dyDescent="0.35">
      <c r="A978">
        <v>37482</v>
      </c>
      <c r="B978">
        <v>3</v>
      </c>
      <c r="C978">
        <v>1</v>
      </c>
      <c r="D978">
        <v>0</v>
      </c>
    </row>
    <row r="979" spans="1:4" x14ac:dyDescent="0.35">
      <c r="A979">
        <v>35014</v>
      </c>
      <c r="B979">
        <v>5</v>
      </c>
      <c r="C979">
        <v>1</v>
      </c>
      <c r="D979">
        <v>0</v>
      </c>
    </row>
    <row r="980" spans="1:4" x14ac:dyDescent="0.35">
      <c r="A980">
        <v>31339</v>
      </c>
      <c r="B980">
        <v>1</v>
      </c>
      <c r="C980">
        <v>2</v>
      </c>
      <c r="D980">
        <v>0</v>
      </c>
    </row>
    <row r="981" spans="1:4" x14ac:dyDescent="0.35">
      <c r="A981">
        <v>30284</v>
      </c>
      <c r="B981">
        <v>3</v>
      </c>
      <c r="C981">
        <v>2</v>
      </c>
      <c r="D981">
        <v>0</v>
      </c>
    </row>
    <row r="982" spans="1:4" x14ac:dyDescent="0.35">
      <c r="A982">
        <v>39280</v>
      </c>
      <c r="B982">
        <v>2</v>
      </c>
      <c r="C982">
        <v>2</v>
      </c>
      <c r="D982">
        <v>0</v>
      </c>
    </row>
    <row r="983" spans="1:4" x14ac:dyDescent="0.35">
      <c r="A983">
        <v>39352</v>
      </c>
      <c r="B983">
        <v>4</v>
      </c>
      <c r="C983">
        <v>2</v>
      </c>
      <c r="D983">
        <v>0</v>
      </c>
    </row>
    <row r="984" spans="1:4" x14ac:dyDescent="0.35">
      <c r="A984">
        <v>39696</v>
      </c>
      <c r="B984">
        <v>5</v>
      </c>
      <c r="C984">
        <v>1</v>
      </c>
      <c r="D984">
        <v>0</v>
      </c>
    </row>
    <row r="985" spans="1:4" x14ac:dyDescent="0.35">
      <c r="A985">
        <v>38387</v>
      </c>
      <c r="B985">
        <v>1</v>
      </c>
      <c r="C985">
        <v>2</v>
      </c>
      <c r="D985">
        <v>0</v>
      </c>
    </row>
    <row r="986" spans="1:4" x14ac:dyDescent="0.35">
      <c r="A986">
        <v>32207</v>
      </c>
      <c r="B986">
        <v>3</v>
      </c>
      <c r="C986">
        <v>1</v>
      </c>
      <c r="D986">
        <v>0</v>
      </c>
    </row>
    <row r="987" spans="1:4" x14ac:dyDescent="0.35">
      <c r="A987">
        <v>31830</v>
      </c>
      <c r="B987">
        <v>5</v>
      </c>
      <c r="C987">
        <v>2</v>
      </c>
      <c r="D987">
        <v>0</v>
      </c>
    </row>
    <row r="988" spans="1:4" x14ac:dyDescent="0.35">
      <c r="A988">
        <v>30804</v>
      </c>
      <c r="B988">
        <v>3</v>
      </c>
      <c r="C988">
        <v>2</v>
      </c>
      <c r="D988">
        <v>0</v>
      </c>
    </row>
    <row r="989" spans="1:4" x14ac:dyDescent="0.35">
      <c r="A989">
        <v>31433</v>
      </c>
      <c r="B989">
        <v>3</v>
      </c>
      <c r="C989">
        <v>2</v>
      </c>
      <c r="D989">
        <v>1</v>
      </c>
    </row>
    <row r="990" spans="1:4" x14ac:dyDescent="0.35">
      <c r="A990">
        <v>36594</v>
      </c>
      <c r="B990">
        <v>3</v>
      </c>
      <c r="C990">
        <v>2</v>
      </c>
      <c r="D990">
        <v>0</v>
      </c>
    </row>
    <row r="991" spans="1:4" x14ac:dyDescent="0.35">
      <c r="A991">
        <v>39918</v>
      </c>
      <c r="B991">
        <v>1</v>
      </c>
      <c r="C991">
        <v>2</v>
      </c>
      <c r="D991">
        <v>0</v>
      </c>
    </row>
    <row r="992" spans="1:4" x14ac:dyDescent="0.35">
      <c r="A992">
        <v>34842</v>
      </c>
      <c r="B992">
        <v>2</v>
      </c>
      <c r="C992">
        <v>1</v>
      </c>
      <c r="D992">
        <v>1</v>
      </c>
    </row>
    <row r="993" spans="1:4" x14ac:dyDescent="0.35">
      <c r="A993">
        <v>36216</v>
      </c>
      <c r="B993">
        <v>2</v>
      </c>
      <c r="C993">
        <v>2</v>
      </c>
      <c r="D993">
        <v>0</v>
      </c>
    </row>
    <row r="994" spans="1:4" x14ac:dyDescent="0.35">
      <c r="A994">
        <v>30222</v>
      </c>
      <c r="B994">
        <v>3</v>
      </c>
      <c r="C994">
        <v>2</v>
      </c>
      <c r="D994">
        <v>0</v>
      </c>
    </row>
    <row r="995" spans="1:4" x14ac:dyDescent="0.35">
      <c r="A995">
        <v>30914</v>
      </c>
      <c r="B995">
        <v>3</v>
      </c>
      <c r="C995">
        <v>2</v>
      </c>
      <c r="D995">
        <v>0</v>
      </c>
    </row>
    <row r="996" spans="1:4" x14ac:dyDescent="0.35">
      <c r="A996">
        <v>30522</v>
      </c>
      <c r="B996">
        <v>3</v>
      </c>
      <c r="C996">
        <v>2</v>
      </c>
      <c r="D996">
        <v>1</v>
      </c>
    </row>
    <row r="997" spans="1:4" x14ac:dyDescent="0.35">
      <c r="A997">
        <v>30348</v>
      </c>
      <c r="B997">
        <v>2</v>
      </c>
      <c r="C997">
        <v>2</v>
      </c>
      <c r="D997">
        <v>0</v>
      </c>
    </row>
    <row r="998" spans="1:4" x14ac:dyDescent="0.35">
      <c r="A998">
        <v>36326</v>
      </c>
      <c r="B998">
        <v>1</v>
      </c>
      <c r="C998">
        <v>2</v>
      </c>
      <c r="D998">
        <v>0</v>
      </c>
    </row>
    <row r="999" spans="1:4" x14ac:dyDescent="0.35">
      <c r="A999">
        <v>37801</v>
      </c>
      <c r="B999">
        <v>5</v>
      </c>
      <c r="C999">
        <v>1</v>
      </c>
      <c r="D999">
        <v>0</v>
      </c>
    </row>
    <row r="1000" spans="1:4" x14ac:dyDescent="0.35">
      <c r="A1000">
        <v>39612</v>
      </c>
      <c r="B1000">
        <v>4</v>
      </c>
      <c r="C1000">
        <v>2</v>
      </c>
      <c r="D1000">
        <v>0</v>
      </c>
    </row>
    <row r="1001" spans="1:4" x14ac:dyDescent="0.35">
      <c r="A1001">
        <v>31747</v>
      </c>
      <c r="B1001">
        <v>3</v>
      </c>
      <c r="C1001">
        <v>2</v>
      </c>
      <c r="D1001">
        <v>1</v>
      </c>
    </row>
  </sheetData>
  <conditionalFormatting sqref="A2:A1001">
    <cfRule type="duplicateValues" dxfId="77" priority="2"/>
  </conditionalFormatting>
  <conditionalFormatting sqref="A1">
    <cfRule type="duplicateValues" dxfId="76" priority="1"/>
  </conditionalFormatting>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F749F-7EE5-4804-AA21-B6AD24375CCA}">
  <dimension ref="A1:P1001"/>
  <sheetViews>
    <sheetView topLeftCell="D10" workbookViewId="0">
      <selection activeCell="H6" sqref="H6"/>
    </sheetView>
  </sheetViews>
  <sheetFormatPr defaultRowHeight="14.5" x14ac:dyDescent="0.35"/>
  <cols>
    <col min="1" max="1" width="17.90625" bestFit="1" customWidth="1"/>
    <col min="2" max="2" width="14.26953125" bestFit="1" customWidth="1"/>
    <col min="3" max="3" width="9.26953125" bestFit="1" customWidth="1"/>
    <col min="4" max="4" width="13.08984375" bestFit="1" customWidth="1"/>
    <col min="5" max="5" width="10.6328125" bestFit="1" customWidth="1"/>
    <col min="9" max="9" width="20.7265625" bestFit="1" customWidth="1"/>
    <col min="10" max="10" width="6" bestFit="1" customWidth="1"/>
    <col min="11" max="11" width="1.90625" bestFit="1" customWidth="1"/>
    <col min="12" max="12" width="12.1796875" bestFit="1" customWidth="1"/>
    <col min="13" max="13" width="11.1796875" bestFit="1" customWidth="1"/>
    <col min="14" max="14" width="13.453125" customWidth="1"/>
    <col min="15" max="15" width="9.26953125" bestFit="1" customWidth="1"/>
    <col min="16" max="16" width="11.453125" bestFit="1" customWidth="1"/>
  </cols>
  <sheetData>
    <row r="1" spans="1:16" x14ac:dyDescent="0.35">
      <c r="A1" t="s">
        <v>1009</v>
      </c>
      <c r="B1" t="s">
        <v>1</v>
      </c>
      <c r="C1" t="s">
        <v>1010</v>
      </c>
      <c r="D1" t="s">
        <v>1011</v>
      </c>
      <c r="E1" t="s">
        <v>1086</v>
      </c>
    </row>
    <row r="2" spans="1:16" ht="17.5" thickBot="1" x14ac:dyDescent="0.45">
      <c r="A2">
        <v>18190</v>
      </c>
      <c r="B2" t="s">
        <v>460</v>
      </c>
      <c r="C2" t="s">
        <v>1012</v>
      </c>
      <c r="D2" t="s">
        <v>1013</v>
      </c>
      <c r="E2" s="31">
        <f>IF(student_list__2[[#This Row],[Gender]]="M", 1,0)</f>
        <v>1</v>
      </c>
      <c r="H2" t="s">
        <v>1056</v>
      </c>
      <c r="I2" t="s">
        <v>1083</v>
      </c>
      <c r="K2" s="19"/>
      <c r="L2" s="36" t="s">
        <v>1087</v>
      </c>
      <c r="M2" s="36" t="s">
        <v>1088</v>
      </c>
      <c r="N2" s="36" t="s">
        <v>1089</v>
      </c>
      <c r="O2" s="36" t="s">
        <v>1090</v>
      </c>
      <c r="P2" s="37" t="s">
        <v>1091</v>
      </c>
    </row>
    <row r="3" spans="1:16" ht="15.5" thickTop="1" thickBot="1" x14ac:dyDescent="0.4">
      <c r="A3">
        <v>12266</v>
      </c>
      <c r="B3" t="s">
        <v>450</v>
      </c>
      <c r="C3" t="s">
        <v>1012</v>
      </c>
      <c r="D3" t="s">
        <v>1013</v>
      </c>
      <c r="E3" s="31">
        <f>IF(student_list__2[[#This Row],[Gender]]="M", 1,0)</f>
        <v>1</v>
      </c>
      <c r="G3" t="s">
        <v>1084</v>
      </c>
      <c r="H3">
        <f>COUNTIF(student_list__2[Gender],"M")</f>
        <v>480</v>
      </c>
      <c r="I3" s="11">
        <f>H3/1000</f>
        <v>0.48</v>
      </c>
      <c r="K3" s="38">
        <v>1</v>
      </c>
      <c r="L3" s="39" t="s">
        <v>1018</v>
      </c>
      <c r="M3" s="39">
        <v>26</v>
      </c>
      <c r="N3" s="39">
        <v>42</v>
      </c>
      <c r="O3" s="41">
        <v>0.38240000000000002</v>
      </c>
      <c r="P3" s="42">
        <v>0.61760000000000004</v>
      </c>
    </row>
    <row r="4" spans="1:16" ht="15" thickBot="1" x14ac:dyDescent="0.4">
      <c r="A4">
        <v>18707</v>
      </c>
      <c r="B4" t="s">
        <v>901</v>
      </c>
      <c r="C4" t="s">
        <v>1014</v>
      </c>
      <c r="D4" t="s">
        <v>1015</v>
      </c>
      <c r="E4" s="31">
        <f>IF(student_list__2[[#This Row],[Gender]]="M", 1,0)</f>
        <v>0</v>
      </c>
      <c r="G4" t="s">
        <v>1085</v>
      </c>
      <c r="H4">
        <f>COUNTIF(student_list__2[Gender],"F")</f>
        <v>520</v>
      </c>
      <c r="I4" s="11">
        <f>H4/1000</f>
        <v>0.52</v>
      </c>
      <c r="K4" s="38">
        <v>2</v>
      </c>
      <c r="L4" s="39" t="s">
        <v>1017</v>
      </c>
      <c r="M4" s="39">
        <v>100</v>
      </c>
      <c r="N4" s="39">
        <v>110</v>
      </c>
      <c r="O4" s="41">
        <v>0.47620000000000001</v>
      </c>
      <c r="P4" s="42">
        <v>0.52380000000000004</v>
      </c>
    </row>
    <row r="5" spans="1:16" ht="15" thickBot="1" x14ac:dyDescent="0.4">
      <c r="A5">
        <v>18644</v>
      </c>
      <c r="B5" t="s">
        <v>992</v>
      </c>
      <c r="C5" t="s">
        <v>1014</v>
      </c>
      <c r="D5" t="s">
        <v>1016</v>
      </c>
      <c r="E5" s="31">
        <f>IF(student_list__2[[#This Row],[Gender]]="M", 1,0)</f>
        <v>0</v>
      </c>
      <c r="K5" s="38">
        <v>3</v>
      </c>
      <c r="L5" s="39" t="s">
        <v>1015</v>
      </c>
      <c r="M5" s="39">
        <v>174</v>
      </c>
      <c r="N5" s="39">
        <v>162</v>
      </c>
      <c r="O5" s="41">
        <v>0.51790000000000003</v>
      </c>
      <c r="P5" s="42">
        <v>0.48209999999999997</v>
      </c>
    </row>
    <row r="6" spans="1:16" ht="15" thickBot="1" x14ac:dyDescent="0.4">
      <c r="A6">
        <v>18396</v>
      </c>
      <c r="B6" t="s">
        <v>368</v>
      </c>
      <c r="C6" t="s">
        <v>1014</v>
      </c>
      <c r="D6" t="s">
        <v>1017</v>
      </c>
      <c r="E6" s="31">
        <f>IF(student_list__2[[#This Row],[Gender]]="M", 1,0)</f>
        <v>0</v>
      </c>
      <c r="K6" s="38">
        <v>4</v>
      </c>
      <c r="L6" s="39" t="s">
        <v>1013</v>
      </c>
      <c r="M6" s="39">
        <v>108</v>
      </c>
      <c r="N6" s="39">
        <v>140</v>
      </c>
      <c r="O6" s="41">
        <v>0.4355</v>
      </c>
      <c r="P6" s="42">
        <v>0.5645</v>
      </c>
    </row>
    <row r="7" spans="1:16" x14ac:dyDescent="0.35">
      <c r="A7">
        <v>11302</v>
      </c>
      <c r="B7" t="s">
        <v>121</v>
      </c>
      <c r="C7" t="s">
        <v>1014</v>
      </c>
      <c r="D7" t="s">
        <v>1013</v>
      </c>
      <c r="E7" s="31">
        <f>IF(student_list__2[[#This Row],[Gender]]="M", 1,0)</f>
        <v>0</v>
      </c>
      <c r="K7" s="40">
        <v>5</v>
      </c>
      <c r="L7" s="20" t="s">
        <v>1016</v>
      </c>
      <c r="M7" s="20">
        <v>72</v>
      </c>
      <c r="N7" s="20">
        <v>66</v>
      </c>
      <c r="O7" s="43">
        <v>0.52170000000000005</v>
      </c>
      <c r="P7" s="44">
        <v>0.4783</v>
      </c>
    </row>
    <row r="8" spans="1:16" x14ac:dyDescent="0.35">
      <c r="A8">
        <v>10517</v>
      </c>
      <c r="B8" t="s">
        <v>29</v>
      </c>
      <c r="C8" t="s">
        <v>1014</v>
      </c>
      <c r="D8" t="s">
        <v>1018</v>
      </c>
      <c r="E8" s="31">
        <f>IF(student_list__2[[#This Row],[Gender]]="M", 1,0)</f>
        <v>0</v>
      </c>
    </row>
    <row r="9" spans="1:16" x14ac:dyDescent="0.35">
      <c r="A9">
        <v>17409</v>
      </c>
      <c r="B9" t="s">
        <v>224</v>
      </c>
      <c r="C9" t="s">
        <v>1012</v>
      </c>
      <c r="D9" t="s">
        <v>1016</v>
      </c>
      <c r="E9" s="31">
        <f>IF(student_list__2[[#This Row],[Gender]]="M", 1,0)</f>
        <v>1</v>
      </c>
    </row>
    <row r="10" spans="1:16" x14ac:dyDescent="0.35">
      <c r="A10">
        <v>17811</v>
      </c>
      <c r="B10" t="s">
        <v>923</v>
      </c>
      <c r="C10" t="s">
        <v>1014</v>
      </c>
      <c r="D10" t="s">
        <v>1017</v>
      </c>
      <c r="E10" s="31">
        <f>IF(student_list__2[[#This Row],[Gender]]="M", 1,0)</f>
        <v>0</v>
      </c>
    </row>
    <row r="11" spans="1:16" x14ac:dyDescent="0.35">
      <c r="A11">
        <v>17739</v>
      </c>
      <c r="B11" t="s">
        <v>659</v>
      </c>
      <c r="C11" t="s">
        <v>1014</v>
      </c>
      <c r="D11" t="s">
        <v>1015</v>
      </c>
      <c r="E11" s="31">
        <f>IF(student_list__2[[#This Row],[Gender]]="M", 1,0)</f>
        <v>0</v>
      </c>
    </row>
    <row r="12" spans="1:16" x14ac:dyDescent="0.35">
      <c r="A12">
        <v>10040</v>
      </c>
      <c r="B12" t="s">
        <v>438</v>
      </c>
      <c r="C12" t="s">
        <v>1012</v>
      </c>
      <c r="D12" t="s">
        <v>1015</v>
      </c>
      <c r="E12" s="31">
        <f>IF(student_list__2[[#This Row],[Gender]]="M", 1,0)</f>
        <v>1</v>
      </c>
    </row>
    <row r="13" spans="1:16" x14ac:dyDescent="0.35">
      <c r="A13">
        <v>17774</v>
      </c>
      <c r="B13" t="s">
        <v>927</v>
      </c>
      <c r="C13" t="s">
        <v>1012</v>
      </c>
      <c r="D13" t="s">
        <v>1013</v>
      </c>
      <c r="E13" s="31">
        <f>IF(student_list__2[[#This Row],[Gender]]="M", 1,0)</f>
        <v>1</v>
      </c>
    </row>
    <row r="14" spans="1:16" x14ac:dyDescent="0.35">
      <c r="A14">
        <v>19963</v>
      </c>
      <c r="B14" t="s">
        <v>457</v>
      </c>
      <c r="C14" t="s">
        <v>1012</v>
      </c>
      <c r="D14" t="s">
        <v>1015</v>
      </c>
      <c r="E14" s="31">
        <f>IF(student_list__2[[#This Row],[Gender]]="M", 1,0)</f>
        <v>1</v>
      </c>
    </row>
    <row r="15" spans="1:16" x14ac:dyDescent="0.35">
      <c r="A15">
        <v>13303</v>
      </c>
      <c r="B15" t="s">
        <v>85</v>
      </c>
      <c r="C15" t="s">
        <v>1012</v>
      </c>
      <c r="D15" t="s">
        <v>1017</v>
      </c>
      <c r="E15" s="31">
        <f>IF(student_list__2[[#This Row],[Gender]]="M", 1,0)</f>
        <v>1</v>
      </c>
    </row>
    <row r="16" spans="1:16" x14ac:dyDescent="0.35">
      <c r="A16">
        <v>17012</v>
      </c>
      <c r="B16" t="s">
        <v>364</v>
      </c>
      <c r="C16" t="s">
        <v>1014</v>
      </c>
      <c r="D16" t="s">
        <v>1013</v>
      </c>
      <c r="E16" s="31">
        <f>IF(student_list__2[[#This Row],[Gender]]="M", 1,0)</f>
        <v>0</v>
      </c>
    </row>
    <row r="17" spans="1:5" x14ac:dyDescent="0.35">
      <c r="A17">
        <v>13040</v>
      </c>
      <c r="B17" t="s">
        <v>980</v>
      </c>
      <c r="C17" t="s">
        <v>1014</v>
      </c>
      <c r="D17" t="s">
        <v>1013</v>
      </c>
      <c r="E17" s="31">
        <f>IF(student_list__2[[#This Row],[Gender]]="M", 1,0)</f>
        <v>0</v>
      </c>
    </row>
    <row r="18" spans="1:5" x14ac:dyDescent="0.35">
      <c r="A18">
        <v>16137</v>
      </c>
      <c r="B18" t="s">
        <v>681</v>
      </c>
      <c r="C18" t="s">
        <v>1012</v>
      </c>
      <c r="D18" t="s">
        <v>1017</v>
      </c>
      <c r="E18" s="31">
        <f>IF(student_list__2[[#This Row],[Gender]]="M", 1,0)</f>
        <v>1</v>
      </c>
    </row>
    <row r="19" spans="1:5" x14ac:dyDescent="0.35">
      <c r="A19">
        <v>19445</v>
      </c>
      <c r="B19" t="s">
        <v>678</v>
      </c>
      <c r="C19" t="s">
        <v>1014</v>
      </c>
      <c r="D19" t="s">
        <v>1015</v>
      </c>
      <c r="E19" s="31">
        <f>IF(student_list__2[[#This Row],[Gender]]="M", 1,0)</f>
        <v>0</v>
      </c>
    </row>
    <row r="20" spans="1:5" x14ac:dyDescent="0.35">
      <c r="A20">
        <v>19336</v>
      </c>
      <c r="B20" t="s">
        <v>939</v>
      </c>
      <c r="C20" t="s">
        <v>1014</v>
      </c>
      <c r="D20" t="s">
        <v>1016</v>
      </c>
      <c r="E20" s="31">
        <f>IF(student_list__2[[#This Row],[Gender]]="M", 1,0)</f>
        <v>0</v>
      </c>
    </row>
    <row r="21" spans="1:5" x14ac:dyDescent="0.35">
      <c r="A21">
        <v>15616</v>
      </c>
      <c r="B21" t="s">
        <v>963</v>
      </c>
      <c r="C21" t="s">
        <v>1012</v>
      </c>
      <c r="D21" t="s">
        <v>1016</v>
      </c>
      <c r="E21" s="31">
        <f>IF(student_list__2[[#This Row],[Gender]]="M", 1,0)</f>
        <v>1</v>
      </c>
    </row>
    <row r="22" spans="1:5" x14ac:dyDescent="0.35">
      <c r="A22">
        <v>18941</v>
      </c>
      <c r="B22" t="s">
        <v>974</v>
      </c>
      <c r="C22" t="s">
        <v>1014</v>
      </c>
      <c r="D22" t="s">
        <v>1016</v>
      </c>
      <c r="E22" s="31">
        <f>IF(student_list__2[[#This Row],[Gender]]="M", 1,0)</f>
        <v>0</v>
      </c>
    </row>
    <row r="23" spans="1:5" x14ac:dyDescent="0.35">
      <c r="A23">
        <v>11241</v>
      </c>
      <c r="B23" t="s">
        <v>421</v>
      </c>
      <c r="C23" t="s">
        <v>1012</v>
      </c>
      <c r="D23" t="s">
        <v>1015</v>
      </c>
      <c r="E23" s="31">
        <f>IF(student_list__2[[#This Row],[Gender]]="M", 1,0)</f>
        <v>1</v>
      </c>
    </row>
    <row r="24" spans="1:5" x14ac:dyDescent="0.35">
      <c r="A24">
        <v>17112</v>
      </c>
      <c r="B24" t="s">
        <v>328</v>
      </c>
      <c r="C24" t="s">
        <v>1012</v>
      </c>
      <c r="D24" t="s">
        <v>1015</v>
      </c>
      <c r="E24" s="31">
        <f>IF(student_list__2[[#This Row],[Gender]]="M", 1,0)</f>
        <v>1</v>
      </c>
    </row>
    <row r="25" spans="1:5" x14ac:dyDescent="0.35">
      <c r="A25">
        <v>12096</v>
      </c>
      <c r="B25" t="s">
        <v>165</v>
      </c>
      <c r="C25" t="s">
        <v>1012</v>
      </c>
      <c r="D25" t="s">
        <v>1013</v>
      </c>
      <c r="E25" s="31">
        <f>IF(student_list__2[[#This Row],[Gender]]="M", 1,0)</f>
        <v>1</v>
      </c>
    </row>
    <row r="26" spans="1:5" x14ac:dyDescent="0.35">
      <c r="A26">
        <v>19816</v>
      </c>
      <c r="B26" t="s">
        <v>254</v>
      </c>
      <c r="C26" t="s">
        <v>1014</v>
      </c>
      <c r="D26" t="s">
        <v>1015</v>
      </c>
      <c r="E26" s="31">
        <f>IF(student_list__2[[#This Row],[Gender]]="M", 1,0)</f>
        <v>0</v>
      </c>
    </row>
    <row r="27" spans="1:5" x14ac:dyDescent="0.35">
      <c r="A27">
        <v>10917</v>
      </c>
      <c r="B27" t="s">
        <v>408</v>
      </c>
      <c r="C27" t="s">
        <v>1014</v>
      </c>
      <c r="D27" t="s">
        <v>1013</v>
      </c>
      <c r="E27" s="31">
        <f>IF(student_list__2[[#This Row],[Gender]]="M", 1,0)</f>
        <v>0</v>
      </c>
    </row>
    <row r="28" spans="1:5" x14ac:dyDescent="0.35">
      <c r="A28">
        <v>18084</v>
      </c>
      <c r="B28" t="s">
        <v>259</v>
      </c>
      <c r="C28" t="s">
        <v>1012</v>
      </c>
      <c r="D28" t="s">
        <v>1013</v>
      </c>
      <c r="E28" s="31">
        <f>IF(student_list__2[[#This Row],[Gender]]="M", 1,0)</f>
        <v>1</v>
      </c>
    </row>
    <row r="29" spans="1:5" x14ac:dyDescent="0.35">
      <c r="A29">
        <v>16440</v>
      </c>
      <c r="B29" t="s">
        <v>465</v>
      </c>
      <c r="C29" t="s">
        <v>1012</v>
      </c>
      <c r="D29" t="s">
        <v>1013</v>
      </c>
      <c r="E29" s="31">
        <f>IF(student_list__2[[#This Row],[Gender]]="M", 1,0)</f>
        <v>1</v>
      </c>
    </row>
    <row r="30" spans="1:5" x14ac:dyDescent="0.35">
      <c r="A30">
        <v>19083</v>
      </c>
      <c r="B30" t="s">
        <v>35</v>
      </c>
      <c r="C30" t="s">
        <v>1012</v>
      </c>
      <c r="D30" t="s">
        <v>1016</v>
      </c>
      <c r="E30" s="31">
        <f>IF(student_list__2[[#This Row],[Gender]]="M", 1,0)</f>
        <v>1</v>
      </c>
    </row>
    <row r="31" spans="1:5" x14ac:dyDescent="0.35">
      <c r="A31">
        <v>11455</v>
      </c>
      <c r="B31" t="s">
        <v>834</v>
      </c>
      <c r="C31" t="s">
        <v>1012</v>
      </c>
      <c r="D31" t="s">
        <v>1018</v>
      </c>
      <c r="E31" s="31">
        <f>IF(student_list__2[[#This Row],[Gender]]="M", 1,0)</f>
        <v>1</v>
      </c>
    </row>
    <row r="32" spans="1:5" x14ac:dyDescent="0.35">
      <c r="A32">
        <v>18848</v>
      </c>
      <c r="B32" t="s">
        <v>770</v>
      </c>
      <c r="C32" t="s">
        <v>1012</v>
      </c>
      <c r="D32" t="s">
        <v>1017</v>
      </c>
      <c r="E32" s="31">
        <f>IF(student_list__2[[#This Row],[Gender]]="M", 1,0)</f>
        <v>1</v>
      </c>
    </row>
    <row r="33" spans="1:5" x14ac:dyDescent="0.35">
      <c r="A33">
        <v>13151</v>
      </c>
      <c r="B33" t="s">
        <v>462</v>
      </c>
      <c r="C33" t="s">
        <v>1014</v>
      </c>
      <c r="D33" t="s">
        <v>1013</v>
      </c>
      <c r="E33" s="31">
        <f>IF(student_list__2[[#This Row],[Gender]]="M", 1,0)</f>
        <v>0</v>
      </c>
    </row>
    <row r="34" spans="1:5" x14ac:dyDescent="0.35">
      <c r="A34">
        <v>11643</v>
      </c>
      <c r="B34" t="s">
        <v>687</v>
      </c>
      <c r="C34" t="s">
        <v>1012</v>
      </c>
      <c r="D34" t="s">
        <v>1013</v>
      </c>
      <c r="E34" s="31">
        <f>IF(student_list__2[[#This Row],[Gender]]="M", 1,0)</f>
        <v>1</v>
      </c>
    </row>
    <row r="35" spans="1:5" x14ac:dyDescent="0.35">
      <c r="A35">
        <v>16145</v>
      </c>
      <c r="B35" t="s">
        <v>63</v>
      </c>
      <c r="C35" t="s">
        <v>1012</v>
      </c>
      <c r="D35" t="s">
        <v>1018</v>
      </c>
      <c r="E35" s="31">
        <f>IF(student_list__2[[#This Row],[Gender]]="M", 1,0)</f>
        <v>1</v>
      </c>
    </row>
    <row r="36" spans="1:5" x14ac:dyDescent="0.35">
      <c r="A36">
        <v>11937</v>
      </c>
      <c r="B36" t="s">
        <v>717</v>
      </c>
      <c r="C36" t="s">
        <v>1014</v>
      </c>
      <c r="D36" t="s">
        <v>1013</v>
      </c>
      <c r="E36" s="31">
        <f>IF(student_list__2[[#This Row],[Gender]]="M", 1,0)</f>
        <v>0</v>
      </c>
    </row>
    <row r="37" spans="1:5" x14ac:dyDescent="0.35">
      <c r="A37">
        <v>15607</v>
      </c>
      <c r="B37" t="s">
        <v>152</v>
      </c>
      <c r="C37" t="s">
        <v>1014</v>
      </c>
      <c r="D37" t="s">
        <v>1017</v>
      </c>
      <c r="E37" s="31">
        <f>IF(student_list__2[[#This Row],[Gender]]="M", 1,0)</f>
        <v>0</v>
      </c>
    </row>
    <row r="38" spans="1:5" x14ac:dyDescent="0.35">
      <c r="A38">
        <v>11747</v>
      </c>
      <c r="B38" t="s">
        <v>878</v>
      </c>
      <c r="C38" t="s">
        <v>1012</v>
      </c>
      <c r="D38" t="s">
        <v>1017</v>
      </c>
      <c r="E38" s="31">
        <f>IF(student_list__2[[#This Row],[Gender]]="M", 1,0)</f>
        <v>1</v>
      </c>
    </row>
    <row r="39" spans="1:5" x14ac:dyDescent="0.35">
      <c r="A39">
        <v>11900</v>
      </c>
      <c r="B39" t="s">
        <v>1004</v>
      </c>
      <c r="C39" t="s">
        <v>1014</v>
      </c>
      <c r="D39" t="s">
        <v>1013</v>
      </c>
      <c r="E39" s="31">
        <f>IF(student_list__2[[#This Row],[Gender]]="M", 1,0)</f>
        <v>0</v>
      </c>
    </row>
    <row r="40" spans="1:5" x14ac:dyDescent="0.35">
      <c r="A40">
        <v>14134</v>
      </c>
      <c r="B40" t="s">
        <v>889</v>
      </c>
      <c r="C40" t="s">
        <v>1014</v>
      </c>
      <c r="D40" t="s">
        <v>1017</v>
      </c>
      <c r="E40" s="31">
        <f>IF(student_list__2[[#This Row],[Gender]]="M", 1,0)</f>
        <v>0</v>
      </c>
    </row>
    <row r="41" spans="1:5" x14ac:dyDescent="0.35">
      <c r="A41">
        <v>15236</v>
      </c>
      <c r="B41" t="s">
        <v>409</v>
      </c>
      <c r="C41" t="s">
        <v>1014</v>
      </c>
      <c r="D41" t="s">
        <v>1017</v>
      </c>
      <c r="E41" s="31">
        <f>IF(student_list__2[[#This Row],[Gender]]="M", 1,0)</f>
        <v>0</v>
      </c>
    </row>
    <row r="42" spans="1:5" x14ac:dyDescent="0.35">
      <c r="A42">
        <v>19089</v>
      </c>
      <c r="B42" t="s">
        <v>906</v>
      </c>
      <c r="C42" t="s">
        <v>1014</v>
      </c>
      <c r="D42" t="s">
        <v>1016</v>
      </c>
      <c r="E42" s="31">
        <f>IF(student_list__2[[#This Row],[Gender]]="M", 1,0)</f>
        <v>0</v>
      </c>
    </row>
    <row r="43" spans="1:5" x14ac:dyDescent="0.35">
      <c r="A43">
        <v>18055</v>
      </c>
      <c r="B43" t="s">
        <v>650</v>
      </c>
      <c r="C43" t="s">
        <v>1014</v>
      </c>
      <c r="D43" t="s">
        <v>1013</v>
      </c>
      <c r="E43" s="31">
        <f>IF(student_list__2[[#This Row],[Gender]]="M", 1,0)</f>
        <v>0</v>
      </c>
    </row>
    <row r="44" spans="1:5" x14ac:dyDescent="0.35">
      <c r="A44">
        <v>15947</v>
      </c>
      <c r="B44" t="s">
        <v>752</v>
      </c>
      <c r="C44" t="s">
        <v>1012</v>
      </c>
      <c r="D44" t="s">
        <v>1013</v>
      </c>
      <c r="E44" s="31">
        <f>IF(student_list__2[[#This Row],[Gender]]="M", 1,0)</f>
        <v>1</v>
      </c>
    </row>
    <row r="45" spans="1:5" x14ac:dyDescent="0.35">
      <c r="A45">
        <v>10156</v>
      </c>
      <c r="B45" t="s">
        <v>883</v>
      </c>
      <c r="C45" t="s">
        <v>1014</v>
      </c>
      <c r="D45" t="s">
        <v>1015</v>
      </c>
      <c r="E45" s="31">
        <f>IF(student_list__2[[#This Row],[Gender]]="M", 1,0)</f>
        <v>0</v>
      </c>
    </row>
    <row r="46" spans="1:5" x14ac:dyDescent="0.35">
      <c r="A46">
        <v>19143</v>
      </c>
      <c r="B46" t="s">
        <v>439</v>
      </c>
      <c r="C46" t="s">
        <v>1014</v>
      </c>
      <c r="D46" t="s">
        <v>1018</v>
      </c>
      <c r="E46" s="31">
        <f>IF(student_list__2[[#This Row],[Gender]]="M", 1,0)</f>
        <v>0</v>
      </c>
    </row>
    <row r="47" spans="1:5" x14ac:dyDescent="0.35">
      <c r="A47">
        <v>18559</v>
      </c>
      <c r="B47" t="s">
        <v>240</v>
      </c>
      <c r="C47" t="s">
        <v>1012</v>
      </c>
      <c r="D47" t="s">
        <v>1015</v>
      </c>
      <c r="E47" s="31">
        <f>IF(student_list__2[[#This Row],[Gender]]="M", 1,0)</f>
        <v>1</v>
      </c>
    </row>
    <row r="48" spans="1:5" x14ac:dyDescent="0.35">
      <c r="A48">
        <v>12201</v>
      </c>
      <c r="B48" t="s">
        <v>1002</v>
      </c>
      <c r="C48" t="s">
        <v>1014</v>
      </c>
      <c r="D48" t="s">
        <v>1016</v>
      </c>
      <c r="E48" s="31">
        <f>IF(student_list__2[[#This Row],[Gender]]="M", 1,0)</f>
        <v>0</v>
      </c>
    </row>
    <row r="49" spans="1:5" x14ac:dyDescent="0.35">
      <c r="A49">
        <v>13016</v>
      </c>
      <c r="B49" t="s">
        <v>856</v>
      </c>
      <c r="C49" t="s">
        <v>1012</v>
      </c>
      <c r="D49" t="s">
        <v>1016</v>
      </c>
      <c r="E49" s="31">
        <f>IF(student_list__2[[#This Row],[Gender]]="M", 1,0)</f>
        <v>1</v>
      </c>
    </row>
    <row r="50" spans="1:5" x14ac:dyDescent="0.35">
      <c r="A50">
        <v>12385</v>
      </c>
      <c r="B50" t="s">
        <v>794</v>
      </c>
      <c r="C50" t="s">
        <v>1012</v>
      </c>
      <c r="D50" t="s">
        <v>1016</v>
      </c>
      <c r="E50" s="31">
        <f>IF(student_list__2[[#This Row],[Gender]]="M", 1,0)</f>
        <v>1</v>
      </c>
    </row>
    <row r="51" spans="1:5" x14ac:dyDescent="0.35">
      <c r="A51">
        <v>16841</v>
      </c>
      <c r="B51" t="s">
        <v>614</v>
      </c>
      <c r="C51" t="s">
        <v>1014</v>
      </c>
      <c r="D51" t="s">
        <v>1013</v>
      </c>
      <c r="E51" s="31">
        <f>IF(student_list__2[[#This Row],[Gender]]="M", 1,0)</f>
        <v>0</v>
      </c>
    </row>
    <row r="52" spans="1:5" x14ac:dyDescent="0.35">
      <c r="A52">
        <v>10202</v>
      </c>
      <c r="B52" t="s">
        <v>722</v>
      </c>
      <c r="C52" t="s">
        <v>1014</v>
      </c>
      <c r="D52" t="s">
        <v>1015</v>
      </c>
      <c r="E52" s="31">
        <f>IF(student_list__2[[#This Row],[Gender]]="M", 1,0)</f>
        <v>0</v>
      </c>
    </row>
    <row r="53" spans="1:5" x14ac:dyDescent="0.35">
      <c r="A53">
        <v>15879</v>
      </c>
      <c r="B53" t="s">
        <v>383</v>
      </c>
      <c r="C53" t="s">
        <v>1012</v>
      </c>
      <c r="D53" t="s">
        <v>1013</v>
      </c>
      <c r="E53" s="31">
        <f>IF(student_list__2[[#This Row],[Gender]]="M", 1,0)</f>
        <v>1</v>
      </c>
    </row>
    <row r="54" spans="1:5" x14ac:dyDescent="0.35">
      <c r="A54">
        <v>12121</v>
      </c>
      <c r="B54" t="s">
        <v>928</v>
      </c>
      <c r="C54" t="s">
        <v>1014</v>
      </c>
      <c r="D54" t="s">
        <v>1016</v>
      </c>
      <c r="E54" s="31">
        <f>IF(student_list__2[[#This Row],[Gender]]="M", 1,0)</f>
        <v>0</v>
      </c>
    </row>
    <row r="55" spans="1:5" x14ac:dyDescent="0.35">
      <c r="A55">
        <v>15014</v>
      </c>
      <c r="B55" t="s">
        <v>382</v>
      </c>
      <c r="C55" t="s">
        <v>1014</v>
      </c>
      <c r="D55" t="s">
        <v>1018</v>
      </c>
      <c r="E55" s="31">
        <f>IF(student_list__2[[#This Row],[Gender]]="M", 1,0)</f>
        <v>0</v>
      </c>
    </row>
    <row r="56" spans="1:5" x14ac:dyDescent="0.35">
      <c r="A56">
        <v>18466</v>
      </c>
      <c r="B56" t="s">
        <v>338</v>
      </c>
      <c r="C56" t="s">
        <v>1012</v>
      </c>
      <c r="D56" t="s">
        <v>1015</v>
      </c>
      <c r="E56" s="31">
        <f>IF(student_list__2[[#This Row],[Gender]]="M", 1,0)</f>
        <v>1</v>
      </c>
    </row>
    <row r="57" spans="1:5" x14ac:dyDescent="0.35">
      <c r="A57">
        <v>15828</v>
      </c>
      <c r="B57" t="s">
        <v>18</v>
      </c>
      <c r="C57" t="s">
        <v>1012</v>
      </c>
      <c r="D57" t="s">
        <v>1017</v>
      </c>
      <c r="E57" s="31">
        <f>IF(student_list__2[[#This Row],[Gender]]="M", 1,0)</f>
        <v>1</v>
      </c>
    </row>
    <row r="58" spans="1:5" x14ac:dyDescent="0.35">
      <c r="A58">
        <v>10310</v>
      </c>
      <c r="B58" t="s">
        <v>896</v>
      </c>
      <c r="C58" t="s">
        <v>1014</v>
      </c>
      <c r="D58" t="s">
        <v>1013</v>
      </c>
      <c r="E58" s="31">
        <f>IF(student_list__2[[#This Row],[Gender]]="M", 1,0)</f>
        <v>0</v>
      </c>
    </row>
    <row r="59" spans="1:5" x14ac:dyDescent="0.35">
      <c r="A59">
        <v>17437</v>
      </c>
      <c r="B59" t="s">
        <v>237</v>
      </c>
      <c r="C59" t="s">
        <v>1014</v>
      </c>
      <c r="D59" t="s">
        <v>1013</v>
      </c>
      <c r="E59" s="31">
        <f>IF(student_list__2[[#This Row],[Gender]]="M", 1,0)</f>
        <v>0</v>
      </c>
    </row>
    <row r="60" spans="1:5" x14ac:dyDescent="0.35">
      <c r="A60">
        <v>15811</v>
      </c>
      <c r="B60" t="s">
        <v>633</v>
      </c>
      <c r="C60" t="s">
        <v>1014</v>
      </c>
      <c r="D60" t="s">
        <v>1016</v>
      </c>
      <c r="E60" s="31">
        <f>IF(student_list__2[[#This Row],[Gender]]="M", 1,0)</f>
        <v>0</v>
      </c>
    </row>
    <row r="61" spans="1:5" x14ac:dyDescent="0.35">
      <c r="A61">
        <v>11285</v>
      </c>
      <c r="B61" t="s">
        <v>915</v>
      </c>
      <c r="C61" t="s">
        <v>1012</v>
      </c>
      <c r="D61" t="s">
        <v>1017</v>
      </c>
      <c r="E61" s="31">
        <f>IF(student_list__2[[#This Row],[Gender]]="M", 1,0)</f>
        <v>1</v>
      </c>
    </row>
    <row r="62" spans="1:5" x14ac:dyDescent="0.35">
      <c r="A62">
        <v>13075</v>
      </c>
      <c r="B62" t="s">
        <v>16</v>
      </c>
      <c r="C62" t="s">
        <v>1014</v>
      </c>
      <c r="D62" t="s">
        <v>1018</v>
      </c>
      <c r="E62" s="31">
        <f>IF(student_list__2[[#This Row],[Gender]]="M", 1,0)</f>
        <v>0</v>
      </c>
    </row>
    <row r="63" spans="1:5" x14ac:dyDescent="0.35">
      <c r="A63">
        <v>16234</v>
      </c>
      <c r="B63" t="s">
        <v>564</v>
      </c>
      <c r="C63" t="s">
        <v>1012</v>
      </c>
      <c r="D63" t="s">
        <v>1017</v>
      </c>
      <c r="E63" s="31">
        <f>IF(student_list__2[[#This Row],[Gender]]="M", 1,0)</f>
        <v>1</v>
      </c>
    </row>
    <row r="64" spans="1:5" x14ac:dyDescent="0.35">
      <c r="A64">
        <v>17816</v>
      </c>
      <c r="B64" t="s">
        <v>975</v>
      </c>
      <c r="C64" t="s">
        <v>1014</v>
      </c>
      <c r="D64" t="s">
        <v>1013</v>
      </c>
      <c r="E64" s="31">
        <f>IF(student_list__2[[#This Row],[Gender]]="M", 1,0)</f>
        <v>0</v>
      </c>
    </row>
    <row r="65" spans="1:5" x14ac:dyDescent="0.35">
      <c r="A65">
        <v>19096</v>
      </c>
      <c r="B65" t="s">
        <v>340</v>
      </c>
      <c r="C65" t="s">
        <v>1012</v>
      </c>
      <c r="D65" t="s">
        <v>1015</v>
      </c>
      <c r="E65" s="31">
        <f>IF(student_list__2[[#This Row],[Gender]]="M", 1,0)</f>
        <v>1</v>
      </c>
    </row>
    <row r="66" spans="1:5" x14ac:dyDescent="0.35">
      <c r="A66">
        <v>14334</v>
      </c>
      <c r="B66" t="s">
        <v>779</v>
      </c>
      <c r="C66" t="s">
        <v>1012</v>
      </c>
      <c r="D66" t="s">
        <v>1015</v>
      </c>
      <c r="E66" s="31">
        <f>IF(student_list__2[[#This Row],[Gender]]="M", 1,0)</f>
        <v>1</v>
      </c>
    </row>
    <row r="67" spans="1:5" x14ac:dyDescent="0.35">
      <c r="A67">
        <v>12567</v>
      </c>
      <c r="B67" t="s">
        <v>716</v>
      </c>
      <c r="C67" t="s">
        <v>1014</v>
      </c>
      <c r="D67" t="s">
        <v>1017</v>
      </c>
      <c r="E67" s="31">
        <f>IF(student_list__2[[#This Row],[Gender]]="M", 1,0)</f>
        <v>0</v>
      </c>
    </row>
    <row r="68" spans="1:5" x14ac:dyDescent="0.35">
      <c r="A68">
        <v>15114</v>
      </c>
      <c r="B68" t="s">
        <v>58</v>
      </c>
      <c r="C68" t="s">
        <v>1012</v>
      </c>
      <c r="D68" t="s">
        <v>1017</v>
      </c>
      <c r="E68" s="31">
        <f>IF(student_list__2[[#This Row],[Gender]]="M", 1,0)</f>
        <v>1</v>
      </c>
    </row>
    <row r="69" spans="1:5" x14ac:dyDescent="0.35">
      <c r="A69">
        <v>18200</v>
      </c>
      <c r="B69" t="s">
        <v>357</v>
      </c>
      <c r="C69" t="s">
        <v>1014</v>
      </c>
      <c r="D69" t="s">
        <v>1015</v>
      </c>
      <c r="E69" s="31">
        <f>IF(student_list__2[[#This Row],[Gender]]="M", 1,0)</f>
        <v>0</v>
      </c>
    </row>
    <row r="70" spans="1:5" x14ac:dyDescent="0.35">
      <c r="A70">
        <v>19157</v>
      </c>
      <c r="B70" t="s">
        <v>37</v>
      </c>
      <c r="C70" t="s">
        <v>1012</v>
      </c>
      <c r="D70" t="s">
        <v>1017</v>
      </c>
      <c r="E70" s="31">
        <f>IF(student_list__2[[#This Row],[Gender]]="M", 1,0)</f>
        <v>1</v>
      </c>
    </row>
    <row r="71" spans="1:5" x14ac:dyDescent="0.35">
      <c r="A71">
        <v>11886</v>
      </c>
      <c r="B71" t="s">
        <v>82</v>
      </c>
      <c r="C71" t="s">
        <v>1012</v>
      </c>
      <c r="D71" t="s">
        <v>1015</v>
      </c>
      <c r="E71" s="31">
        <f>IF(student_list__2[[#This Row],[Gender]]="M", 1,0)</f>
        <v>1</v>
      </c>
    </row>
    <row r="72" spans="1:5" x14ac:dyDescent="0.35">
      <c r="A72">
        <v>16894</v>
      </c>
      <c r="B72" t="s">
        <v>266</v>
      </c>
      <c r="C72" t="s">
        <v>1014</v>
      </c>
      <c r="D72" t="s">
        <v>1015</v>
      </c>
      <c r="E72" s="31">
        <f>IF(student_list__2[[#This Row],[Gender]]="M", 1,0)</f>
        <v>0</v>
      </c>
    </row>
    <row r="73" spans="1:5" x14ac:dyDescent="0.35">
      <c r="A73">
        <v>15758</v>
      </c>
      <c r="B73" t="s">
        <v>495</v>
      </c>
      <c r="C73" t="s">
        <v>1014</v>
      </c>
      <c r="D73" t="s">
        <v>1016</v>
      </c>
      <c r="E73" s="31">
        <f>IF(student_list__2[[#This Row],[Gender]]="M", 1,0)</f>
        <v>0</v>
      </c>
    </row>
    <row r="74" spans="1:5" x14ac:dyDescent="0.35">
      <c r="A74">
        <v>12958</v>
      </c>
      <c r="B74" t="s">
        <v>281</v>
      </c>
      <c r="C74" t="s">
        <v>1012</v>
      </c>
      <c r="D74" t="s">
        <v>1017</v>
      </c>
      <c r="E74" s="31">
        <f>IF(student_list__2[[#This Row],[Gender]]="M", 1,0)</f>
        <v>1</v>
      </c>
    </row>
    <row r="75" spans="1:5" x14ac:dyDescent="0.35">
      <c r="A75">
        <v>10019</v>
      </c>
      <c r="B75" t="s">
        <v>28</v>
      </c>
      <c r="C75" t="s">
        <v>1012</v>
      </c>
      <c r="D75" t="s">
        <v>1018</v>
      </c>
      <c r="E75" s="31">
        <f>IF(student_list__2[[#This Row],[Gender]]="M", 1,0)</f>
        <v>1</v>
      </c>
    </row>
    <row r="76" spans="1:5" x14ac:dyDescent="0.35">
      <c r="A76">
        <v>12225</v>
      </c>
      <c r="B76" t="s">
        <v>291</v>
      </c>
      <c r="C76" t="s">
        <v>1012</v>
      </c>
      <c r="D76" t="s">
        <v>1015</v>
      </c>
      <c r="E76" s="31">
        <f>IF(student_list__2[[#This Row],[Gender]]="M", 1,0)</f>
        <v>1</v>
      </c>
    </row>
    <row r="77" spans="1:5" x14ac:dyDescent="0.35">
      <c r="A77">
        <v>13357</v>
      </c>
      <c r="B77" t="s">
        <v>124</v>
      </c>
      <c r="C77" t="s">
        <v>1014</v>
      </c>
      <c r="D77" t="s">
        <v>1016</v>
      </c>
      <c r="E77" s="31">
        <f>IF(student_list__2[[#This Row],[Gender]]="M", 1,0)</f>
        <v>0</v>
      </c>
    </row>
    <row r="78" spans="1:5" x14ac:dyDescent="0.35">
      <c r="A78">
        <v>13889</v>
      </c>
      <c r="B78" t="s">
        <v>190</v>
      </c>
      <c r="C78" t="s">
        <v>1012</v>
      </c>
      <c r="D78" t="s">
        <v>1017</v>
      </c>
      <c r="E78" s="31">
        <f>IF(student_list__2[[#This Row],[Gender]]="M", 1,0)</f>
        <v>1</v>
      </c>
    </row>
    <row r="79" spans="1:5" x14ac:dyDescent="0.35">
      <c r="A79">
        <v>15866</v>
      </c>
      <c r="B79" t="s">
        <v>255</v>
      </c>
      <c r="C79" t="s">
        <v>1014</v>
      </c>
      <c r="D79" t="s">
        <v>1018</v>
      </c>
      <c r="E79" s="31">
        <f>IF(student_list__2[[#This Row],[Gender]]="M", 1,0)</f>
        <v>0</v>
      </c>
    </row>
    <row r="80" spans="1:5" x14ac:dyDescent="0.35">
      <c r="A80">
        <v>13461</v>
      </c>
      <c r="B80" t="s">
        <v>72</v>
      </c>
      <c r="C80" t="s">
        <v>1014</v>
      </c>
      <c r="D80" t="s">
        <v>1017</v>
      </c>
      <c r="E80" s="31">
        <f>IF(student_list__2[[#This Row],[Gender]]="M", 1,0)</f>
        <v>0</v>
      </c>
    </row>
    <row r="81" spans="1:5" x14ac:dyDescent="0.35">
      <c r="A81">
        <v>18238</v>
      </c>
      <c r="B81" t="s">
        <v>116</v>
      </c>
      <c r="C81" t="s">
        <v>1012</v>
      </c>
      <c r="D81" t="s">
        <v>1015</v>
      </c>
      <c r="E81" s="31">
        <f>IF(student_list__2[[#This Row],[Gender]]="M", 1,0)</f>
        <v>1</v>
      </c>
    </row>
    <row r="82" spans="1:5" x14ac:dyDescent="0.35">
      <c r="A82">
        <v>16493</v>
      </c>
      <c r="B82" t="s">
        <v>797</v>
      </c>
      <c r="C82" t="s">
        <v>1014</v>
      </c>
      <c r="D82" t="s">
        <v>1017</v>
      </c>
      <c r="E82" s="31">
        <f>IF(student_list__2[[#This Row],[Gender]]="M", 1,0)</f>
        <v>0</v>
      </c>
    </row>
    <row r="83" spans="1:5" x14ac:dyDescent="0.35">
      <c r="A83">
        <v>19172</v>
      </c>
      <c r="B83" t="s">
        <v>227</v>
      </c>
      <c r="C83" t="s">
        <v>1012</v>
      </c>
      <c r="D83" t="s">
        <v>1017</v>
      </c>
      <c r="E83" s="31">
        <f>IF(student_list__2[[#This Row],[Gender]]="M", 1,0)</f>
        <v>1</v>
      </c>
    </row>
    <row r="84" spans="1:5" x14ac:dyDescent="0.35">
      <c r="A84">
        <v>13782</v>
      </c>
      <c r="B84" t="s">
        <v>881</v>
      </c>
      <c r="C84" t="s">
        <v>1014</v>
      </c>
      <c r="D84" t="s">
        <v>1017</v>
      </c>
      <c r="E84" s="31">
        <f>IF(student_list__2[[#This Row],[Gender]]="M", 1,0)</f>
        <v>0</v>
      </c>
    </row>
    <row r="85" spans="1:5" x14ac:dyDescent="0.35">
      <c r="A85">
        <v>10399</v>
      </c>
      <c r="B85" t="s">
        <v>221</v>
      </c>
      <c r="C85" t="s">
        <v>1012</v>
      </c>
      <c r="D85" t="s">
        <v>1016</v>
      </c>
      <c r="E85" s="31">
        <f>IF(student_list__2[[#This Row],[Gender]]="M", 1,0)</f>
        <v>1</v>
      </c>
    </row>
    <row r="86" spans="1:5" x14ac:dyDescent="0.35">
      <c r="A86">
        <v>17874</v>
      </c>
      <c r="B86" t="s">
        <v>112</v>
      </c>
      <c r="C86" t="s">
        <v>1012</v>
      </c>
      <c r="D86" t="s">
        <v>1013</v>
      </c>
      <c r="E86" s="31">
        <f>IF(student_list__2[[#This Row],[Gender]]="M", 1,0)</f>
        <v>1</v>
      </c>
    </row>
    <row r="87" spans="1:5" x14ac:dyDescent="0.35">
      <c r="A87">
        <v>13358</v>
      </c>
      <c r="B87" t="s">
        <v>155</v>
      </c>
      <c r="C87" t="s">
        <v>1012</v>
      </c>
      <c r="D87" t="s">
        <v>1015</v>
      </c>
      <c r="E87" s="31">
        <f>IF(student_list__2[[#This Row],[Gender]]="M", 1,0)</f>
        <v>1</v>
      </c>
    </row>
    <row r="88" spans="1:5" x14ac:dyDescent="0.35">
      <c r="A88">
        <v>18341</v>
      </c>
      <c r="B88" t="s">
        <v>191</v>
      </c>
      <c r="C88" t="s">
        <v>1014</v>
      </c>
      <c r="D88" t="s">
        <v>1015</v>
      </c>
      <c r="E88" s="31">
        <f>IF(student_list__2[[#This Row],[Gender]]="M", 1,0)</f>
        <v>0</v>
      </c>
    </row>
    <row r="89" spans="1:5" x14ac:dyDescent="0.35">
      <c r="A89">
        <v>15651</v>
      </c>
      <c r="B89" t="s">
        <v>420</v>
      </c>
      <c r="C89" t="s">
        <v>1012</v>
      </c>
      <c r="D89" t="s">
        <v>1013</v>
      </c>
      <c r="E89" s="31">
        <f>IF(student_list__2[[#This Row],[Gender]]="M", 1,0)</f>
        <v>1</v>
      </c>
    </row>
    <row r="90" spans="1:5" x14ac:dyDescent="0.35">
      <c r="A90">
        <v>19485</v>
      </c>
      <c r="B90" t="s">
        <v>153</v>
      </c>
      <c r="C90" t="s">
        <v>1012</v>
      </c>
      <c r="D90" t="s">
        <v>1015</v>
      </c>
      <c r="E90" s="31">
        <f>IF(student_list__2[[#This Row],[Gender]]="M", 1,0)</f>
        <v>1</v>
      </c>
    </row>
    <row r="91" spans="1:5" x14ac:dyDescent="0.35">
      <c r="A91">
        <v>12670</v>
      </c>
      <c r="B91" t="s">
        <v>826</v>
      </c>
      <c r="C91" t="s">
        <v>1014</v>
      </c>
      <c r="D91" t="s">
        <v>1017</v>
      </c>
      <c r="E91" s="31">
        <f>IF(student_list__2[[#This Row],[Gender]]="M", 1,0)</f>
        <v>0</v>
      </c>
    </row>
    <row r="92" spans="1:5" x14ac:dyDescent="0.35">
      <c r="A92">
        <v>12288</v>
      </c>
      <c r="B92" t="s">
        <v>163</v>
      </c>
      <c r="C92" t="s">
        <v>1014</v>
      </c>
      <c r="D92" t="s">
        <v>1018</v>
      </c>
      <c r="E92" s="31">
        <f>IF(student_list__2[[#This Row],[Gender]]="M", 1,0)</f>
        <v>0</v>
      </c>
    </row>
    <row r="93" spans="1:5" x14ac:dyDescent="0.35">
      <c r="A93">
        <v>17629</v>
      </c>
      <c r="B93" t="s">
        <v>93</v>
      </c>
      <c r="C93" t="s">
        <v>1012</v>
      </c>
      <c r="D93" t="s">
        <v>1015</v>
      </c>
      <c r="E93" s="31">
        <f>IF(student_list__2[[#This Row],[Gender]]="M", 1,0)</f>
        <v>1</v>
      </c>
    </row>
    <row r="94" spans="1:5" x14ac:dyDescent="0.35">
      <c r="A94">
        <v>16448</v>
      </c>
      <c r="B94" t="s">
        <v>122</v>
      </c>
      <c r="C94" t="s">
        <v>1012</v>
      </c>
      <c r="D94" t="s">
        <v>1015</v>
      </c>
      <c r="E94" s="31">
        <f>IF(student_list__2[[#This Row],[Gender]]="M", 1,0)</f>
        <v>1</v>
      </c>
    </row>
    <row r="95" spans="1:5" x14ac:dyDescent="0.35">
      <c r="A95">
        <v>15588</v>
      </c>
      <c r="B95" t="s">
        <v>317</v>
      </c>
      <c r="C95" t="s">
        <v>1014</v>
      </c>
      <c r="D95" t="s">
        <v>1015</v>
      </c>
      <c r="E95" s="31">
        <f>IF(student_list__2[[#This Row],[Gender]]="M", 1,0)</f>
        <v>0</v>
      </c>
    </row>
    <row r="96" spans="1:5" x14ac:dyDescent="0.35">
      <c r="A96">
        <v>12213</v>
      </c>
      <c r="B96" t="s">
        <v>113</v>
      </c>
      <c r="C96" t="s">
        <v>1014</v>
      </c>
      <c r="D96" t="s">
        <v>1015</v>
      </c>
      <c r="E96" s="31">
        <f>IF(student_list__2[[#This Row],[Gender]]="M", 1,0)</f>
        <v>0</v>
      </c>
    </row>
    <row r="97" spans="1:5" x14ac:dyDescent="0.35">
      <c r="A97">
        <v>16850</v>
      </c>
      <c r="B97" t="s">
        <v>283</v>
      </c>
      <c r="C97" t="s">
        <v>1014</v>
      </c>
      <c r="D97" t="s">
        <v>1015</v>
      </c>
      <c r="E97" s="31">
        <f>IF(student_list__2[[#This Row],[Gender]]="M", 1,0)</f>
        <v>0</v>
      </c>
    </row>
    <row r="98" spans="1:5" x14ac:dyDescent="0.35">
      <c r="A98">
        <v>18754</v>
      </c>
      <c r="B98" t="s">
        <v>403</v>
      </c>
      <c r="C98" t="s">
        <v>1012</v>
      </c>
      <c r="D98" t="s">
        <v>1016</v>
      </c>
      <c r="E98" s="31">
        <f>IF(student_list__2[[#This Row],[Gender]]="M", 1,0)</f>
        <v>1</v>
      </c>
    </row>
    <row r="99" spans="1:5" x14ac:dyDescent="0.35">
      <c r="A99">
        <v>15144</v>
      </c>
      <c r="B99" t="s">
        <v>548</v>
      </c>
      <c r="C99" t="s">
        <v>1012</v>
      </c>
      <c r="D99" t="s">
        <v>1013</v>
      </c>
      <c r="E99" s="31">
        <f>IF(student_list__2[[#This Row],[Gender]]="M", 1,0)</f>
        <v>1</v>
      </c>
    </row>
    <row r="100" spans="1:5" x14ac:dyDescent="0.35">
      <c r="A100">
        <v>11341</v>
      </c>
      <c r="B100" t="s">
        <v>229</v>
      </c>
      <c r="C100" t="s">
        <v>1012</v>
      </c>
      <c r="D100" t="s">
        <v>1013</v>
      </c>
      <c r="E100" s="31">
        <f>IF(student_list__2[[#This Row],[Gender]]="M", 1,0)</f>
        <v>1</v>
      </c>
    </row>
    <row r="101" spans="1:5" x14ac:dyDescent="0.35">
      <c r="A101">
        <v>16814</v>
      </c>
      <c r="B101" t="s">
        <v>941</v>
      </c>
      <c r="C101" t="s">
        <v>1014</v>
      </c>
      <c r="D101" t="s">
        <v>1015</v>
      </c>
      <c r="E101" s="31">
        <f>IF(student_list__2[[#This Row],[Gender]]="M", 1,0)</f>
        <v>0</v>
      </c>
    </row>
    <row r="102" spans="1:5" x14ac:dyDescent="0.35">
      <c r="A102">
        <v>15909</v>
      </c>
      <c r="B102" t="s">
        <v>352</v>
      </c>
      <c r="C102" t="s">
        <v>1012</v>
      </c>
      <c r="D102" t="s">
        <v>1017</v>
      </c>
      <c r="E102" s="31">
        <f>IF(student_list__2[[#This Row],[Gender]]="M", 1,0)</f>
        <v>1</v>
      </c>
    </row>
    <row r="103" spans="1:5" x14ac:dyDescent="0.35">
      <c r="A103">
        <v>12741</v>
      </c>
      <c r="B103" t="s">
        <v>913</v>
      </c>
      <c r="C103" t="s">
        <v>1014</v>
      </c>
      <c r="D103" t="s">
        <v>1016</v>
      </c>
      <c r="E103" s="31">
        <f>IF(student_list__2[[#This Row],[Gender]]="M", 1,0)</f>
        <v>0</v>
      </c>
    </row>
    <row r="104" spans="1:5" x14ac:dyDescent="0.35">
      <c r="A104">
        <v>16678</v>
      </c>
      <c r="B104" t="s">
        <v>322</v>
      </c>
      <c r="C104" t="s">
        <v>1014</v>
      </c>
      <c r="D104" t="s">
        <v>1015</v>
      </c>
      <c r="E104" s="31">
        <f>IF(student_list__2[[#This Row],[Gender]]="M", 1,0)</f>
        <v>0</v>
      </c>
    </row>
    <row r="105" spans="1:5" x14ac:dyDescent="0.35">
      <c r="A105">
        <v>12835</v>
      </c>
      <c r="B105" t="s">
        <v>545</v>
      </c>
      <c r="C105" t="s">
        <v>1012</v>
      </c>
      <c r="D105" t="s">
        <v>1015</v>
      </c>
      <c r="E105" s="31">
        <f>IF(student_list__2[[#This Row],[Gender]]="M", 1,0)</f>
        <v>1</v>
      </c>
    </row>
    <row r="106" spans="1:5" x14ac:dyDescent="0.35">
      <c r="A106">
        <v>14568</v>
      </c>
      <c r="B106" t="s">
        <v>426</v>
      </c>
      <c r="C106" t="s">
        <v>1012</v>
      </c>
      <c r="D106" t="s">
        <v>1017</v>
      </c>
      <c r="E106" s="31">
        <f>IF(student_list__2[[#This Row],[Gender]]="M", 1,0)</f>
        <v>1</v>
      </c>
    </row>
    <row r="107" spans="1:5" x14ac:dyDescent="0.35">
      <c r="A107">
        <v>10679</v>
      </c>
      <c r="B107" t="s">
        <v>217</v>
      </c>
      <c r="C107" t="s">
        <v>1012</v>
      </c>
      <c r="D107" t="s">
        <v>1013</v>
      </c>
      <c r="E107" s="31">
        <f>IF(student_list__2[[#This Row],[Gender]]="M", 1,0)</f>
        <v>1</v>
      </c>
    </row>
    <row r="108" spans="1:5" x14ac:dyDescent="0.35">
      <c r="A108">
        <v>17815</v>
      </c>
      <c r="B108" t="s">
        <v>653</v>
      </c>
      <c r="C108" t="s">
        <v>1014</v>
      </c>
      <c r="D108" t="s">
        <v>1015</v>
      </c>
      <c r="E108" s="31">
        <f>IF(student_list__2[[#This Row],[Gender]]="M", 1,0)</f>
        <v>0</v>
      </c>
    </row>
    <row r="109" spans="1:5" x14ac:dyDescent="0.35">
      <c r="A109">
        <v>14355</v>
      </c>
      <c r="B109" t="s">
        <v>702</v>
      </c>
      <c r="C109" t="s">
        <v>1014</v>
      </c>
      <c r="D109" t="s">
        <v>1017</v>
      </c>
      <c r="E109" s="31">
        <f>IF(student_list__2[[#This Row],[Gender]]="M", 1,0)</f>
        <v>0</v>
      </c>
    </row>
    <row r="110" spans="1:5" x14ac:dyDescent="0.35">
      <c r="A110">
        <v>17486</v>
      </c>
      <c r="B110" t="s">
        <v>299</v>
      </c>
      <c r="C110" t="s">
        <v>1014</v>
      </c>
      <c r="D110" t="s">
        <v>1013</v>
      </c>
      <c r="E110" s="31">
        <f>IF(student_list__2[[#This Row],[Gender]]="M", 1,0)</f>
        <v>0</v>
      </c>
    </row>
    <row r="111" spans="1:5" x14ac:dyDescent="0.35">
      <c r="A111">
        <v>11121</v>
      </c>
      <c r="B111" t="s">
        <v>804</v>
      </c>
      <c r="C111" t="s">
        <v>1014</v>
      </c>
      <c r="D111" t="s">
        <v>1013</v>
      </c>
      <c r="E111" s="31">
        <f>IF(student_list__2[[#This Row],[Gender]]="M", 1,0)</f>
        <v>0</v>
      </c>
    </row>
    <row r="112" spans="1:5" x14ac:dyDescent="0.35">
      <c r="A112">
        <v>16087</v>
      </c>
      <c r="B112" t="s">
        <v>787</v>
      </c>
      <c r="C112" t="s">
        <v>1014</v>
      </c>
      <c r="D112" t="s">
        <v>1016</v>
      </c>
      <c r="E112" s="31">
        <f>IF(student_list__2[[#This Row],[Gender]]="M", 1,0)</f>
        <v>0</v>
      </c>
    </row>
    <row r="113" spans="1:5" x14ac:dyDescent="0.35">
      <c r="A113">
        <v>17942</v>
      </c>
      <c r="B113" t="s">
        <v>433</v>
      </c>
      <c r="C113" t="s">
        <v>1012</v>
      </c>
      <c r="D113" t="s">
        <v>1015</v>
      </c>
      <c r="E113" s="31">
        <f>IF(student_list__2[[#This Row],[Gender]]="M", 1,0)</f>
        <v>1</v>
      </c>
    </row>
    <row r="114" spans="1:5" x14ac:dyDescent="0.35">
      <c r="A114">
        <v>11576</v>
      </c>
      <c r="B114" t="s">
        <v>145</v>
      </c>
      <c r="C114" t="s">
        <v>1014</v>
      </c>
      <c r="D114" t="s">
        <v>1017</v>
      </c>
      <c r="E114" s="31">
        <f>IF(student_list__2[[#This Row],[Gender]]="M", 1,0)</f>
        <v>0</v>
      </c>
    </row>
    <row r="115" spans="1:5" x14ac:dyDescent="0.35">
      <c r="A115">
        <v>18373</v>
      </c>
      <c r="B115" t="s">
        <v>180</v>
      </c>
      <c r="C115" t="s">
        <v>1012</v>
      </c>
      <c r="D115" t="s">
        <v>1015</v>
      </c>
      <c r="E115" s="31">
        <f>IF(student_list__2[[#This Row],[Gender]]="M", 1,0)</f>
        <v>1</v>
      </c>
    </row>
    <row r="116" spans="1:5" x14ac:dyDescent="0.35">
      <c r="A116">
        <v>10209</v>
      </c>
      <c r="B116" t="s">
        <v>371</v>
      </c>
      <c r="C116" t="s">
        <v>1014</v>
      </c>
      <c r="D116" t="s">
        <v>1018</v>
      </c>
      <c r="E116" s="31">
        <f>IF(student_list__2[[#This Row],[Gender]]="M", 1,0)</f>
        <v>0</v>
      </c>
    </row>
    <row r="117" spans="1:5" x14ac:dyDescent="0.35">
      <c r="A117">
        <v>17007</v>
      </c>
      <c r="B117" t="s">
        <v>208</v>
      </c>
      <c r="C117" t="s">
        <v>1014</v>
      </c>
      <c r="D117" t="s">
        <v>1015</v>
      </c>
      <c r="E117" s="31">
        <f>IF(student_list__2[[#This Row],[Gender]]="M", 1,0)</f>
        <v>0</v>
      </c>
    </row>
    <row r="118" spans="1:5" x14ac:dyDescent="0.35">
      <c r="A118">
        <v>19253</v>
      </c>
      <c r="B118" t="s">
        <v>164</v>
      </c>
      <c r="C118" t="s">
        <v>1012</v>
      </c>
      <c r="D118" t="s">
        <v>1015</v>
      </c>
      <c r="E118" s="31">
        <f>IF(student_list__2[[#This Row],[Gender]]="M", 1,0)</f>
        <v>1</v>
      </c>
    </row>
    <row r="119" spans="1:5" x14ac:dyDescent="0.35">
      <c r="A119">
        <v>19696</v>
      </c>
      <c r="B119" t="s">
        <v>719</v>
      </c>
      <c r="C119" t="s">
        <v>1014</v>
      </c>
      <c r="D119" t="s">
        <v>1013</v>
      </c>
      <c r="E119" s="31">
        <f>IF(student_list__2[[#This Row],[Gender]]="M", 1,0)</f>
        <v>0</v>
      </c>
    </row>
    <row r="120" spans="1:5" x14ac:dyDescent="0.35">
      <c r="A120">
        <v>13906</v>
      </c>
      <c r="B120" t="s">
        <v>563</v>
      </c>
      <c r="C120" t="s">
        <v>1014</v>
      </c>
      <c r="D120" t="s">
        <v>1015</v>
      </c>
      <c r="E120" s="31">
        <f>IF(student_list__2[[#This Row],[Gender]]="M", 1,0)</f>
        <v>0</v>
      </c>
    </row>
    <row r="121" spans="1:5" x14ac:dyDescent="0.35">
      <c r="A121">
        <v>16429</v>
      </c>
      <c r="B121" t="s">
        <v>474</v>
      </c>
      <c r="C121" t="s">
        <v>1012</v>
      </c>
      <c r="D121" t="s">
        <v>1015</v>
      </c>
      <c r="E121" s="31">
        <f>IF(student_list__2[[#This Row],[Gender]]="M", 1,0)</f>
        <v>1</v>
      </c>
    </row>
    <row r="122" spans="1:5" x14ac:dyDescent="0.35">
      <c r="A122">
        <v>18151</v>
      </c>
      <c r="B122" t="s">
        <v>836</v>
      </c>
      <c r="C122" t="s">
        <v>1014</v>
      </c>
      <c r="D122" t="s">
        <v>1018</v>
      </c>
      <c r="E122" s="31">
        <f>IF(student_list__2[[#This Row],[Gender]]="M", 1,0)</f>
        <v>0</v>
      </c>
    </row>
    <row r="123" spans="1:5" x14ac:dyDescent="0.35">
      <c r="A123">
        <v>16530</v>
      </c>
      <c r="B123" t="s">
        <v>922</v>
      </c>
      <c r="C123" t="s">
        <v>1014</v>
      </c>
      <c r="D123" t="s">
        <v>1013</v>
      </c>
      <c r="E123" s="31">
        <f>IF(student_list__2[[#This Row],[Gender]]="M", 1,0)</f>
        <v>0</v>
      </c>
    </row>
    <row r="124" spans="1:5" x14ac:dyDescent="0.35">
      <c r="A124">
        <v>14963</v>
      </c>
      <c r="B124" t="s">
        <v>615</v>
      </c>
      <c r="C124" t="s">
        <v>1014</v>
      </c>
      <c r="D124" t="s">
        <v>1015</v>
      </c>
      <c r="E124" s="31">
        <f>IF(student_list__2[[#This Row],[Gender]]="M", 1,0)</f>
        <v>0</v>
      </c>
    </row>
    <row r="125" spans="1:5" x14ac:dyDescent="0.35">
      <c r="A125">
        <v>13585</v>
      </c>
      <c r="B125" t="s">
        <v>569</v>
      </c>
      <c r="C125" t="s">
        <v>1012</v>
      </c>
      <c r="D125" t="s">
        <v>1016</v>
      </c>
      <c r="E125" s="31">
        <f>IF(student_list__2[[#This Row],[Gender]]="M", 1,0)</f>
        <v>1</v>
      </c>
    </row>
    <row r="126" spans="1:5" x14ac:dyDescent="0.35">
      <c r="A126">
        <v>18830</v>
      </c>
      <c r="B126" t="s">
        <v>754</v>
      </c>
      <c r="C126" t="s">
        <v>1014</v>
      </c>
      <c r="D126" t="s">
        <v>1015</v>
      </c>
      <c r="E126" s="31">
        <f>IF(student_list__2[[#This Row],[Gender]]="M", 1,0)</f>
        <v>0</v>
      </c>
    </row>
    <row r="127" spans="1:5" x14ac:dyDescent="0.35">
      <c r="A127">
        <v>14644</v>
      </c>
      <c r="B127" t="s">
        <v>592</v>
      </c>
      <c r="C127" t="s">
        <v>1012</v>
      </c>
      <c r="D127" t="s">
        <v>1013</v>
      </c>
      <c r="E127" s="31">
        <f>IF(student_list__2[[#This Row],[Gender]]="M", 1,0)</f>
        <v>1</v>
      </c>
    </row>
    <row r="128" spans="1:5" x14ac:dyDescent="0.35">
      <c r="A128">
        <v>19131</v>
      </c>
      <c r="B128" t="s">
        <v>776</v>
      </c>
      <c r="C128" t="s">
        <v>1014</v>
      </c>
      <c r="D128" t="s">
        <v>1015</v>
      </c>
      <c r="E128" s="31">
        <f>IF(student_list__2[[#This Row],[Gender]]="M", 1,0)</f>
        <v>0</v>
      </c>
    </row>
    <row r="129" spans="1:5" x14ac:dyDescent="0.35">
      <c r="A129">
        <v>12150</v>
      </c>
      <c r="B129" t="s">
        <v>100</v>
      </c>
      <c r="C129" t="s">
        <v>1012</v>
      </c>
      <c r="D129" t="s">
        <v>1015</v>
      </c>
      <c r="E129" s="31">
        <f>IF(student_list__2[[#This Row],[Gender]]="M", 1,0)</f>
        <v>1</v>
      </c>
    </row>
    <row r="130" spans="1:5" x14ac:dyDescent="0.35">
      <c r="A130">
        <v>10572</v>
      </c>
      <c r="B130" t="s">
        <v>350</v>
      </c>
      <c r="C130" t="s">
        <v>1014</v>
      </c>
      <c r="D130" t="s">
        <v>1013</v>
      </c>
      <c r="E130" s="31">
        <f>IF(student_list__2[[#This Row],[Gender]]="M", 1,0)</f>
        <v>0</v>
      </c>
    </row>
    <row r="131" spans="1:5" x14ac:dyDescent="0.35">
      <c r="A131">
        <v>16809</v>
      </c>
      <c r="B131" t="s">
        <v>168</v>
      </c>
      <c r="C131" t="s">
        <v>1012</v>
      </c>
      <c r="D131" t="s">
        <v>1017</v>
      </c>
      <c r="E131" s="31">
        <f>IF(student_list__2[[#This Row],[Gender]]="M", 1,0)</f>
        <v>1</v>
      </c>
    </row>
    <row r="132" spans="1:5" x14ac:dyDescent="0.35">
      <c r="A132">
        <v>19546</v>
      </c>
      <c r="B132" t="s">
        <v>109</v>
      </c>
      <c r="C132" t="s">
        <v>1012</v>
      </c>
      <c r="D132" t="s">
        <v>1015</v>
      </c>
      <c r="E132" s="31">
        <f>IF(student_list__2[[#This Row],[Gender]]="M", 1,0)</f>
        <v>1</v>
      </c>
    </row>
    <row r="133" spans="1:5" x14ac:dyDescent="0.35">
      <c r="A133">
        <v>16312</v>
      </c>
      <c r="B133" t="s">
        <v>855</v>
      </c>
      <c r="C133" t="s">
        <v>1012</v>
      </c>
      <c r="D133" t="s">
        <v>1015</v>
      </c>
      <c r="E133" s="31">
        <f>IF(student_list__2[[#This Row],[Gender]]="M", 1,0)</f>
        <v>1</v>
      </c>
    </row>
    <row r="134" spans="1:5" x14ac:dyDescent="0.35">
      <c r="A134">
        <v>14530</v>
      </c>
      <c r="B134" t="s">
        <v>629</v>
      </c>
      <c r="C134" t="s">
        <v>1014</v>
      </c>
      <c r="D134" t="s">
        <v>1013</v>
      </c>
      <c r="E134" s="31">
        <f>IF(student_list__2[[#This Row],[Gender]]="M", 1,0)</f>
        <v>0</v>
      </c>
    </row>
    <row r="135" spans="1:5" x14ac:dyDescent="0.35">
      <c r="A135">
        <v>12732</v>
      </c>
      <c r="B135" t="s">
        <v>454</v>
      </c>
      <c r="C135" t="s">
        <v>1014</v>
      </c>
      <c r="D135" t="s">
        <v>1017</v>
      </c>
      <c r="E135" s="31">
        <f>IF(student_list__2[[#This Row],[Gender]]="M", 1,0)</f>
        <v>0</v>
      </c>
    </row>
    <row r="136" spans="1:5" x14ac:dyDescent="0.35">
      <c r="A136">
        <v>15475</v>
      </c>
      <c r="B136" t="s">
        <v>470</v>
      </c>
      <c r="C136" t="s">
        <v>1014</v>
      </c>
      <c r="D136" t="s">
        <v>1018</v>
      </c>
      <c r="E136" s="31">
        <f>IF(student_list__2[[#This Row],[Gender]]="M", 1,0)</f>
        <v>0</v>
      </c>
    </row>
    <row r="137" spans="1:5" x14ac:dyDescent="0.35">
      <c r="A137">
        <v>17548</v>
      </c>
      <c r="B137" t="s">
        <v>131</v>
      </c>
      <c r="C137" t="s">
        <v>1012</v>
      </c>
      <c r="D137" t="s">
        <v>1013</v>
      </c>
      <c r="E137" s="31">
        <f>IF(student_list__2[[#This Row],[Gender]]="M", 1,0)</f>
        <v>1</v>
      </c>
    </row>
    <row r="138" spans="1:5" x14ac:dyDescent="0.35">
      <c r="A138">
        <v>12850</v>
      </c>
      <c r="B138" t="s">
        <v>417</v>
      </c>
      <c r="C138" t="s">
        <v>1012</v>
      </c>
      <c r="D138" t="s">
        <v>1018</v>
      </c>
      <c r="E138" s="31">
        <f>IF(student_list__2[[#This Row],[Gender]]="M", 1,0)</f>
        <v>1</v>
      </c>
    </row>
    <row r="139" spans="1:5" x14ac:dyDescent="0.35">
      <c r="A139">
        <v>17079</v>
      </c>
      <c r="B139" t="s">
        <v>471</v>
      </c>
      <c r="C139" t="s">
        <v>1012</v>
      </c>
      <c r="D139" t="s">
        <v>1016</v>
      </c>
      <c r="E139" s="31">
        <f>IF(student_list__2[[#This Row],[Gender]]="M", 1,0)</f>
        <v>1</v>
      </c>
    </row>
    <row r="140" spans="1:5" x14ac:dyDescent="0.35">
      <c r="A140">
        <v>10658</v>
      </c>
      <c r="B140" t="s">
        <v>359</v>
      </c>
      <c r="C140" t="s">
        <v>1012</v>
      </c>
      <c r="D140" t="s">
        <v>1015</v>
      </c>
      <c r="E140" s="31">
        <f>IF(student_list__2[[#This Row],[Gender]]="M", 1,0)</f>
        <v>1</v>
      </c>
    </row>
    <row r="141" spans="1:5" x14ac:dyDescent="0.35">
      <c r="A141">
        <v>14526</v>
      </c>
      <c r="B141" t="s">
        <v>248</v>
      </c>
      <c r="C141" t="s">
        <v>1014</v>
      </c>
      <c r="D141" t="s">
        <v>1017</v>
      </c>
      <c r="E141" s="31">
        <f>IF(student_list__2[[#This Row],[Gender]]="M", 1,0)</f>
        <v>0</v>
      </c>
    </row>
    <row r="142" spans="1:5" x14ac:dyDescent="0.35">
      <c r="A142">
        <v>13717</v>
      </c>
      <c r="B142" t="s">
        <v>798</v>
      </c>
      <c r="C142" t="s">
        <v>1014</v>
      </c>
      <c r="D142" t="s">
        <v>1017</v>
      </c>
      <c r="E142" s="31">
        <f>IF(student_list__2[[#This Row],[Gender]]="M", 1,0)</f>
        <v>0</v>
      </c>
    </row>
    <row r="143" spans="1:5" x14ac:dyDescent="0.35">
      <c r="A143">
        <v>18370</v>
      </c>
      <c r="B143" t="s">
        <v>358</v>
      </c>
      <c r="C143" t="s">
        <v>1014</v>
      </c>
      <c r="D143" t="s">
        <v>1018</v>
      </c>
      <c r="E143" s="31">
        <f>IF(student_list__2[[#This Row],[Gender]]="M", 1,0)</f>
        <v>0</v>
      </c>
    </row>
    <row r="144" spans="1:5" x14ac:dyDescent="0.35">
      <c r="A144">
        <v>10338</v>
      </c>
      <c r="B144" t="s">
        <v>20</v>
      </c>
      <c r="C144" t="s">
        <v>1012</v>
      </c>
      <c r="D144" t="s">
        <v>1017</v>
      </c>
      <c r="E144" s="31">
        <f>IF(student_list__2[[#This Row],[Gender]]="M", 1,0)</f>
        <v>1</v>
      </c>
    </row>
    <row r="145" spans="1:5" x14ac:dyDescent="0.35">
      <c r="A145">
        <v>10793</v>
      </c>
      <c r="B145" t="s">
        <v>911</v>
      </c>
      <c r="C145" t="s">
        <v>1012</v>
      </c>
      <c r="D145" t="s">
        <v>1015</v>
      </c>
      <c r="E145" s="31">
        <f>IF(student_list__2[[#This Row],[Gender]]="M", 1,0)</f>
        <v>1</v>
      </c>
    </row>
    <row r="146" spans="1:5" x14ac:dyDescent="0.35">
      <c r="A146">
        <v>16813</v>
      </c>
      <c r="B146" t="s">
        <v>181</v>
      </c>
      <c r="C146" t="s">
        <v>1014</v>
      </c>
      <c r="D146" t="s">
        <v>1013</v>
      </c>
      <c r="E146" s="31">
        <f>IF(student_list__2[[#This Row],[Gender]]="M", 1,0)</f>
        <v>0</v>
      </c>
    </row>
    <row r="147" spans="1:5" x14ac:dyDescent="0.35">
      <c r="A147">
        <v>17643</v>
      </c>
      <c r="B147" t="s">
        <v>395</v>
      </c>
      <c r="C147" t="s">
        <v>1012</v>
      </c>
      <c r="D147" t="s">
        <v>1016</v>
      </c>
      <c r="E147" s="31">
        <f>IF(student_list__2[[#This Row],[Gender]]="M", 1,0)</f>
        <v>1</v>
      </c>
    </row>
    <row r="148" spans="1:5" x14ac:dyDescent="0.35">
      <c r="A148">
        <v>15969</v>
      </c>
      <c r="B148" t="s">
        <v>782</v>
      </c>
      <c r="C148" t="s">
        <v>1012</v>
      </c>
      <c r="D148" t="s">
        <v>1017</v>
      </c>
      <c r="E148" s="31">
        <f>IF(student_list__2[[#This Row],[Gender]]="M", 1,0)</f>
        <v>1</v>
      </c>
    </row>
    <row r="149" spans="1:5" x14ac:dyDescent="0.35">
      <c r="A149">
        <v>14997</v>
      </c>
      <c r="B149" t="s">
        <v>870</v>
      </c>
      <c r="C149" t="s">
        <v>1014</v>
      </c>
      <c r="D149" t="s">
        <v>1013</v>
      </c>
      <c r="E149" s="31">
        <f>IF(student_list__2[[#This Row],[Gender]]="M", 1,0)</f>
        <v>0</v>
      </c>
    </row>
    <row r="150" spans="1:5" x14ac:dyDescent="0.35">
      <c r="A150">
        <v>19653</v>
      </c>
      <c r="B150" t="s">
        <v>12</v>
      </c>
      <c r="C150" t="s">
        <v>1012</v>
      </c>
      <c r="D150" t="s">
        <v>1018</v>
      </c>
      <c r="E150" s="31">
        <f>IF(student_list__2[[#This Row],[Gender]]="M", 1,0)</f>
        <v>1</v>
      </c>
    </row>
    <row r="151" spans="1:5" x14ac:dyDescent="0.35">
      <c r="A151">
        <v>13532</v>
      </c>
      <c r="B151" t="s">
        <v>271</v>
      </c>
      <c r="C151" t="s">
        <v>1012</v>
      </c>
      <c r="D151" t="s">
        <v>1018</v>
      </c>
      <c r="E151" s="31">
        <f>IF(student_list__2[[#This Row],[Gender]]="M", 1,0)</f>
        <v>1</v>
      </c>
    </row>
    <row r="152" spans="1:5" x14ac:dyDescent="0.35">
      <c r="A152">
        <v>14117</v>
      </c>
      <c r="B152" t="s">
        <v>323</v>
      </c>
      <c r="C152" t="s">
        <v>1012</v>
      </c>
      <c r="D152" t="s">
        <v>1013</v>
      </c>
      <c r="E152" s="31">
        <f>IF(student_list__2[[#This Row],[Gender]]="M", 1,0)</f>
        <v>1</v>
      </c>
    </row>
    <row r="153" spans="1:5" x14ac:dyDescent="0.35">
      <c r="A153">
        <v>19844</v>
      </c>
      <c r="B153" t="s">
        <v>727</v>
      </c>
      <c r="C153" t="s">
        <v>1014</v>
      </c>
      <c r="D153" t="s">
        <v>1015</v>
      </c>
      <c r="E153" s="31">
        <f>IF(student_list__2[[#This Row],[Gender]]="M", 1,0)</f>
        <v>0</v>
      </c>
    </row>
    <row r="154" spans="1:5" x14ac:dyDescent="0.35">
      <c r="A154">
        <v>16690</v>
      </c>
      <c r="B154" t="s">
        <v>203</v>
      </c>
      <c r="C154" t="s">
        <v>1012</v>
      </c>
      <c r="D154" t="s">
        <v>1017</v>
      </c>
      <c r="E154" s="31">
        <f>IF(student_list__2[[#This Row],[Gender]]="M", 1,0)</f>
        <v>1</v>
      </c>
    </row>
    <row r="155" spans="1:5" x14ac:dyDescent="0.35">
      <c r="A155">
        <v>12659</v>
      </c>
      <c r="B155" t="s">
        <v>268</v>
      </c>
      <c r="C155" t="s">
        <v>1012</v>
      </c>
      <c r="D155" t="s">
        <v>1017</v>
      </c>
      <c r="E155" s="31">
        <f>IF(student_list__2[[#This Row],[Gender]]="M", 1,0)</f>
        <v>1</v>
      </c>
    </row>
    <row r="156" spans="1:5" x14ac:dyDescent="0.35">
      <c r="A156">
        <v>11346</v>
      </c>
      <c r="B156" t="s">
        <v>397</v>
      </c>
      <c r="C156" t="s">
        <v>1012</v>
      </c>
      <c r="D156" t="s">
        <v>1013</v>
      </c>
      <c r="E156" s="31">
        <f>IF(student_list__2[[#This Row],[Gender]]="M", 1,0)</f>
        <v>1</v>
      </c>
    </row>
    <row r="157" spans="1:5" x14ac:dyDescent="0.35">
      <c r="A157">
        <v>18460</v>
      </c>
      <c r="B157" t="s">
        <v>115</v>
      </c>
      <c r="C157" t="s">
        <v>1012</v>
      </c>
      <c r="D157" t="s">
        <v>1015</v>
      </c>
      <c r="E157" s="31">
        <f>IF(student_list__2[[#This Row],[Gender]]="M", 1,0)</f>
        <v>1</v>
      </c>
    </row>
    <row r="158" spans="1:5" x14ac:dyDescent="0.35">
      <c r="A158">
        <v>11590</v>
      </c>
      <c r="B158" t="s">
        <v>370</v>
      </c>
      <c r="C158" t="s">
        <v>1012</v>
      </c>
      <c r="D158" t="s">
        <v>1015</v>
      </c>
      <c r="E158" s="31">
        <f>IF(student_list__2[[#This Row],[Gender]]="M", 1,0)</f>
        <v>1</v>
      </c>
    </row>
    <row r="159" spans="1:5" x14ac:dyDescent="0.35">
      <c r="A159">
        <v>11107</v>
      </c>
      <c r="B159" t="s">
        <v>766</v>
      </c>
      <c r="C159" t="s">
        <v>1014</v>
      </c>
      <c r="D159" t="s">
        <v>1016</v>
      </c>
      <c r="E159" s="31">
        <f>IF(student_list__2[[#This Row],[Gender]]="M", 1,0)</f>
        <v>0</v>
      </c>
    </row>
    <row r="160" spans="1:5" x14ac:dyDescent="0.35">
      <c r="A160">
        <v>11337</v>
      </c>
      <c r="B160" t="s">
        <v>860</v>
      </c>
      <c r="C160" t="s">
        <v>1014</v>
      </c>
      <c r="D160" t="s">
        <v>1015</v>
      </c>
      <c r="E160" s="31">
        <f>IF(student_list__2[[#This Row],[Gender]]="M", 1,0)</f>
        <v>0</v>
      </c>
    </row>
    <row r="161" spans="1:5" x14ac:dyDescent="0.35">
      <c r="A161">
        <v>16106</v>
      </c>
      <c r="B161" t="s">
        <v>319</v>
      </c>
      <c r="C161" t="s">
        <v>1012</v>
      </c>
      <c r="D161" t="s">
        <v>1015</v>
      </c>
      <c r="E161" s="31">
        <f>IF(student_list__2[[#This Row],[Gender]]="M", 1,0)</f>
        <v>1</v>
      </c>
    </row>
    <row r="162" spans="1:5" x14ac:dyDescent="0.35">
      <c r="A162">
        <v>10446</v>
      </c>
      <c r="B162" t="s">
        <v>571</v>
      </c>
      <c r="C162" t="s">
        <v>1012</v>
      </c>
      <c r="D162" t="s">
        <v>1015</v>
      </c>
      <c r="E162" s="31">
        <f>IF(student_list__2[[#This Row],[Gender]]="M", 1,0)</f>
        <v>1</v>
      </c>
    </row>
    <row r="163" spans="1:5" x14ac:dyDescent="0.35">
      <c r="A163">
        <v>15668</v>
      </c>
      <c r="B163" t="s">
        <v>945</v>
      </c>
      <c r="C163" t="s">
        <v>1012</v>
      </c>
      <c r="D163" t="s">
        <v>1013</v>
      </c>
      <c r="E163" s="31">
        <f>IF(student_list__2[[#This Row],[Gender]]="M", 1,0)</f>
        <v>1</v>
      </c>
    </row>
    <row r="164" spans="1:5" x14ac:dyDescent="0.35">
      <c r="A164">
        <v>18058</v>
      </c>
      <c r="B164" t="s">
        <v>763</v>
      </c>
      <c r="C164" t="s">
        <v>1014</v>
      </c>
      <c r="D164" t="s">
        <v>1015</v>
      </c>
      <c r="E164" s="31">
        <f>IF(student_list__2[[#This Row],[Gender]]="M", 1,0)</f>
        <v>0</v>
      </c>
    </row>
    <row r="165" spans="1:5" x14ac:dyDescent="0.35">
      <c r="A165">
        <v>15598</v>
      </c>
      <c r="B165" t="s">
        <v>900</v>
      </c>
      <c r="C165" t="s">
        <v>1012</v>
      </c>
      <c r="D165" t="s">
        <v>1018</v>
      </c>
      <c r="E165" s="31">
        <f>IF(student_list__2[[#This Row],[Gender]]="M", 1,0)</f>
        <v>1</v>
      </c>
    </row>
    <row r="166" spans="1:5" x14ac:dyDescent="0.35">
      <c r="A166">
        <v>16807</v>
      </c>
      <c r="B166" t="s">
        <v>430</v>
      </c>
      <c r="C166" t="s">
        <v>1014</v>
      </c>
      <c r="D166" t="s">
        <v>1017</v>
      </c>
      <c r="E166" s="31">
        <f>IF(student_list__2[[#This Row],[Gender]]="M", 1,0)</f>
        <v>0</v>
      </c>
    </row>
    <row r="167" spans="1:5" x14ac:dyDescent="0.35">
      <c r="A167">
        <v>16008</v>
      </c>
      <c r="B167" t="s">
        <v>713</v>
      </c>
      <c r="C167" t="s">
        <v>1014</v>
      </c>
      <c r="D167" t="s">
        <v>1015</v>
      </c>
      <c r="E167" s="31">
        <f>IF(student_list__2[[#This Row],[Gender]]="M", 1,0)</f>
        <v>0</v>
      </c>
    </row>
    <row r="168" spans="1:5" x14ac:dyDescent="0.35">
      <c r="A168">
        <v>14306</v>
      </c>
      <c r="B168" t="s">
        <v>297</v>
      </c>
      <c r="C168" t="s">
        <v>1012</v>
      </c>
      <c r="D168" t="s">
        <v>1017</v>
      </c>
      <c r="E168" s="31">
        <f>IF(student_list__2[[#This Row],[Gender]]="M", 1,0)</f>
        <v>1</v>
      </c>
    </row>
    <row r="169" spans="1:5" x14ac:dyDescent="0.35">
      <c r="A169">
        <v>11787</v>
      </c>
      <c r="B169" t="s">
        <v>425</v>
      </c>
      <c r="C169" t="s">
        <v>1014</v>
      </c>
      <c r="D169" t="s">
        <v>1016</v>
      </c>
      <c r="E169" s="31">
        <f>IF(student_list__2[[#This Row],[Gender]]="M", 1,0)</f>
        <v>0</v>
      </c>
    </row>
    <row r="170" spans="1:5" x14ac:dyDescent="0.35">
      <c r="A170">
        <v>15613</v>
      </c>
      <c r="B170" t="s">
        <v>935</v>
      </c>
      <c r="C170" t="s">
        <v>1014</v>
      </c>
      <c r="D170" t="s">
        <v>1018</v>
      </c>
      <c r="E170" s="31">
        <f>IF(student_list__2[[#This Row],[Gender]]="M", 1,0)</f>
        <v>0</v>
      </c>
    </row>
    <row r="171" spans="1:5" x14ac:dyDescent="0.35">
      <c r="A171">
        <v>16843</v>
      </c>
      <c r="B171" t="s">
        <v>613</v>
      </c>
      <c r="C171" t="s">
        <v>1012</v>
      </c>
      <c r="D171" t="s">
        <v>1015</v>
      </c>
      <c r="E171" s="31">
        <f>IF(student_list__2[[#This Row],[Gender]]="M", 1,0)</f>
        <v>1</v>
      </c>
    </row>
    <row r="172" spans="1:5" x14ac:dyDescent="0.35">
      <c r="A172">
        <v>19304</v>
      </c>
      <c r="B172" t="s">
        <v>791</v>
      </c>
      <c r="C172" t="s">
        <v>1012</v>
      </c>
      <c r="D172" t="s">
        <v>1016</v>
      </c>
      <c r="E172" s="31">
        <f>IF(student_list__2[[#This Row],[Gender]]="M", 1,0)</f>
        <v>1</v>
      </c>
    </row>
    <row r="173" spans="1:5" x14ac:dyDescent="0.35">
      <c r="A173">
        <v>11830</v>
      </c>
      <c r="B173" t="s">
        <v>13</v>
      </c>
      <c r="C173" t="s">
        <v>1012</v>
      </c>
      <c r="D173" t="s">
        <v>1015</v>
      </c>
      <c r="E173" s="31">
        <f>IF(student_list__2[[#This Row],[Gender]]="M", 1,0)</f>
        <v>1</v>
      </c>
    </row>
    <row r="174" spans="1:5" x14ac:dyDescent="0.35">
      <c r="A174">
        <v>16672</v>
      </c>
      <c r="B174" t="s">
        <v>676</v>
      </c>
      <c r="C174" t="s">
        <v>1014</v>
      </c>
      <c r="D174" t="s">
        <v>1017</v>
      </c>
      <c r="E174" s="31">
        <f>IF(student_list__2[[#This Row],[Gender]]="M", 1,0)</f>
        <v>0</v>
      </c>
    </row>
    <row r="175" spans="1:5" x14ac:dyDescent="0.35">
      <c r="A175">
        <v>11259</v>
      </c>
      <c r="B175" t="s">
        <v>415</v>
      </c>
      <c r="C175" t="s">
        <v>1014</v>
      </c>
      <c r="D175" t="s">
        <v>1015</v>
      </c>
      <c r="E175" s="31">
        <f>IF(student_list__2[[#This Row],[Gender]]="M", 1,0)</f>
        <v>0</v>
      </c>
    </row>
    <row r="176" spans="1:5" x14ac:dyDescent="0.35">
      <c r="A176">
        <v>14536</v>
      </c>
      <c r="B176" t="s">
        <v>476</v>
      </c>
      <c r="C176" t="s">
        <v>1012</v>
      </c>
      <c r="D176" t="s">
        <v>1016</v>
      </c>
      <c r="E176" s="31">
        <f>IF(student_list__2[[#This Row],[Gender]]="M", 1,0)</f>
        <v>1</v>
      </c>
    </row>
    <row r="177" spans="1:5" x14ac:dyDescent="0.35">
      <c r="A177">
        <v>13639</v>
      </c>
      <c r="B177" t="s">
        <v>172</v>
      </c>
      <c r="C177" t="s">
        <v>1012</v>
      </c>
      <c r="D177" t="s">
        <v>1017</v>
      </c>
      <c r="E177" s="31">
        <f>IF(student_list__2[[#This Row],[Gender]]="M", 1,0)</f>
        <v>1</v>
      </c>
    </row>
    <row r="178" spans="1:5" x14ac:dyDescent="0.35">
      <c r="A178">
        <v>15373</v>
      </c>
      <c r="B178" t="s">
        <v>973</v>
      </c>
      <c r="C178" t="s">
        <v>1014</v>
      </c>
      <c r="D178" t="s">
        <v>1016</v>
      </c>
      <c r="E178" s="31">
        <f>IF(student_list__2[[#This Row],[Gender]]="M", 1,0)</f>
        <v>0</v>
      </c>
    </row>
    <row r="179" spans="1:5" x14ac:dyDescent="0.35">
      <c r="A179">
        <v>15235</v>
      </c>
      <c r="B179" t="s">
        <v>865</v>
      </c>
      <c r="C179" t="s">
        <v>1014</v>
      </c>
      <c r="D179" t="s">
        <v>1015</v>
      </c>
      <c r="E179" s="31">
        <f>IF(student_list__2[[#This Row],[Gender]]="M", 1,0)</f>
        <v>0</v>
      </c>
    </row>
    <row r="180" spans="1:5" x14ac:dyDescent="0.35">
      <c r="A180">
        <v>12721</v>
      </c>
      <c r="B180" t="s">
        <v>649</v>
      </c>
      <c r="C180" t="s">
        <v>1012</v>
      </c>
      <c r="D180" t="s">
        <v>1015</v>
      </c>
      <c r="E180" s="31">
        <f>IF(student_list__2[[#This Row],[Gender]]="M", 1,0)</f>
        <v>1</v>
      </c>
    </row>
    <row r="181" spans="1:5" x14ac:dyDescent="0.35">
      <c r="A181">
        <v>16749</v>
      </c>
      <c r="B181" t="s">
        <v>11</v>
      </c>
      <c r="C181" t="s">
        <v>1012</v>
      </c>
      <c r="D181" t="s">
        <v>1018</v>
      </c>
      <c r="E181" s="31">
        <f>IF(student_list__2[[#This Row],[Gender]]="M", 1,0)</f>
        <v>1</v>
      </c>
    </row>
    <row r="182" spans="1:5" x14ac:dyDescent="0.35">
      <c r="A182">
        <v>13274</v>
      </c>
      <c r="B182" t="s">
        <v>94</v>
      </c>
      <c r="C182" t="s">
        <v>1012</v>
      </c>
      <c r="D182" t="s">
        <v>1015</v>
      </c>
      <c r="E182" s="31">
        <f>IF(student_list__2[[#This Row],[Gender]]="M", 1,0)</f>
        <v>1</v>
      </c>
    </row>
    <row r="183" spans="1:5" x14ac:dyDescent="0.35">
      <c r="A183">
        <v>19529</v>
      </c>
      <c r="B183" t="s">
        <v>988</v>
      </c>
      <c r="C183" t="s">
        <v>1012</v>
      </c>
      <c r="D183" t="s">
        <v>1015</v>
      </c>
      <c r="E183" s="31">
        <f>IF(student_list__2[[#This Row],[Gender]]="M", 1,0)</f>
        <v>1</v>
      </c>
    </row>
    <row r="184" spans="1:5" x14ac:dyDescent="0.35">
      <c r="A184">
        <v>12311</v>
      </c>
      <c r="B184" t="s">
        <v>886</v>
      </c>
      <c r="C184" t="s">
        <v>1014</v>
      </c>
      <c r="D184" t="s">
        <v>1015</v>
      </c>
      <c r="E184" s="31">
        <f>IF(student_list__2[[#This Row],[Gender]]="M", 1,0)</f>
        <v>0</v>
      </c>
    </row>
    <row r="185" spans="1:5" x14ac:dyDescent="0.35">
      <c r="A185">
        <v>17410</v>
      </c>
      <c r="B185" t="s">
        <v>257</v>
      </c>
      <c r="C185" t="s">
        <v>1014</v>
      </c>
      <c r="D185" t="s">
        <v>1018</v>
      </c>
      <c r="E185" s="31">
        <f>IF(student_list__2[[#This Row],[Gender]]="M", 1,0)</f>
        <v>0</v>
      </c>
    </row>
    <row r="186" spans="1:5" x14ac:dyDescent="0.35">
      <c r="A186">
        <v>18225</v>
      </c>
      <c r="B186" t="s">
        <v>311</v>
      </c>
      <c r="C186" t="s">
        <v>1012</v>
      </c>
      <c r="D186" t="s">
        <v>1018</v>
      </c>
      <c r="E186" s="31">
        <f>IF(student_list__2[[#This Row],[Gender]]="M", 1,0)</f>
        <v>1</v>
      </c>
    </row>
    <row r="187" spans="1:5" x14ac:dyDescent="0.35">
      <c r="A187">
        <v>19424</v>
      </c>
      <c r="B187" t="s">
        <v>127</v>
      </c>
      <c r="C187" t="s">
        <v>1012</v>
      </c>
      <c r="D187" t="s">
        <v>1015</v>
      </c>
      <c r="E187" s="31">
        <f>IF(student_list__2[[#This Row],[Gender]]="M", 1,0)</f>
        <v>1</v>
      </c>
    </row>
    <row r="188" spans="1:5" x14ac:dyDescent="0.35">
      <c r="A188">
        <v>12124</v>
      </c>
      <c r="B188" t="s">
        <v>22</v>
      </c>
      <c r="C188" t="s">
        <v>1012</v>
      </c>
      <c r="D188" t="s">
        <v>1017</v>
      </c>
      <c r="E188" s="31">
        <f>IF(student_list__2[[#This Row],[Gender]]="M", 1,0)</f>
        <v>1</v>
      </c>
    </row>
    <row r="189" spans="1:5" x14ac:dyDescent="0.35">
      <c r="A189">
        <v>15390</v>
      </c>
      <c r="B189" t="s">
        <v>308</v>
      </c>
      <c r="C189" t="s">
        <v>1014</v>
      </c>
      <c r="D189" t="s">
        <v>1017</v>
      </c>
      <c r="E189" s="31">
        <f>IF(student_list__2[[#This Row],[Gender]]="M", 1,0)</f>
        <v>0</v>
      </c>
    </row>
    <row r="190" spans="1:5" x14ac:dyDescent="0.35">
      <c r="A190">
        <v>19807</v>
      </c>
      <c r="B190" t="s">
        <v>59</v>
      </c>
      <c r="C190" t="s">
        <v>1012</v>
      </c>
      <c r="D190" t="s">
        <v>1015</v>
      </c>
      <c r="E190" s="31">
        <f>IF(student_list__2[[#This Row],[Gender]]="M", 1,0)</f>
        <v>1</v>
      </c>
    </row>
    <row r="191" spans="1:5" x14ac:dyDescent="0.35">
      <c r="A191">
        <v>18293</v>
      </c>
      <c r="B191" t="s">
        <v>574</v>
      </c>
      <c r="C191" t="s">
        <v>1014</v>
      </c>
      <c r="D191" t="s">
        <v>1015</v>
      </c>
      <c r="E191" s="31">
        <f>IF(student_list__2[[#This Row],[Gender]]="M", 1,0)</f>
        <v>0</v>
      </c>
    </row>
    <row r="192" spans="1:5" x14ac:dyDescent="0.35">
      <c r="A192">
        <v>12595</v>
      </c>
      <c r="B192" t="s">
        <v>25</v>
      </c>
      <c r="C192" t="s">
        <v>1012</v>
      </c>
      <c r="D192" t="s">
        <v>1013</v>
      </c>
      <c r="E192" s="31">
        <f>IF(student_list__2[[#This Row],[Gender]]="M", 1,0)</f>
        <v>1</v>
      </c>
    </row>
    <row r="193" spans="1:5" x14ac:dyDescent="0.35">
      <c r="A193">
        <v>13319</v>
      </c>
      <c r="B193" t="s">
        <v>814</v>
      </c>
      <c r="C193" t="s">
        <v>1014</v>
      </c>
      <c r="D193" t="s">
        <v>1015</v>
      </c>
      <c r="E193" s="31">
        <f>IF(student_list__2[[#This Row],[Gender]]="M", 1,0)</f>
        <v>0</v>
      </c>
    </row>
    <row r="194" spans="1:5" x14ac:dyDescent="0.35">
      <c r="A194">
        <v>13934</v>
      </c>
      <c r="B194" t="s">
        <v>807</v>
      </c>
      <c r="C194" t="s">
        <v>1014</v>
      </c>
      <c r="D194" t="s">
        <v>1015</v>
      </c>
      <c r="E194" s="31">
        <f>IF(student_list__2[[#This Row],[Gender]]="M", 1,0)</f>
        <v>0</v>
      </c>
    </row>
    <row r="195" spans="1:5" x14ac:dyDescent="0.35">
      <c r="A195">
        <v>14036</v>
      </c>
      <c r="B195" t="s">
        <v>418</v>
      </c>
      <c r="C195" t="s">
        <v>1012</v>
      </c>
      <c r="D195" t="s">
        <v>1015</v>
      </c>
      <c r="E195" s="31">
        <f>IF(student_list__2[[#This Row],[Gender]]="M", 1,0)</f>
        <v>1</v>
      </c>
    </row>
    <row r="196" spans="1:5" x14ac:dyDescent="0.35">
      <c r="A196">
        <v>12443</v>
      </c>
      <c r="B196" t="s">
        <v>689</v>
      </c>
      <c r="C196" t="s">
        <v>1014</v>
      </c>
      <c r="D196" t="s">
        <v>1015</v>
      </c>
      <c r="E196" s="31">
        <f>IF(student_list__2[[#This Row],[Gender]]="M", 1,0)</f>
        <v>0</v>
      </c>
    </row>
    <row r="197" spans="1:5" x14ac:dyDescent="0.35">
      <c r="A197">
        <v>17285</v>
      </c>
      <c r="B197" t="s">
        <v>141</v>
      </c>
      <c r="C197" t="s">
        <v>1012</v>
      </c>
      <c r="D197" t="s">
        <v>1017</v>
      </c>
      <c r="E197" s="31">
        <f>IF(student_list__2[[#This Row],[Gender]]="M", 1,0)</f>
        <v>1</v>
      </c>
    </row>
    <row r="198" spans="1:5" x14ac:dyDescent="0.35">
      <c r="A198">
        <v>12095</v>
      </c>
      <c r="B198" t="s">
        <v>494</v>
      </c>
      <c r="C198" t="s">
        <v>1012</v>
      </c>
      <c r="D198" t="s">
        <v>1017</v>
      </c>
      <c r="E198" s="31">
        <f>IF(student_list__2[[#This Row],[Gender]]="M", 1,0)</f>
        <v>1</v>
      </c>
    </row>
    <row r="199" spans="1:5" x14ac:dyDescent="0.35">
      <c r="A199">
        <v>10378</v>
      </c>
      <c r="B199" t="s">
        <v>532</v>
      </c>
      <c r="C199" t="s">
        <v>1012</v>
      </c>
      <c r="D199" t="s">
        <v>1015</v>
      </c>
      <c r="E199" s="31">
        <f>IF(student_list__2[[#This Row],[Gender]]="M", 1,0)</f>
        <v>1</v>
      </c>
    </row>
    <row r="200" spans="1:5" x14ac:dyDescent="0.35">
      <c r="A200">
        <v>19425</v>
      </c>
      <c r="B200" t="s">
        <v>971</v>
      </c>
      <c r="C200" t="s">
        <v>1014</v>
      </c>
      <c r="D200" t="s">
        <v>1016</v>
      </c>
      <c r="E200" s="31">
        <f>IF(student_list__2[[#This Row],[Gender]]="M", 1,0)</f>
        <v>0</v>
      </c>
    </row>
    <row r="201" spans="1:5" x14ac:dyDescent="0.35">
      <c r="A201">
        <v>19854</v>
      </c>
      <c r="B201" t="s">
        <v>167</v>
      </c>
      <c r="C201" t="s">
        <v>1012</v>
      </c>
      <c r="D201" t="s">
        <v>1017</v>
      </c>
      <c r="E201" s="31">
        <f>IF(student_list__2[[#This Row],[Gender]]="M", 1,0)</f>
        <v>1</v>
      </c>
    </row>
    <row r="202" spans="1:5" x14ac:dyDescent="0.35">
      <c r="A202">
        <v>16751</v>
      </c>
      <c r="B202" t="s">
        <v>339</v>
      </c>
      <c r="C202" t="s">
        <v>1012</v>
      </c>
      <c r="D202" t="s">
        <v>1015</v>
      </c>
      <c r="E202" s="31">
        <f>IF(student_list__2[[#This Row],[Gender]]="M", 1,0)</f>
        <v>1</v>
      </c>
    </row>
    <row r="203" spans="1:5" x14ac:dyDescent="0.35">
      <c r="A203">
        <v>17602</v>
      </c>
      <c r="B203" t="s">
        <v>38</v>
      </c>
      <c r="C203" t="s">
        <v>1014</v>
      </c>
      <c r="D203" t="s">
        <v>1017</v>
      </c>
      <c r="E203" s="31">
        <f>IF(student_list__2[[#This Row],[Gender]]="M", 1,0)</f>
        <v>0</v>
      </c>
    </row>
    <row r="204" spans="1:5" x14ac:dyDescent="0.35">
      <c r="A204">
        <v>12843</v>
      </c>
      <c r="B204" t="s">
        <v>623</v>
      </c>
      <c r="C204" t="s">
        <v>1014</v>
      </c>
      <c r="D204" t="s">
        <v>1015</v>
      </c>
      <c r="E204" s="31">
        <f>IF(student_list__2[[#This Row],[Gender]]="M", 1,0)</f>
        <v>0</v>
      </c>
    </row>
    <row r="205" spans="1:5" x14ac:dyDescent="0.35">
      <c r="A205">
        <v>15327</v>
      </c>
      <c r="B205" t="s">
        <v>790</v>
      </c>
      <c r="C205" t="s">
        <v>1012</v>
      </c>
      <c r="D205" t="s">
        <v>1017</v>
      </c>
      <c r="E205" s="31">
        <f>IF(student_list__2[[#This Row],[Gender]]="M", 1,0)</f>
        <v>1</v>
      </c>
    </row>
    <row r="206" spans="1:5" x14ac:dyDescent="0.35">
      <c r="A206">
        <v>12212</v>
      </c>
      <c r="B206" t="s">
        <v>957</v>
      </c>
      <c r="C206" t="s">
        <v>1014</v>
      </c>
      <c r="D206" t="s">
        <v>1018</v>
      </c>
      <c r="E206" s="31">
        <f>IF(student_list__2[[#This Row],[Gender]]="M", 1,0)</f>
        <v>0</v>
      </c>
    </row>
    <row r="207" spans="1:5" x14ac:dyDescent="0.35">
      <c r="A207">
        <v>15847</v>
      </c>
      <c r="B207" t="s">
        <v>962</v>
      </c>
      <c r="C207" t="s">
        <v>1014</v>
      </c>
      <c r="D207" t="s">
        <v>1016</v>
      </c>
      <c r="E207" s="31">
        <f>IF(student_list__2[[#This Row],[Gender]]="M", 1,0)</f>
        <v>0</v>
      </c>
    </row>
    <row r="208" spans="1:5" x14ac:dyDescent="0.35">
      <c r="A208">
        <v>19991</v>
      </c>
      <c r="B208" t="s">
        <v>547</v>
      </c>
      <c r="C208" t="s">
        <v>1014</v>
      </c>
      <c r="D208" t="s">
        <v>1015</v>
      </c>
      <c r="E208" s="31">
        <f>IF(student_list__2[[#This Row],[Gender]]="M", 1,0)</f>
        <v>0</v>
      </c>
    </row>
    <row r="209" spans="1:5" x14ac:dyDescent="0.35">
      <c r="A209">
        <v>18825</v>
      </c>
      <c r="B209" t="s">
        <v>598</v>
      </c>
      <c r="C209" t="s">
        <v>1014</v>
      </c>
      <c r="D209" t="s">
        <v>1013</v>
      </c>
      <c r="E209" s="31">
        <f>IF(student_list__2[[#This Row],[Gender]]="M", 1,0)</f>
        <v>0</v>
      </c>
    </row>
    <row r="210" spans="1:5" x14ac:dyDescent="0.35">
      <c r="A210">
        <v>19953</v>
      </c>
      <c r="B210" t="s">
        <v>448</v>
      </c>
      <c r="C210" t="s">
        <v>1012</v>
      </c>
      <c r="D210" t="s">
        <v>1016</v>
      </c>
      <c r="E210" s="31">
        <f>IF(student_list__2[[#This Row],[Gender]]="M", 1,0)</f>
        <v>1</v>
      </c>
    </row>
    <row r="211" spans="1:5" x14ac:dyDescent="0.35">
      <c r="A211">
        <v>16452</v>
      </c>
      <c r="B211" t="s">
        <v>793</v>
      </c>
      <c r="C211" t="s">
        <v>1014</v>
      </c>
      <c r="D211" t="s">
        <v>1017</v>
      </c>
      <c r="E211" s="31">
        <f>IF(student_list__2[[#This Row],[Gender]]="M", 1,0)</f>
        <v>0</v>
      </c>
    </row>
    <row r="212" spans="1:5" x14ac:dyDescent="0.35">
      <c r="A212">
        <v>12514</v>
      </c>
      <c r="B212" t="s">
        <v>686</v>
      </c>
      <c r="C212" t="s">
        <v>1012</v>
      </c>
      <c r="D212" t="s">
        <v>1013</v>
      </c>
      <c r="E212" s="31">
        <f>IF(student_list__2[[#This Row],[Gender]]="M", 1,0)</f>
        <v>1</v>
      </c>
    </row>
    <row r="213" spans="1:5" x14ac:dyDescent="0.35">
      <c r="A213">
        <v>15378</v>
      </c>
      <c r="B213" t="s">
        <v>381</v>
      </c>
      <c r="C213" t="s">
        <v>1012</v>
      </c>
      <c r="D213" t="s">
        <v>1017</v>
      </c>
      <c r="E213" s="31">
        <f>IF(student_list__2[[#This Row],[Gender]]="M", 1,0)</f>
        <v>1</v>
      </c>
    </row>
    <row r="214" spans="1:5" x14ac:dyDescent="0.35">
      <c r="A214">
        <v>11841</v>
      </c>
      <c r="B214" t="s">
        <v>809</v>
      </c>
      <c r="C214" t="s">
        <v>1014</v>
      </c>
      <c r="D214" t="s">
        <v>1013</v>
      </c>
      <c r="E214" s="31">
        <f>IF(student_list__2[[#This Row],[Gender]]="M", 1,0)</f>
        <v>0</v>
      </c>
    </row>
    <row r="215" spans="1:5" x14ac:dyDescent="0.35">
      <c r="A215">
        <v>13049</v>
      </c>
      <c r="B215" t="s">
        <v>445</v>
      </c>
      <c r="C215" t="s">
        <v>1014</v>
      </c>
      <c r="D215" t="s">
        <v>1015</v>
      </c>
      <c r="E215" s="31">
        <f>IF(student_list__2[[#This Row],[Gender]]="M", 1,0)</f>
        <v>0</v>
      </c>
    </row>
    <row r="216" spans="1:5" x14ac:dyDescent="0.35">
      <c r="A216">
        <v>12453</v>
      </c>
      <c r="B216" t="s">
        <v>183</v>
      </c>
      <c r="C216" t="s">
        <v>1014</v>
      </c>
      <c r="D216" t="s">
        <v>1017</v>
      </c>
      <c r="E216" s="31">
        <f>IF(student_list__2[[#This Row],[Gender]]="M", 1,0)</f>
        <v>0</v>
      </c>
    </row>
    <row r="217" spans="1:5" x14ac:dyDescent="0.35">
      <c r="A217">
        <v>12656</v>
      </c>
      <c r="B217" t="s">
        <v>135</v>
      </c>
      <c r="C217" t="s">
        <v>1014</v>
      </c>
      <c r="D217" t="s">
        <v>1015</v>
      </c>
      <c r="E217" s="31">
        <f>IF(student_list__2[[#This Row],[Gender]]="M", 1,0)</f>
        <v>0</v>
      </c>
    </row>
    <row r="218" spans="1:5" x14ac:dyDescent="0.35">
      <c r="A218">
        <v>18323</v>
      </c>
      <c r="B218" t="s">
        <v>326</v>
      </c>
      <c r="C218" t="s">
        <v>1012</v>
      </c>
      <c r="D218" t="s">
        <v>1015</v>
      </c>
      <c r="E218" s="31">
        <f>IF(student_list__2[[#This Row],[Gender]]="M", 1,0)</f>
        <v>1</v>
      </c>
    </row>
    <row r="219" spans="1:5" x14ac:dyDescent="0.35">
      <c r="A219">
        <v>14453</v>
      </c>
      <c r="B219" t="s">
        <v>715</v>
      </c>
      <c r="C219" t="s">
        <v>1012</v>
      </c>
      <c r="D219" t="s">
        <v>1018</v>
      </c>
      <c r="E219" s="31">
        <f>IF(student_list__2[[#This Row],[Gender]]="M", 1,0)</f>
        <v>1</v>
      </c>
    </row>
    <row r="220" spans="1:5" x14ac:dyDescent="0.35">
      <c r="A220">
        <v>12081</v>
      </c>
      <c r="B220" t="s">
        <v>898</v>
      </c>
      <c r="C220" t="s">
        <v>1014</v>
      </c>
      <c r="D220" t="s">
        <v>1017</v>
      </c>
      <c r="E220" s="31">
        <f>IF(student_list__2[[#This Row],[Gender]]="M", 1,0)</f>
        <v>0</v>
      </c>
    </row>
    <row r="221" spans="1:5" x14ac:dyDescent="0.35">
      <c r="A221">
        <v>18461</v>
      </c>
      <c r="B221" t="s">
        <v>23</v>
      </c>
      <c r="C221" t="s">
        <v>1012</v>
      </c>
      <c r="D221" t="s">
        <v>1013</v>
      </c>
      <c r="E221" s="31">
        <f>IF(student_list__2[[#This Row],[Gender]]="M", 1,0)</f>
        <v>1</v>
      </c>
    </row>
    <row r="222" spans="1:5" x14ac:dyDescent="0.35">
      <c r="A222">
        <v>13814</v>
      </c>
      <c r="B222" t="s">
        <v>236</v>
      </c>
      <c r="C222" t="s">
        <v>1012</v>
      </c>
      <c r="D222" t="s">
        <v>1016</v>
      </c>
      <c r="E222" s="31">
        <f>IF(student_list__2[[#This Row],[Gender]]="M", 1,0)</f>
        <v>1</v>
      </c>
    </row>
    <row r="223" spans="1:5" x14ac:dyDescent="0.35">
      <c r="A223">
        <v>17497</v>
      </c>
      <c r="B223" t="s">
        <v>822</v>
      </c>
      <c r="C223" t="s">
        <v>1014</v>
      </c>
      <c r="D223" t="s">
        <v>1015</v>
      </c>
      <c r="E223" s="31">
        <f>IF(student_list__2[[#This Row],[Gender]]="M", 1,0)</f>
        <v>0</v>
      </c>
    </row>
    <row r="224" spans="1:5" x14ac:dyDescent="0.35">
      <c r="A224">
        <v>17091</v>
      </c>
      <c r="B224" t="s">
        <v>404</v>
      </c>
      <c r="C224" t="s">
        <v>1014</v>
      </c>
      <c r="D224" t="s">
        <v>1015</v>
      </c>
      <c r="E224" s="31">
        <f>IF(student_list__2[[#This Row],[Gender]]="M", 1,0)</f>
        <v>0</v>
      </c>
    </row>
    <row r="225" spans="1:5" x14ac:dyDescent="0.35">
      <c r="A225">
        <v>11795</v>
      </c>
      <c r="B225" t="s">
        <v>148</v>
      </c>
      <c r="C225" t="s">
        <v>1012</v>
      </c>
      <c r="D225" t="s">
        <v>1018</v>
      </c>
      <c r="E225" s="31">
        <f>IF(student_list__2[[#This Row],[Gender]]="M", 1,0)</f>
        <v>1</v>
      </c>
    </row>
    <row r="226" spans="1:5" x14ac:dyDescent="0.35">
      <c r="A226">
        <v>15855</v>
      </c>
      <c r="B226" t="s">
        <v>348</v>
      </c>
      <c r="C226" t="s">
        <v>1014</v>
      </c>
      <c r="D226" t="s">
        <v>1013</v>
      </c>
      <c r="E226" s="31">
        <f>IF(student_list__2[[#This Row],[Gender]]="M", 1,0)</f>
        <v>0</v>
      </c>
    </row>
    <row r="227" spans="1:5" x14ac:dyDescent="0.35">
      <c r="A227">
        <v>11349</v>
      </c>
      <c r="B227" t="s">
        <v>940</v>
      </c>
      <c r="C227" t="s">
        <v>1014</v>
      </c>
      <c r="D227" t="s">
        <v>1017</v>
      </c>
      <c r="E227" s="31">
        <f>IF(student_list__2[[#This Row],[Gender]]="M", 1,0)</f>
        <v>0</v>
      </c>
    </row>
    <row r="228" spans="1:5" x14ac:dyDescent="0.35">
      <c r="A228">
        <v>19182</v>
      </c>
      <c r="B228" t="s">
        <v>245</v>
      </c>
      <c r="C228" t="s">
        <v>1014</v>
      </c>
      <c r="D228" t="s">
        <v>1015</v>
      </c>
      <c r="E228" s="31">
        <f>IF(student_list__2[[#This Row],[Gender]]="M", 1,0)</f>
        <v>0</v>
      </c>
    </row>
    <row r="229" spans="1:5" x14ac:dyDescent="0.35">
      <c r="A229">
        <v>19208</v>
      </c>
      <c r="B229" t="s">
        <v>367</v>
      </c>
      <c r="C229" t="s">
        <v>1014</v>
      </c>
      <c r="D229" t="s">
        <v>1017</v>
      </c>
      <c r="E229" s="31">
        <f>IF(student_list__2[[#This Row],[Gender]]="M", 1,0)</f>
        <v>0</v>
      </c>
    </row>
    <row r="230" spans="1:5" x14ac:dyDescent="0.35">
      <c r="A230">
        <v>11044</v>
      </c>
      <c r="B230" t="s">
        <v>138</v>
      </c>
      <c r="C230" t="s">
        <v>1012</v>
      </c>
      <c r="D230" t="s">
        <v>1013</v>
      </c>
      <c r="E230" s="31">
        <f>IF(student_list__2[[#This Row],[Gender]]="M", 1,0)</f>
        <v>1</v>
      </c>
    </row>
    <row r="231" spans="1:5" x14ac:dyDescent="0.35">
      <c r="A231">
        <v>18619</v>
      </c>
      <c r="B231" t="s">
        <v>74</v>
      </c>
      <c r="C231" t="s">
        <v>1012</v>
      </c>
      <c r="D231" t="s">
        <v>1016</v>
      </c>
      <c r="E231" s="31">
        <f>IF(student_list__2[[#This Row],[Gender]]="M", 1,0)</f>
        <v>1</v>
      </c>
    </row>
    <row r="232" spans="1:5" x14ac:dyDescent="0.35">
      <c r="A232">
        <v>10260</v>
      </c>
      <c r="B232" t="s">
        <v>724</v>
      </c>
      <c r="C232" t="s">
        <v>1014</v>
      </c>
      <c r="D232" t="s">
        <v>1013</v>
      </c>
      <c r="E232" s="31">
        <f>IF(student_list__2[[#This Row],[Gender]]="M", 1,0)</f>
        <v>0</v>
      </c>
    </row>
    <row r="233" spans="1:5" x14ac:dyDescent="0.35">
      <c r="A233">
        <v>13326</v>
      </c>
      <c r="B233" t="s">
        <v>41</v>
      </c>
      <c r="C233" t="s">
        <v>1014</v>
      </c>
      <c r="D233" t="s">
        <v>1017</v>
      </c>
      <c r="E233" s="31">
        <f>IF(student_list__2[[#This Row],[Gender]]="M", 1,0)</f>
        <v>0</v>
      </c>
    </row>
    <row r="234" spans="1:5" x14ac:dyDescent="0.35">
      <c r="A234">
        <v>13975</v>
      </c>
      <c r="B234" t="s">
        <v>428</v>
      </c>
      <c r="C234" t="s">
        <v>1012</v>
      </c>
      <c r="D234" t="s">
        <v>1015</v>
      </c>
      <c r="E234" s="31">
        <f>IF(student_list__2[[#This Row],[Gender]]="M", 1,0)</f>
        <v>1</v>
      </c>
    </row>
    <row r="235" spans="1:5" x14ac:dyDescent="0.35">
      <c r="A235">
        <v>13709</v>
      </c>
      <c r="B235" t="s">
        <v>708</v>
      </c>
      <c r="C235" t="s">
        <v>1014</v>
      </c>
      <c r="D235" t="s">
        <v>1015</v>
      </c>
      <c r="E235" s="31">
        <f>IF(student_list__2[[#This Row],[Gender]]="M", 1,0)</f>
        <v>0</v>
      </c>
    </row>
    <row r="236" spans="1:5" x14ac:dyDescent="0.35">
      <c r="A236">
        <v>17073</v>
      </c>
      <c r="B236" t="s">
        <v>150</v>
      </c>
      <c r="C236" t="s">
        <v>1012</v>
      </c>
      <c r="D236" t="s">
        <v>1017</v>
      </c>
      <c r="E236" s="31">
        <f>IF(student_list__2[[#This Row],[Gender]]="M", 1,0)</f>
        <v>1</v>
      </c>
    </row>
    <row r="237" spans="1:5" x14ac:dyDescent="0.35">
      <c r="A237">
        <v>19466</v>
      </c>
      <c r="B237" t="s">
        <v>825</v>
      </c>
      <c r="C237" t="s">
        <v>1014</v>
      </c>
      <c r="D237" t="s">
        <v>1015</v>
      </c>
      <c r="E237" s="31">
        <f>IF(student_list__2[[#This Row],[Gender]]="M", 1,0)</f>
        <v>0</v>
      </c>
    </row>
    <row r="238" spans="1:5" x14ac:dyDescent="0.35">
      <c r="A238">
        <v>10439</v>
      </c>
      <c r="B238" t="s">
        <v>839</v>
      </c>
      <c r="C238" t="s">
        <v>1014</v>
      </c>
      <c r="D238" t="s">
        <v>1015</v>
      </c>
      <c r="E238" s="31">
        <f>IF(student_list__2[[#This Row],[Gender]]="M", 1,0)</f>
        <v>0</v>
      </c>
    </row>
    <row r="239" spans="1:5" x14ac:dyDescent="0.35">
      <c r="A239">
        <v>14754</v>
      </c>
      <c r="B239" t="s">
        <v>620</v>
      </c>
      <c r="C239" t="s">
        <v>1014</v>
      </c>
      <c r="D239" t="s">
        <v>1013</v>
      </c>
      <c r="E239" s="31">
        <f>IF(student_list__2[[#This Row],[Gender]]="M", 1,0)</f>
        <v>0</v>
      </c>
    </row>
    <row r="240" spans="1:5" x14ac:dyDescent="0.35">
      <c r="A240">
        <v>19881</v>
      </c>
      <c r="B240" t="s">
        <v>202</v>
      </c>
      <c r="C240" t="s">
        <v>1012</v>
      </c>
      <c r="D240" t="s">
        <v>1013</v>
      </c>
      <c r="E240" s="31">
        <f>IF(student_list__2[[#This Row],[Gender]]="M", 1,0)</f>
        <v>1</v>
      </c>
    </row>
    <row r="241" spans="1:5" x14ac:dyDescent="0.35">
      <c r="A241">
        <v>10293</v>
      </c>
      <c r="B241" t="s">
        <v>67</v>
      </c>
      <c r="C241" t="s">
        <v>1012</v>
      </c>
      <c r="D241" t="s">
        <v>1015</v>
      </c>
      <c r="E241" s="31">
        <f>IF(student_list__2[[#This Row],[Gender]]="M", 1,0)</f>
        <v>1</v>
      </c>
    </row>
    <row r="242" spans="1:5" x14ac:dyDescent="0.35">
      <c r="A242">
        <v>10997</v>
      </c>
      <c r="B242" t="s">
        <v>282</v>
      </c>
      <c r="C242" t="s">
        <v>1014</v>
      </c>
      <c r="D242" t="s">
        <v>1013</v>
      </c>
      <c r="E242" s="31">
        <f>IF(student_list__2[[#This Row],[Gender]]="M", 1,0)</f>
        <v>0</v>
      </c>
    </row>
    <row r="243" spans="1:5" x14ac:dyDescent="0.35">
      <c r="A243">
        <v>15599</v>
      </c>
      <c r="B243" t="s">
        <v>540</v>
      </c>
      <c r="C243" t="s">
        <v>1014</v>
      </c>
      <c r="D243" t="s">
        <v>1017</v>
      </c>
      <c r="E243" s="31">
        <f>IF(student_list__2[[#This Row],[Gender]]="M", 1,0)</f>
        <v>0</v>
      </c>
    </row>
    <row r="244" spans="1:5" x14ac:dyDescent="0.35">
      <c r="A244">
        <v>16018</v>
      </c>
      <c r="B244" t="s">
        <v>704</v>
      </c>
      <c r="C244" t="s">
        <v>1014</v>
      </c>
      <c r="D244" t="s">
        <v>1015</v>
      </c>
      <c r="E244" s="31">
        <f>IF(student_list__2[[#This Row],[Gender]]="M", 1,0)</f>
        <v>0</v>
      </c>
    </row>
    <row r="245" spans="1:5" x14ac:dyDescent="0.35">
      <c r="A245">
        <v>19590</v>
      </c>
      <c r="B245" t="s">
        <v>984</v>
      </c>
      <c r="C245" t="s">
        <v>1014</v>
      </c>
      <c r="D245" t="s">
        <v>1013</v>
      </c>
      <c r="E245" s="31">
        <f>IF(student_list__2[[#This Row],[Gender]]="M", 1,0)</f>
        <v>0</v>
      </c>
    </row>
    <row r="246" spans="1:5" x14ac:dyDescent="0.35">
      <c r="A246">
        <v>19156</v>
      </c>
      <c r="B246" t="s">
        <v>71</v>
      </c>
      <c r="C246" t="s">
        <v>1014</v>
      </c>
      <c r="D246" t="s">
        <v>1013</v>
      </c>
      <c r="E246" s="31">
        <f>IF(student_list__2[[#This Row],[Gender]]="M", 1,0)</f>
        <v>0</v>
      </c>
    </row>
    <row r="247" spans="1:5" x14ac:dyDescent="0.35">
      <c r="A247">
        <v>11613</v>
      </c>
      <c r="B247" t="s">
        <v>725</v>
      </c>
      <c r="C247" t="s">
        <v>1012</v>
      </c>
      <c r="D247" t="s">
        <v>1013</v>
      </c>
      <c r="E247" s="31">
        <f>IF(student_list__2[[#This Row],[Gender]]="M", 1,0)</f>
        <v>1</v>
      </c>
    </row>
    <row r="248" spans="1:5" x14ac:dyDescent="0.35">
      <c r="A248">
        <v>11832</v>
      </c>
      <c r="B248" t="s">
        <v>780</v>
      </c>
      <c r="C248" t="s">
        <v>1014</v>
      </c>
      <c r="D248" t="s">
        <v>1016</v>
      </c>
      <c r="E248" s="31">
        <f>IF(student_list__2[[#This Row],[Gender]]="M", 1,0)</f>
        <v>0</v>
      </c>
    </row>
    <row r="249" spans="1:5" x14ac:dyDescent="0.35">
      <c r="A249">
        <v>15146</v>
      </c>
      <c r="B249" t="s">
        <v>483</v>
      </c>
      <c r="C249" t="s">
        <v>1014</v>
      </c>
      <c r="D249" t="s">
        <v>1015</v>
      </c>
      <c r="E249" s="31">
        <f>IF(student_list__2[[#This Row],[Gender]]="M", 1,0)</f>
        <v>0</v>
      </c>
    </row>
    <row r="250" spans="1:5" x14ac:dyDescent="0.35">
      <c r="A250">
        <v>18268</v>
      </c>
      <c r="B250" t="s">
        <v>917</v>
      </c>
      <c r="C250" t="s">
        <v>1014</v>
      </c>
      <c r="D250" t="s">
        <v>1015</v>
      </c>
      <c r="E250" s="31">
        <f>IF(student_list__2[[#This Row],[Gender]]="M", 1,0)</f>
        <v>0</v>
      </c>
    </row>
    <row r="251" spans="1:5" x14ac:dyDescent="0.35">
      <c r="A251">
        <v>19440</v>
      </c>
      <c r="B251" t="s">
        <v>275</v>
      </c>
      <c r="C251" t="s">
        <v>1014</v>
      </c>
      <c r="D251" t="s">
        <v>1017</v>
      </c>
      <c r="E251" s="31">
        <f>IF(student_list__2[[#This Row],[Gender]]="M", 1,0)</f>
        <v>0</v>
      </c>
    </row>
    <row r="252" spans="1:5" x14ac:dyDescent="0.35">
      <c r="A252">
        <v>12485</v>
      </c>
      <c r="B252" t="s">
        <v>52</v>
      </c>
      <c r="C252" t="s">
        <v>1014</v>
      </c>
      <c r="D252" t="s">
        <v>1017</v>
      </c>
      <c r="E252" s="31">
        <f>IF(student_list__2[[#This Row],[Gender]]="M", 1,0)</f>
        <v>0</v>
      </c>
    </row>
    <row r="253" spans="1:5" x14ac:dyDescent="0.35">
      <c r="A253">
        <v>19511</v>
      </c>
      <c r="B253" t="s">
        <v>606</v>
      </c>
      <c r="C253" t="s">
        <v>1012</v>
      </c>
      <c r="D253" t="s">
        <v>1013</v>
      </c>
      <c r="E253" s="31">
        <f>IF(student_list__2[[#This Row],[Gender]]="M", 1,0)</f>
        <v>1</v>
      </c>
    </row>
    <row r="254" spans="1:5" x14ac:dyDescent="0.35">
      <c r="A254">
        <v>14786</v>
      </c>
      <c r="B254" t="s">
        <v>595</v>
      </c>
      <c r="C254" t="s">
        <v>1012</v>
      </c>
      <c r="D254" t="s">
        <v>1015</v>
      </c>
      <c r="E254" s="31">
        <f>IF(student_list__2[[#This Row],[Gender]]="M", 1,0)</f>
        <v>1</v>
      </c>
    </row>
    <row r="255" spans="1:5" x14ac:dyDescent="0.35">
      <c r="A255">
        <v>11396</v>
      </c>
      <c r="B255" t="s">
        <v>157</v>
      </c>
      <c r="C255" t="s">
        <v>1012</v>
      </c>
      <c r="D255" t="s">
        <v>1013</v>
      </c>
      <c r="E255" s="31">
        <f>IF(student_list__2[[#This Row],[Gender]]="M", 1,0)</f>
        <v>1</v>
      </c>
    </row>
    <row r="256" spans="1:5" x14ac:dyDescent="0.35">
      <c r="A256">
        <v>16931</v>
      </c>
      <c r="B256" t="s">
        <v>812</v>
      </c>
      <c r="C256" t="s">
        <v>1012</v>
      </c>
      <c r="D256" t="s">
        <v>1013</v>
      </c>
      <c r="E256" s="31">
        <f>IF(student_list__2[[#This Row],[Gender]]="M", 1,0)</f>
        <v>1</v>
      </c>
    </row>
    <row r="257" spans="1:5" x14ac:dyDescent="0.35">
      <c r="A257">
        <v>19260</v>
      </c>
      <c r="B257" t="s">
        <v>549</v>
      </c>
      <c r="C257" t="s">
        <v>1012</v>
      </c>
      <c r="D257" t="s">
        <v>1015</v>
      </c>
      <c r="E257" s="31">
        <f>IF(student_list__2[[#This Row],[Gender]]="M", 1,0)</f>
        <v>1</v>
      </c>
    </row>
    <row r="258" spans="1:5" x14ac:dyDescent="0.35">
      <c r="A258">
        <v>15092</v>
      </c>
      <c r="B258" t="s">
        <v>755</v>
      </c>
      <c r="C258" t="s">
        <v>1014</v>
      </c>
      <c r="D258" t="s">
        <v>1015</v>
      </c>
      <c r="E258" s="31">
        <f>IF(student_list__2[[#This Row],[Gender]]="M", 1,0)</f>
        <v>0</v>
      </c>
    </row>
    <row r="259" spans="1:5" x14ac:dyDescent="0.35">
      <c r="A259">
        <v>19826</v>
      </c>
      <c r="B259" t="s">
        <v>390</v>
      </c>
      <c r="C259" t="s">
        <v>1012</v>
      </c>
      <c r="D259" t="s">
        <v>1013</v>
      </c>
      <c r="E259" s="31">
        <f>IF(student_list__2[[#This Row],[Gender]]="M", 1,0)</f>
        <v>1</v>
      </c>
    </row>
    <row r="260" spans="1:5" x14ac:dyDescent="0.35">
      <c r="A260">
        <v>17336</v>
      </c>
      <c r="B260" t="s">
        <v>449</v>
      </c>
      <c r="C260" t="s">
        <v>1012</v>
      </c>
      <c r="D260" t="s">
        <v>1013</v>
      </c>
      <c r="E260" s="31">
        <f>IF(student_list__2[[#This Row],[Gender]]="M", 1,0)</f>
        <v>1</v>
      </c>
    </row>
    <row r="261" spans="1:5" x14ac:dyDescent="0.35">
      <c r="A261">
        <v>12631</v>
      </c>
      <c r="B261" t="s">
        <v>75</v>
      </c>
      <c r="C261" t="s">
        <v>1014</v>
      </c>
      <c r="D261" t="s">
        <v>1018</v>
      </c>
      <c r="E261" s="31">
        <f>IF(student_list__2[[#This Row],[Gender]]="M", 1,0)</f>
        <v>0</v>
      </c>
    </row>
    <row r="262" spans="1:5" x14ac:dyDescent="0.35">
      <c r="A262">
        <v>15806</v>
      </c>
      <c r="B262" t="s">
        <v>808</v>
      </c>
      <c r="C262" t="s">
        <v>1014</v>
      </c>
      <c r="D262" t="s">
        <v>1016</v>
      </c>
      <c r="E262" s="31">
        <f>IF(student_list__2[[#This Row],[Gender]]="M", 1,0)</f>
        <v>0</v>
      </c>
    </row>
    <row r="263" spans="1:5" x14ac:dyDescent="0.35">
      <c r="A263">
        <v>19202</v>
      </c>
      <c r="B263" t="s">
        <v>824</v>
      </c>
      <c r="C263" t="s">
        <v>1014</v>
      </c>
      <c r="D263" t="s">
        <v>1015</v>
      </c>
      <c r="E263" s="31">
        <f>IF(student_list__2[[#This Row],[Gender]]="M", 1,0)</f>
        <v>0</v>
      </c>
    </row>
    <row r="264" spans="1:5" x14ac:dyDescent="0.35">
      <c r="A264">
        <v>14631</v>
      </c>
      <c r="B264" t="s">
        <v>849</v>
      </c>
      <c r="C264" t="s">
        <v>1012</v>
      </c>
      <c r="D264" t="s">
        <v>1015</v>
      </c>
      <c r="E264" s="31">
        <f>IF(student_list__2[[#This Row],[Gender]]="M", 1,0)</f>
        <v>1</v>
      </c>
    </row>
    <row r="265" spans="1:5" x14ac:dyDescent="0.35">
      <c r="A265">
        <v>19311</v>
      </c>
      <c r="B265" t="s">
        <v>978</v>
      </c>
      <c r="C265" t="s">
        <v>1014</v>
      </c>
      <c r="D265" t="s">
        <v>1013</v>
      </c>
      <c r="E265" s="31">
        <f>IF(student_list__2[[#This Row],[Gender]]="M", 1,0)</f>
        <v>0</v>
      </c>
    </row>
    <row r="266" spans="1:5" x14ac:dyDescent="0.35">
      <c r="A266">
        <v>16148</v>
      </c>
      <c r="B266" t="s">
        <v>225</v>
      </c>
      <c r="C266" t="s">
        <v>1012</v>
      </c>
      <c r="D266" t="s">
        <v>1015</v>
      </c>
      <c r="E266" s="31">
        <f>IF(student_list__2[[#This Row],[Gender]]="M", 1,0)</f>
        <v>1</v>
      </c>
    </row>
    <row r="267" spans="1:5" x14ac:dyDescent="0.35">
      <c r="A267">
        <v>16133</v>
      </c>
      <c r="B267" t="s">
        <v>472</v>
      </c>
      <c r="C267" t="s">
        <v>1014</v>
      </c>
      <c r="D267" t="s">
        <v>1018</v>
      </c>
      <c r="E267" s="31">
        <f>IF(student_list__2[[#This Row],[Gender]]="M", 1,0)</f>
        <v>0</v>
      </c>
    </row>
    <row r="268" spans="1:5" x14ac:dyDescent="0.35">
      <c r="A268">
        <v>12076</v>
      </c>
      <c r="B268" t="s">
        <v>499</v>
      </c>
      <c r="C268" t="s">
        <v>1014</v>
      </c>
      <c r="D268" t="s">
        <v>1017</v>
      </c>
      <c r="E268" s="31">
        <f>IF(student_list__2[[#This Row],[Gender]]="M", 1,0)</f>
        <v>0</v>
      </c>
    </row>
    <row r="269" spans="1:5" x14ac:dyDescent="0.35">
      <c r="A269">
        <v>14783</v>
      </c>
      <c r="B269" t="s">
        <v>530</v>
      </c>
      <c r="C269" t="s">
        <v>1012</v>
      </c>
      <c r="D269" t="s">
        <v>1015</v>
      </c>
      <c r="E269" s="31">
        <f>IF(student_list__2[[#This Row],[Gender]]="M", 1,0)</f>
        <v>1</v>
      </c>
    </row>
    <row r="270" spans="1:5" x14ac:dyDescent="0.35">
      <c r="A270">
        <v>12295</v>
      </c>
      <c r="B270" t="s">
        <v>174</v>
      </c>
      <c r="C270" t="s">
        <v>1012</v>
      </c>
      <c r="D270" t="s">
        <v>1013</v>
      </c>
      <c r="E270" s="31">
        <f>IF(student_list__2[[#This Row],[Gender]]="M", 1,0)</f>
        <v>1</v>
      </c>
    </row>
    <row r="271" spans="1:5" x14ac:dyDescent="0.35">
      <c r="A271">
        <v>16987</v>
      </c>
      <c r="B271" t="s">
        <v>220</v>
      </c>
      <c r="C271" t="s">
        <v>1012</v>
      </c>
      <c r="D271" t="s">
        <v>1016</v>
      </c>
      <c r="E271" s="31">
        <f>IF(student_list__2[[#This Row],[Gender]]="M", 1,0)</f>
        <v>1</v>
      </c>
    </row>
    <row r="272" spans="1:5" x14ac:dyDescent="0.35">
      <c r="A272">
        <v>11630</v>
      </c>
      <c r="B272" t="s">
        <v>267</v>
      </c>
      <c r="C272" t="s">
        <v>1014</v>
      </c>
      <c r="D272" t="s">
        <v>1017</v>
      </c>
      <c r="E272" s="31">
        <f>IF(student_list__2[[#This Row],[Gender]]="M", 1,0)</f>
        <v>0</v>
      </c>
    </row>
    <row r="273" spans="1:5" x14ac:dyDescent="0.35">
      <c r="A273">
        <v>14765</v>
      </c>
      <c r="B273" t="s">
        <v>921</v>
      </c>
      <c r="C273" t="s">
        <v>1014</v>
      </c>
      <c r="D273" t="s">
        <v>1015</v>
      </c>
      <c r="E273" s="31">
        <f>IF(student_list__2[[#This Row],[Gender]]="M", 1,0)</f>
        <v>0</v>
      </c>
    </row>
    <row r="274" spans="1:5" x14ac:dyDescent="0.35">
      <c r="A274">
        <v>15071</v>
      </c>
      <c r="B274" t="s">
        <v>769</v>
      </c>
      <c r="C274" t="s">
        <v>1012</v>
      </c>
      <c r="D274" t="s">
        <v>1015</v>
      </c>
      <c r="E274" s="31">
        <f>IF(student_list__2[[#This Row],[Gender]]="M", 1,0)</f>
        <v>1</v>
      </c>
    </row>
    <row r="275" spans="1:5" x14ac:dyDescent="0.35">
      <c r="A275">
        <v>15062</v>
      </c>
      <c r="B275" t="s">
        <v>501</v>
      </c>
      <c r="C275" t="s">
        <v>1012</v>
      </c>
      <c r="D275" t="s">
        <v>1016</v>
      </c>
      <c r="E275" s="31">
        <f>IF(student_list__2[[#This Row],[Gender]]="M", 1,0)</f>
        <v>1</v>
      </c>
    </row>
    <row r="276" spans="1:5" x14ac:dyDescent="0.35">
      <c r="A276">
        <v>15018</v>
      </c>
      <c r="B276" t="s">
        <v>330</v>
      </c>
      <c r="C276" t="s">
        <v>1014</v>
      </c>
      <c r="D276" t="s">
        <v>1018</v>
      </c>
      <c r="E276" s="31">
        <f>IF(student_list__2[[#This Row],[Gender]]="M", 1,0)</f>
        <v>0</v>
      </c>
    </row>
    <row r="277" spans="1:5" x14ac:dyDescent="0.35">
      <c r="A277">
        <v>17906</v>
      </c>
      <c r="B277" t="s">
        <v>184</v>
      </c>
      <c r="C277" t="s">
        <v>1014</v>
      </c>
      <c r="D277" t="s">
        <v>1017</v>
      </c>
      <c r="E277" s="31">
        <f>IF(student_list__2[[#This Row],[Gender]]="M", 1,0)</f>
        <v>0</v>
      </c>
    </row>
    <row r="278" spans="1:5" x14ac:dyDescent="0.35">
      <c r="A278">
        <v>11217</v>
      </c>
      <c r="B278" t="s">
        <v>250</v>
      </c>
      <c r="C278" t="s">
        <v>1012</v>
      </c>
      <c r="D278" t="s">
        <v>1013</v>
      </c>
      <c r="E278" s="31">
        <f>IF(student_list__2[[#This Row],[Gender]]="M", 1,0)</f>
        <v>1</v>
      </c>
    </row>
    <row r="279" spans="1:5" x14ac:dyDescent="0.35">
      <c r="A279">
        <v>17694</v>
      </c>
      <c r="B279" t="s">
        <v>274</v>
      </c>
      <c r="C279" t="s">
        <v>1014</v>
      </c>
      <c r="D279" t="s">
        <v>1017</v>
      </c>
      <c r="E279" s="31">
        <f>IF(student_list__2[[#This Row],[Gender]]="M", 1,0)</f>
        <v>0</v>
      </c>
    </row>
    <row r="280" spans="1:5" x14ac:dyDescent="0.35">
      <c r="A280">
        <v>11318</v>
      </c>
      <c r="B280" t="s">
        <v>302</v>
      </c>
      <c r="C280" t="s">
        <v>1014</v>
      </c>
      <c r="D280" t="s">
        <v>1015</v>
      </c>
      <c r="E280" s="31">
        <f>IF(student_list__2[[#This Row],[Gender]]="M", 1,0)</f>
        <v>0</v>
      </c>
    </row>
    <row r="281" spans="1:5" x14ac:dyDescent="0.35">
      <c r="A281">
        <v>16109</v>
      </c>
      <c r="B281" t="s">
        <v>443</v>
      </c>
      <c r="C281" t="s">
        <v>1014</v>
      </c>
      <c r="D281" t="s">
        <v>1016</v>
      </c>
      <c r="E281" s="31">
        <f>IF(student_list__2[[#This Row],[Gender]]="M", 1,0)</f>
        <v>0</v>
      </c>
    </row>
    <row r="282" spans="1:5" x14ac:dyDescent="0.35">
      <c r="A282">
        <v>13715</v>
      </c>
      <c r="B282" t="s">
        <v>285</v>
      </c>
      <c r="C282" t="s">
        <v>1012</v>
      </c>
      <c r="D282" t="s">
        <v>1017</v>
      </c>
      <c r="E282" s="31">
        <f>IF(student_list__2[[#This Row],[Gender]]="M", 1,0)</f>
        <v>1</v>
      </c>
    </row>
    <row r="283" spans="1:5" x14ac:dyDescent="0.35">
      <c r="A283">
        <v>15408</v>
      </c>
      <c r="B283" t="s">
        <v>905</v>
      </c>
      <c r="C283" t="s">
        <v>1014</v>
      </c>
      <c r="D283" t="s">
        <v>1015</v>
      </c>
      <c r="E283" s="31">
        <f>IF(student_list__2[[#This Row],[Gender]]="M", 1,0)</f>
        <v>0</v>
      </c>
    </row>
    <row r="284" spans="1:5" x14ac:dyDescent="0.35">
      <c r="A284">
        <v>15784</v>
      </c>
      <c r="B284" t="s">
        <v>307</v>
      </c>
      <c r="C284" t="s">
        <v>1014</v>
      </c>
      <c r="D284" t="s">
        <v>1015</v>
      </c>
      <c r="E284" s="31">
        <f>IF(student_list__2[[#This Row],[Gender]]="M", 1,0)</f>
        <v>0</v>
      </c>
    </row>
    <row r="285" spans="1:5" x14ac:dyDescent="0.35">
      <c r="A285">
        <v>16826</v>
      </c>
      <c r="B285" t="s">
        <v>453</v>
      </c>
      <c r="C285" t="s">
        <v>1012</v>
      </c>
      <c r="D285" t="s">
        <v>1015</v>
      </c>
      <c r="E285" s="31">
        <f>IF(student_list__2[[#This Row],[Gender]]="M", 1,0)</f>
        <v>1</v>
      </c>
    </row>
    <row r="286" spans="1:5" x14ac:dyDescent="0.35">
      <c r="A286">
        <v>17748</v>
      </c>
      <c r="B286" t="s">
        <v>864</v>
      </c>
      <c r="C286" t="s">
        <v>1012</v>
      </c>
      <c r="D286" t="s">
        <v>1015</v>
      </c>
      <c r="E286" s="31">
        <f>IF(student_list__2[[#This Row],[Gender]]="M", 1,0)</f>
        <v>1</v>
      </c>
    </row>
    <row r="287" spans="1:5" x14ac:dyDescent="0.35">
      <c r="A287">
        <v>15767</v>
      </c>
      <c r="B287" t="s">
        <v>76</v>
      </c>
      <c r="C287" t="s">
        <v>1014</v>
      </c>
      <c r="D287" t="s">
        <v>1017</v>
      </c>
      <c r="E287" s="31">
        <f>IF(student_list__2[[#This Row],[Gender]]="M", 1,0)</f>
        <v>0</v>
      </c>
    </row>
    <row r="288" spans="1:5" x14ac:dyDescent="0.35">
      <c r="A288">
        <v>14973</v>
      </c>
      <c r="B288" t="s">
        <v>349</v>
      </c>
      <c r="C288" t="s">
        <v>1014</v>
      </c>
      <c r="D288" t="s">
        <v>1013</v>
      </c>
      <c r="E288" s="31">
        <f>IF(student_list__2[[#This Row],[Gender]]="M", 1,0)</f>
        <v>0</v>
      </c>
    </row>
    <row r="289" spans="1:5" x14ac:dyDescent="0.35">
      <c r="A289">
        <v>19349</v>
      </c>
      <c r="B289" t="s">
        <v>559</v>
      </c>
      <c r="C289" t="s">
        <v>1014</v>
      </c>
      <c r="D289" t="s">
        <v>1013</v>
      </c>
      <c r="E289" s="31">
        <f>IF(student_list__2[[#This Row],[Gender]]="M", 1,0)</f>
        <v>0</v>
      </c>
    </row>
    <row r="290" spans="1:5" x14ac:dyDescent="0.35">
      <c r="A290">
        <v>14570</v>
      </c>
      <c r="B290" t="s">
        <v>7</v>
      </c>
      <c r="C290" t="s">
        <v>1014</v>
      </c>
      <c r="D290" t="s">
        <v>1015</v>
      </c>
      <c r="E290" s="31">
        <f>IF(student_list__2[[#This Row],[Gender]]="M", 1,0)</f>
        <v>0</v>
      </c>
    </row>
    <row r="291" spans="1:5" x14ac:dyDescent="0.35">
      <c r="A291">
        <v>11807</v>
      </c>
      <c r="B291" t="s">
        <v>703</v>
      </c>
      <c r="C291" t="s">
        <v>1014</v>
      </c>
      <c r="D291" t="s">
        <v>1018</v>
      </c>
      <c r="E291" s="31">
        <f>IF(student_list__2[[#This Row],[Gender]]="M", 1,0)</f>
        <v>0</v>
      </c>
    </row>
    <row r="292" spans="1:5" x14ac:dyDescent="0.35">
      <c r="A292">
        <v>14741</v>
      </c>
      <c r="B292" t="s">
        <v>874</v>
      </c>
      <c r="C292" t="s">
        <v>1014</v>
      </c>
      <c r="D292" t="s">
        <v>1016</v>
      </c>
      <c r="E292" s="31">
        <f>IF(student_list__2[[#This Row],[Gender]]="M", 1,0)</f>
        <v>0</v>
      </c>
    </row>
    <row r="293" spans="1:5" x14ac:dyDescent="0.35">
      <c r="A293">
        <v>14715</v>
      </c>
      <c r="B293" t="s">
        <v>154</v>
      </c>
      <c r="C293" t="s">
        <v>1012</v>
      </c>
      <c r="D293" t="s">
        <v>1015</v>
      </c>
      <c r="E293" s="31">
        <f>IF(student_list__2[[#This Row],[Gender]]="M", 1,0)</f>
        <v>1</v>
      </c>
    </row>
    <row r="294" spans="1:5" x14ac:dyDescent="0.35">
      <c r="A294">
        <v>10809</v>
      </c>
      <c r="B294" t="s">
        <v>434</v>
      </c>
      <c r="C294" t="s">
        <v>1012</v>
      </c>
      <c r="D294" t="s">
        <v>1015</v>
      </c>
      <c r="E294" s="31">
        <f>IF(student_list__2[[#This Row],[Gender]]="M", 1,0)</f>
        <v>1</v>
      </c>
    </row>
    <row r="295" spans="1:5" x14ac:dyDescent="0.35">
      <c r="A295">
        <v>17449</v>
      </c>
      <c r="B295" t="s">
        <v>514</v>
      </c>
      <c r="C295" t="s">
        <v>1012</v>
      </c>
      <c r="D295" t="s">
        <v>1017</v>
      </c>
      <c r="E295" s="31">
        <f>IF(student_list__2[[#This Row],[Gender]]="M", 1,0)</f>
        <v>1</v>
      </c>
    </row>
    <row r="296" spans="1:5" x14ac:dyDescent="0.35">
      <c r="A296">
        <v>18176</v>
      </c>
      <c r="B296" t="s">
        <v>422</v>
      </c>
      <c r="C296" t="s">
        <v>1012</v>
      </c>
      <c r="D296" t="s">
        <v>1017</v>
      </c>
      <c r="E296" s="31">
        <f>IF(student_list__2[[#This Row],[Gender]]="M", 1,0)</f>
        <v>1</v>
      </c>
    </row>
    <row r="297" spans="1:5" x14ac:dyDescent="0.35">
      <c r="A297">
        <v>16583</v>
      </c>
      <c r="B297" t="s">
        <v>869</v>
      </c>
      <c r="C297" t="s">
        <v>1014</v>
      </c>
      <c r="D297" t="s">
        <v>1017</v>
      </c>
      <c r="E297" s="31">
        <f>IF(student_list__2[[#This Row],[Gender]]="M", 1,0)</f>
        <v>0</v>
      </c>
    </row>
    <row r="298" spans="1:5" x14ac:dyDescent="0.35">
      <c r="A298">
        <v>16475</v>
      </c>
      <c r="B298" t="s">
        <v>554</v>
      </c>
      <c r="C298" t="s">
        <v>1012</v>
      </c>
      <c r="D298" t="s">
        <v>1016</v>
      </c>
      <c r="E298" s="31">
        <f>IF(student_list__2[[#This Row],[Gender]]="M", 1,0)</f>
        <v>1</v>
      </c>
    </row>
    <row r="299" spans="1:5" x14ac:dyDescent="0.35">
      <c r="A299">
        <v>13128</v>
      </c>
      <c r="B299" t="s">
        <v>847</v>
      </c>
      <c r="C299" t="s">
        <v>1012</v>
      </c>
      <c r="D299" t="s">
        <v>1016</v>
      </c>
      <c r="E299" s="31">
        <f>IF(student_list__2[[#This Row],[Gender]]="M", 1,0)</f>
        <v>1</v>
      </c>
    </row>
    <row r="300" spans="1:5" x14ac:dyDescent="0.35">
      <c r="A300">
        <v>16467</v>
      </c>
      <c r="B300" t="s">
        <v>78</v>
      </c>
      <c r="C300" t="s">
        <v>1012</v>
      </c>
      <c r="D300" t="s">
        <v>1017</v>
      </c>
      <c r="E300" s="31">
        <f>IF(student_list__2[[#This Row],[Gender]]="M", 1,0)</f>
        <v>1</v>
      </c>
    </row>
    <row r="301" spans="1:5" x14ac:dyDescent="0.35">
      <c r="A301">
        <v>16388</v>
      </c>
      <c r="B301" t="s">
        <v>61</v>
      </c>
      <c r="C301" t="s">
        <v>1014</v>
      </c>
      <c r="D301" t="s">
        <v>1017</v>
      </c>
      <c r="E301" s="31">
        <f>IF(student_list__2[[#This Row],[Gender]]="M", 1,0)</f>
        <v>0</v>
      </c>
    </row>
    <row r="302" spans="1:5" x14ac:dyDescent="0.35">
      <c r="A302">
        <v>18324</v>
      </c>
      <c r="B302" t="s">
        <v>332</v>
      </c>
      <c r="C302" t="s">
        <v>1012</v>
      </c>
      <c r="D302" t="s">
        <v>1017</v>
      </c>
      <c r="E302" s="31">
        <f>IF(student_list__2[[#This Row],[Gender]]="M", 1,0)</f>
        <v>1</v>
      </c>
    </row>
    <row r="303" spans="1:5" x14ac:dyDescent="0.35">
      <c r="A303">
        <v>17114</v>
      </c>
      <c r="B303" t="s">
        <v>5</v>
      </c>
      <c r="C303" t="s">
        <v>1012</v>
      </c>
      <c r="D303" t="s">
        <v>1015</v>
      </c>
      <c r="E303" s="31">
        <f>IF(student_list__2[[#This Row],[Gender]]="M", 1,0)</f>
        <v>1</v>
      </c>
    </row>
    <row r="304" spans="1:5" x14ac:dyDescent="0.35">
      <c r="A304">
        <v>19098</v>
      </c>
      <c r="B304" t="s">
        <v>960</v>
      </c>
      <c r="C304" t="s">
        <v>1012</v>
      </c>
      <c r="D304" t="s">
        <v>1016</v>
      </c>
      <c r="E304" s="31">
        <f>IF(student_list__2[[#This Row],[Gender]]="M", 1,0)</f>
        <v>1</v>
      </c>
    </row>
    <row r="305" spans="1:5" x14ac:dyDescent="0.35">
      <c r="A305">
        <v>15233</v>
      </c>
      <c r="B305" t="s">
        <v>219</v>
      </c>
      <c r="C305" t="s">
        <v>1014</v>
      </c>
      <c r="D305" t="s">
        <v>1013</v>
      </c>
      <c r="E305" s="31">
        <f>IF(student_list__2[[#This Row],[Gender]]="M", 1,0)</f>
        <v>0</v>
      </c>
    </row>
    <row r="306" spans="1:5" x14ac:dyDescent="0.35">
      <c r="A306">
        <v>19170</v>
      </c>
      <c r="B306" t="s">
        <v>646</v>
      </c>
      <c r="C306" t="s">
        <v>1014</v>
      </c>
      <c r="D306" t="s">
        <v>1015</v>
      </c>
      <c r="E306" s="31">
        <f>IF(student_list__2[[#This Row],[Gender]]="M", 1,0)</f>
        <v>0</v>
      </c>
    </row>
    <row r="307" spans="1:5" x14ac:dyDescent="0.35">
      <c r="A307">
        <v>17967</v>
      </c>
      <c r="B307" t="s">
        <v>56</v>
      </c>
      <c r="C307" t="s">
        <v>1014</v>
      </c>
      <c r="D307" t="s">
        <v>1015</v>
      </c>
      <c r="E307" s="31">
        <f>IF(student_list__2[[#This Row],[Gender]]="M", 1,0)</f>
        <v>0</v>
      </c>
    </row>
    <row r="308" spans="1:5" x14ac:dyDescent="0.35">
      <c r="A308">
        <v>14909</v>
      </c>
      <c r="B308" t="s">
        <v>561</v>
      </c>
      <c r="C308" t="s">
        <v>1014</v>
      </c>
      <c r="D308" t="s">
        <v>1013</v>
      </c>
      <c r="E308" s="31">
        <f>IF(student_list__2[[#This Row],[Gender]]="M", 1,0)</f>
        <v>0</v>
      </c>
    </row>
    <row r="309" spans="1:5" x14ac:dyDescent="0.35">
      <c r="A309">
        <v>10909</v>
      </c>
      <c r="B309" t="s">
        <v>151</v>
      </c>
      <c r="C309" t="s">
        <v>1012</v>
      </c>
      <c r="D309" t="s">
        <v>1015</v>
      </c>
      <c r="E309" s="31">
        <f>IF(student_list__2[[#This Row],[Gender]]="M", 1,0)</f>
        <v>1</v>
      </c>
    </row>
    <row r="310" spans="1:5" x14ac:dyDescent="0.35">
      <c r="A310">
        <v>12179</v>
      </c>
      <c r="B310" t="s">
        <v>303</v>
      </c>
      <c r="C310" t="s">
        <v>1014</v>
      </c>
      <c r="D310" t="s">
        <v>1017</v>
      </c>
      <c r="E310" s="31">
        <f>IF(student_list__2[[#This Row],[Gender]]="M", 1,0)</f>
        <v>0</v>
      </c>
    </row>
    <row r="311" spans="1:5" x14ac:dyDescent="0.35">
      <c r="A311">
        <v>18488</v>
      </c>
      <c r="B311" t="s">
        <v>643</v>
      </c>
      <c r="C311" t="s">
        <v>1012</v>
      </c>
      <c r="D311" t="s">
        <v>1013</v>
      </c>
      <c r="E311" s="31">
        <f>IF(student_list__2[[#This Row],[Gender]]="M", 1,0)</f>
        <v>1</v>
      </c>
    </row>
    <row r="312" spans="1:5" x14ac:dyDescent="0.35">
      <c r="A312">
        <v>16004</v>
      </c>
      <c r="B312" t="s">
        <v>887</v>
      </c>
      <c r="C312" t="s">
        <v>1014</v>
      </c>
      <c r="D312" t="s">
        <v>1016</v>
      </c>
      <c r="E312" s="31">
        <f>IF(student_list__2[[#This Row],[Gender]]="M", 1,0)</f>
        <v>0</v>
      </c>
    </row>
    <row r="313" spans="1:5" x14ac:dyDescent="0.35">
      <c r="A313">
        <v>11681</v>
      </c>
      <c r="B313" t="s">
        <v>539</v>
      </c>
      <c r="C313" t="s">
        <v>1014</v>
      </c>
      <c r="D313" t="s">
        <v>1013</v>
      </c>
      <c r="E313" s="31">
        <f>IF(student_list__2[[#This Row],[Gender]]="M", 1,0)</f>
        <v>0</v>
      </c>
    </row>
    <row r="314" spans="1:5" x14ac:dyDescent="0.35">
      <c r="A314">
        <v>19759</v>
      </c>
      <c r="B314" t="s">
        <v>261</v>
      </c>
      <c r="C314" t="s">
        <v>1012</v>
      </c>
      <c r="D314" t="s">
        <v>1018</v>
      </c>
      <c r="E314" s="31">
        <f>IF(student_list__2[[#This Row],[Gender]]="M", 1,0)</f>
        <v>1</v>
      </c>
    </row>
    <row r="315" spans="1:5" x14ac:dyDescent="0.35">
      <c r="A315">
        <v>14196</v>
      </c>
      <c r="B315" t="s">
        <v>566</v>
      </c>
      <c r="C315" t="s">
        <v>1014</v>
      </c>
      <c r="D315" t="s">
        <v>1013</v>
      </c>
      <c r="E315" s="31">
        <f>IF(student_list__2[[#This Row],[Gender]]="M", 1,0)</f>
        <v>0</v>
      </c>
    </row>
    <row r="316" spans="1:5" x14ac:dyDescent="0.35">
      <c r="A316">
        <v>12283</v>
      </c>
      <c r="B316" t="s">
        <v>51</v>
      </c>
      <c r="C316" t="s">
        <v>1012</v>
      </c>
      <c r="D316" t="s">
        <v>1017</v>
      </c>
      <c r="E316" s="31">
        <f>IF(student_list__2[[#This Row],[Gender]]="M", 1,0)</f>
        <v>1</v>
      </c>
    </row>
    <row r="317" spans="1:5" x14ac:dyDescent="0.35">
      <c r="A317">
        <v>10374</v>
      </c>
      <c r="B317" t="s">
        <v>200</v>
      </c>
      <c r="C317" t="s">
        <v>1012</v>
      </c>
      <c r="D317" t="s">
        <v>1013</v>
      </c>
      <c r="E317" s="31">
        <f>IF(student_list__2[[#This Row],[Gender]]="M", 1,0)</f>
        <v>1</v>
      </c>
    </row>
    <row r="318" spans="1:5" x14ac:dyDescent="0.35">
      <c r="A318">
        <v>16014</v>
      </c>
      <c r="B318" t="s">
        <v>134</v>
      </c>
      <c r="C318" t="s">
        <v>1012</v>
      </c>
      <c r="D318" t="s">
        <v>1015</v>
      </c>
      <c r="E318" s="31">
        <f>IF(student_list__2[[#This Row],[Gender]]="M", 1,0)</f>
        <v>1</v>
      </c>
    </row>
    <row r="319" spans="1:5" x14ac:dyDescent="0.35">
      <c r="A319">
        <v>16835</v>
      </c>
      <c r="B319" t="s">
        <v>189</v>
      </c>
      <c r="C319" t="s">
        <v>1012</v>
      </c>
      <c r="D319" t="s">
        <v>1015</v>
      </c>
      <c r="E319" s="31">
        <f>IF(student_list__2[[#This Row],[Gender]]="M", 1,0)</f>
        <v>1</v>
      </c>
    </row>
    <row r="320" spans="1:5" x14ac:dyDescent="0.35">
      <c r="A320">
        <v>13031</v>
      </c>
      <c r="B320" t="s">
        <v>216</v>
      </c>
      <c r="C320" t="s">
        <v>1012</v>
      </c>
      <c r="D320" t="s">
        <v>1016</v>
      </c>
      <c r="E320" s="31">
        <f>IF(student_list__2[[#This Row],[Gender]]="M", 1,0)</f>
        <v>1</v>
      </c>
    </row>
    <row r="321" spans="1:5" x14ac:dyDescent="0.35">
      <c r="A321">
        <v>14361</v>
      </c>
      <c r="B321" t="s">
        <v>92</v>
      </c>
      <c r="C321" t="s">
        <v>1014</v>
      </c>
      <c r="D321" t="s">
        <v>1015</v>
      </c>
      <c r="E321" s="31">
        <f>IF(student_list__2[[#This Row],[Gender]]="M", 1,0)</f>
        <v>0</v>
      </c>
    </row>
    <row r="322" spans="1:5" x14ac:dyDescent="0.35">
      <c r="A322">
        <v>11342</v>
      </c>
      <c r="B322" t="s">
        <v>608</v>
      </c>
      <c r="C322" t="s">
        <v>1014</v>
      </c>
      <c r="D322" t="s">
        <v>1016</v>
      </c>
      <c r="E322" s="31">
        <f>IF(student_list__2[[#This Row],[Gender]]="M", 1,0)</f>
        <v>0</v>
      </c>
    </row>
    <row r="323" spans="1:5" x14ac:dyDescent="0.35">
      <c r="A323">
        <v>19736</v>
      </c>
      <c r="B323" t="s">
        <v>989</v>
      </c>
      <c r="C323" t="s">
        <v>1014</v>
      </c>
      <c r="D323" t="s">
        <v>1015</v>
      </c>
      <c r="E323" s="31">
        <f>IF(student_list__2[[#This Row],[Gender]]="M", 1,0)</f>
        <v>0</v>
      </c>
    </row>
    <row r="324" spans="1:5" x14ac:dyDescent="0.35">
      <c r="A324">
        <v>18702</v>
      </c>
      <c r="B324" t="s">
        <v>201</v>
      </c>
      <c r="C324" t="s">
        <v>1012</v>
      </c>
      <c r="D324" t="s">
        <v>1017</v>
      </c>
      <c r="E324" s="31">
        <f>IF(student_list__2[[#This Row],[Gender]]="M", 1,0)</f>
        <v>1</v>
      </c>
    </row>
    <row r="325" spans="1:5" x14ac:dyDescent="0.35">
      <c r="A325">
        <v>14446</v>
      </c>
      <c r="B325" t="s">
        <v>664</v>
      </c>
      <c r="C325" t="s">
        <v>1012</v>
      </c>
      <c r="D325" t="s">
        <v>1017</v>
      </c>
      <c r="E325" s="31">
        <f>IF(student_list__2[[#This Row],[Gender]]="M", 1,0)</f>
        <v>1</v>
      </c>
    </row>
    <row r="326" spans="1:5" x14ac:dyDescent="0.35">
      <c r="A326">
        <v>17131</v>
      </c>
      <c r="B326" t="s">
        <v>298</v>
      </c>
      <c r="C326" t="s">
        <v>1012</v>
      </c>
      <c r="D326" t="s">
        <v>1016</v>
      </c>
      <c r="E326" s="31">
        <f>IF(student_list__2[[#This Row],[Gender]]="M", 1,0)</f>
        <v>1</v>
      </c>
    </row>
    <row r="327" spans="1:5" x14ac:dyDescent="0.35">
      <c r="A327">
        <v>13803</v>
      </c>
      <c r="B327" t="s">
        <v>43</v>
      </c>
      <c r="C327" t="s">
        <v>1014</v>
      </c>
      <c r="D327" t="s">
        <v>1013</v>
      </c>
      <c r="E327" s="31">
        <f>IF(student_list__2[[#This Row],[Gender]]="M", 1,0)</f>
        <v>0</v>
      </c>
    </row>
    <row r="328" spans="1:5" x14ac:dyDescent="0.35">
      <c r="A328">
        <v>18148</v>
      </c>
      <c r="B328" t="s">
        <v>187</v>
      </c>
      <c r="C328" t="s">
        <v>1012</v>
      </c>
      <c r="D328" t="s">
        <v>1018</v>
      </c>
      <c r="E328" s="31">
        <f>IF(student_list__2[[#This Row],[Gender]]="M", 1,0)</f>
        <v>1</v>
      </c>
    </row>
    <row r="329" spans="1:5" x14ac:dyDescent="0.35">
      <c r="A329">
        <v>16204</v>
      </c>
      <c r="B329" t="s">
        <v>823</v>
      </c>
      <c r="C329" t="s">
        <v>1014</v>
      </c>
      <c r="D329" t="s">
        <v>1013</v>
      </c>
      <c r="E329" s="31">
        <f>IF(student_list__2[[#This Row],[Gender]]="M", 1,0)</f>
        <v>0</v>
      </c>
    </row>
    <row r="330" spans="1:5" x14ac:dyDescent="0.35">
      <c r="A330">
        <v>19724</v>
      </c>
      <c r="B330" t="s">
        <v>734</v>
      </c>
      <c r="C330" t="s">
        <v>1014</v>
      </c>
      <c r="D330" t="s">
        <v>1013</v>
      </c>
      <c r="E330" s="31">
        <f>IF(student_list__2[[#This Row],[Gender]]="M", 1,0)</f>
        <v>0</v>
      </c>
    </row>
    <row r="331" spans="1:5" x14ac:dyDescent="0.35">
      <c r="A331">
        <v>18679</v>
      </c>
      <c r="B331" t="s">
        <v>1001</v>
      </c>
      <c r="C331" t="s">
        <v>1014</v>
      </c>
      <c r="D331" t="s">
        <v>1017</v>
      </c>
      <c r="E331" s="31">
        <f>IF(student_list__2[[#This Row],[Gender]]="M", 1,0)</f>
        <v>0</v>
      </c>
    </row>
    <row r="332" spans="1:5" x14ac:dyDescent="0.35">
      <c r="A332">
        <v>14054</v>
      </c>
      <c r="B332" t="s">
        <v>244</v>
      </c>
      <c r="C332" t="s">
        <v>1012</v>
      </c>
      <c r="D332" t="s">
        <v>1016</v>
      </c>
      <c r="E332" s="31">
        <f>IF(student_list__2[[#This Row],[Gender]]="M", 1,0)</f>
        <v>1</v>
      </c>
    </row>
    <row r="333" spans="1:5" x14ac:dyDescent="0.35">
      <c r="A333">
        <v>15505</v>
      </c>
      <c r="B333" t="s">
        <v>277</v>
      </c>
      <c r="C333" t="s">
        <v>1012</v>
      </c>
      <c r="D333" t="s">
        <v>1017</v>
      </c>
      <c r="E333" s="31">
        <f>IF(student_list__2[[#This Row],[Gender]]="M", 1,0)</f>
        <v>1</v>
      </c>
    </row>
    <row r="334" spans="1:5" x14ac:dyDescent="0.35">
      <c r="A334">
        <v>19303</v>
      </c>
      <c r="B334" t="s">
        <v>464</v>
      </c>
      <c r="C334" t="s">
        <v>1014</v>
      </c>
      <c r="D334" t="s">
        <v>1017</v>
      </c>
      <c r="E334" s="31">
        <f>IF(student_list__2[[#This Row],[Gender]]="M", 1,0)</f>
        <v>0</v>
      </c>
    </row>
    <row r="335" spans="1:5" x14ac:dyDescent="0.35">
      <c r="A335">
        <v>14274</v>
      </c>
      <c r="B335" t="s">
        <v>482</v>
      </c>
      <c r="C335" t="s">
        <v>1012</v>
      </c>
      <c r="D335" t="s">
        <v>1017</v>
      </c>
      <c r="E335" s="31">
        <f>IF(student_list__2[[#This Row],[Gender]]="M", 1,0)</f>
        <v>1</v>
      </c>
    </row>
    <row r="336" spans="1:5" x14ac:dyDescent="0.35">
      <c r="A336">
        <v>13345</v>
      </c>
      <c r="B336" t="s">
        <v>524</v>
      </c>
      <c r="C336" t="s">
        <v>1014</v>
      </c>
      <c r="D336" t="s">
        <v>1017</v>
      </c>
      <c r="E336" s="31">
        <f>IF(student_list__2[[#This Row],[Gender]]="M", 1,0)</f>
        <v>0</v>
      </c>
    </row>
    <row r="337" spans="1:5" x14ac:dyDescent="0.35">
      <c r="A337">
        <v>19005</v>
      </c>
      <c r="B337" t="s">
        <v>902</v>
      </c>
      <c r="C337" t="s">
        <v>1014</v>
      </c>
      <c r="D337" t="s">
        <v>1017</v>
      </c>
      <c r="E337" s="31">
        <f>IF(student_list__2[[#This Row],[Gender]]="M", 1,0)</f>
        <v>0</v>
      </c>
    </row>
    <row r="338" spans="1:5" x14ac:dyDescent="0.35">
      <c r="A338">
        <v>15560</v>
      </c>
      <c r="B338" t="s">
        <v>661</v>
      </c>
      <c r="C338" t="s">
        <v>1012</v>
      </c>
      <c r="D338" t="s">
        <v>1015</v>
      </c>
      <c r="E338" s="31">
        <f>IF(student_list__2[[#This Row],[Gender]]="M", 1,0)</f>
        <v>1</v>
      </c>
    </row>
    <row r="339" spans="1:5" x14ac:dyDescent="0.35">
      <c r="A339">
        <v>11434</v>
      </c>
      <c r="B339" t="s">
        <v>949</v>
      </c>
      <c r="C339" t="s">
        <v>1014</v>
      </c>
      <c r="D339" t="s">
        <v>1016</v>
      </c>
      <c r="E339" s="31">
        <f>IF(student_list__2[[#This Row],[Gender]]="M", 1,0)</f>
        <v>0</v>
      </c>
    </row>
    <row r="340" spans="1:5" x14ac:dyDescent="0.35">
      <c r="A340">
        <v>11268</v>
      </c>
      <c r="B340" t="s">
        <v>320</v>
      </c>
      <c r="C340" t="s">
        <v>1014</v>
      </c>
      <c r="D340" t="s">
        <v>1013</v>
      </c>
      <c r="E340" s="31">
        <f>IF(student_list__2[[#This Row],[Gender]]="M", 1,0)</f>
        <v>0</v>
      </c>
    </row>
    <row r="341" spans="1:5" x14ac:dyDescent="0.35">
      <c r="A341">
        <v>19184</v>
      </c>
      <c r="B341" t="s">
        <v>795</v>
      </c>
      <c r="C341" t="s">
        <v>1012</v>
      </c>
      <c r="D341" t="s">
        <v>1015</v>
      </c>
      <c r="E341" s="31">
        <f>IF(student_list__2[[#This Row],[Gender]]="M", 1,0)</f>
        <v>1</v>
      </c>
    </row>
    <row r="342" spans="1:5" x14ac:dyDescent="0.35">
      <c r="A342">
        <v>18196</v>
      </c>
      <c r="B342" t="s">
        <v>87</v>
      </c>
      <c r="C342" t="s">
        <v>1014</v>
      </c>
      <c r="D342" t="s">
        <v>1017</v>
      </c>
      <c r="E342" s="31">
        <f>IF(student_list__2[[#This Row],[Gender]]="M", 1,0)</f>
        <v>0</v>
      </c>
    </row>
    <row r="343" spans="1:5" x14ac:dyDescent="0.35">
      <c r="A343">
        <v>11865</v>
      </c>
      <c r="B343" t="s">
        <v>841</v>
      </c>
      <c r="C343" t="s">
        <v>1014</v>
      </c>
      <c r="D343" t="s">
        <v>1013</v>
      </c>
      <c r="E343" s="31">
        <f>IF(student_list__2[[#This Row],[Gender]]="M", 1,0)</f>
        <v>0</v>
      </c>
    </row>
    <row r="344" spans="1:5" x14ac:dyDescent="0.35">
      <c r="A344">
        <v>13200</v>
      </c>
      <c r="B344" t="s">
        <v>796</v>
      </c>
      <c r="C344" t="s">
        <v>1014</v>
      </c>
      <c r="D344" t="s">
        <v>1013</v>
      </c>
      <c r="E344" s="31">
        <f>IF(student_list__2[[#This Row],[Gender]]="M", 1,0)</f>
        <v>0</v>
      </c>
    </row>
    <row r="345" spans="1:5" x14ac:dyDescent="0.35">
      <c r="A345">
        <v>10407</v>
      </c>
      <c r="B345" t="s">
        <v>954</v>
      </c>
      <c r="C345" t="s">
        <v>1012</v>
      </c>
      <c r="D345" t="s">
        <v>1016</v>
      </c>
      <c r="E345" s="31">
        <f>IF(student_list__2[[#This Row],[Gender]]="M", 1,0)</f>
        <v>1</v>
      </c>
    </row>
    <row r="346" spans="1:5" x14ac:dyDescent="0.35">
      <c r="A346">
        <v>12608</v>
      </c>
      <c r="B346" t="s">
        <v>657</v>
      </c>
      <c r="C346" t="s">
        <v>1012</v>
      </c>
      <c r="D346" t="s">
        <v>1018</v>
      </c>
      <c r="E346" s="31">
        <f>IF(student_list__2[[#This Row],[Gender]]="M", 1,0)</f>
        <v>1</v>
      </c>
    </row>
    <row r="347" spans="1:5" x14ac:dyDescent="0.35">
      <c r="A347">
        <v>10739</v>
      </c>
      <c r="B347" t="s">
        <v>573</v>
      </c>
      <c r="C347" t="s">
        <v>1014</v>
      </c>
      <c r="D347" t="s">
        <v>1018</v>
      </c>
      <c r="E347" s="31">
        <f>IF(student_list__2[[#This Row],[Gender]]="M", 1,0)</f>
        <v>0</v>
      </c>
    </row>
    <row r="348" spans="1:5" x14ac:dyDescent="0.35">
      <c r="A348">
        <v>15072</v>
      </c>
      <c r="B348" t="s">
        <v>903</v>
      </c>
      <c r="C348" t="s">
        <v>1014</v>
      </c>
      <c r="D348" t="s">
        <v>1013</v>
      </c>
      <c r="E348" s="31">
        <f>IF(student_list__2[[#This Row],[Gender]]="M", 1,0)</f>
        <v>0</v>
      </c>
    </row>
    <row r="349" spans="1:5" x14ac:dyDescent="0.35">
      <c r="A349">
        <v>18716</v>
      </c>
      <c r="B349" t="s">
        <v>1000</v>
      </c>
      <c r="C349" t="s">
        <v>1014</v>
      </c>
      <c r="D349" t="s">
        <v>1016</v>
      </c>
      <c r="E349" s="31">
        <f>IF(student_list__2[[#This Row],[Gender]]="M", 1,0)</f>
        <v>0</v>
      </c>
    </row>
    <row r="350" spans="1:5" x14ac:dyDescent="0.35">
      <c r="A350">
        <v>19745</v>
      </c>
      <c r="B350" t="s">
        <v>230</v>
      </c>
      <c r="C350" t="s">
        <v>1014</v>
      </c>
      <c r="D350" t="s">
        <v>1017</v>
      </c>
      <c r="E350" s="31">
        <f>IF(student_list__2[[#This Row],[Gender]]="M", 1,0)</f>
        <v>0</v>
      </c>
    </row>
    <row r="351" spans="1:5" x14ac:dyDescent="0.35">
      <c r="A351">
        <v>14084</v>
      </c>
      <c r="B351" t="s">
        <v>269</v>
      </c>
      <c r="C351" t="s">
        <v>1014</v>
      </c>
      <c r="D351" t="s">
        <v>1013</v>
      </c>
      <c r="E351" s="31">
        <f>IF(student_list__2[[#This Row],[Gender]]="M", 1,0)</f>
        <v>0</v>
      </c>
    </row>
    <row r="352" spans="1:5" x14ac:dyDescent="0.35">
      <c r="A352">
        <v>13175</v>
      </c>
      <c r="B352" t="s">
        <v>6</v>
      </c>
      <c r="C352" t="s">
        <v>1012</v>
      </c>
      <c r="D352" t="s">
        <v>1017</v>
      </c>
      <c r="E352" s="31">
        <f>IF(student_list__2[[#This Row],[Gender]]="M", 1,0)</f>
        <v>1</v>
      </c>
    </row>
    <row r="353" spans="1:5" x14ac:dyDescent="0.35">
      <c r="A353">
        <v>15266</v>
      </c>
      <c r="B353" t="s">
        <v>324</v>
      </c>
      <c r="C353" t="s">
        <v>1014</v>
      </c>
      <c r="D353" t="s">
        <v>1015</v>
      </c>
      <c r="E353" s="31">
        <f>IF(student_list__2[[#This Row],[Gender]]="M", 1,0)</f>
        <v>0</v>
      </c>
    </row>
    <row r="354" spans="1:5" x14ac:dyDescent="0.35">
      <c r="A354">
        <v>12247</v>
      </c>
      <c r="B354" t="s">
        <v>863</v>
      </c>
      <c r="C354" t="s">
        <v>1012</v>
      </c>
      <c r="D354" t="s">
        <v>1015</v>
      </c>
      <c r="E354" s="31">
        <f>IF(student_list__2[[#This Row],[Gender]]="M", 1,0)</f>
        <v>1</v>
      </c>
    </row>
    <row r="355" spans="1:5" x14ac:dyDescent="0.35">
      <c r="A355">
        <v>12245</v>
      </c>
      <c r="B355" t="s">
        <v>819</v>
      </c>
      <c r="C355" t="s">
        <v>1014</v>
      </c>
      <c r="D355" t="s">
        <v>1013</v>
      </c>
      <c r="E355" s="31">
        <f>IF(student_list__2[[#This Row],[Gender]]="M", 1,0)</f>
        <v>0</v>
      </c>
    </row>
    <row r="356" spans="1:5" x14ac:dyDescent="0.35">
      <c r="A356">
        <v>16130</v>
      </c>
      <c r="B356" t="s">
        <v>897</v>
      </c>
      <c r="C356" t="s">
        <v>1014</v>
      </c>
      <c r="D356" t="s">
        <v>1013</v>
      </c>
      <c r="E356" s="31">
        <f>IF(student_list__2[[#This Row],[Gender]]="M", 1,0)</f>
        <v>0</v>
      </c>
    </row>
    <row r="357" spans="1:5" x14ac:dyDescent="0.35">
      <c r="A357">
        <v>11404</v>
      </c>
      <c r="B357" t="s">
        <v>543</v>
      </c>
      <c r="C357" t="s">
        <v>1012</v>
      </c>
      <c r="D357" t="s">
        <v>1017</v>
      </c>
      <c r="E357" s="31">
        <f>IF(student_list__2[[#This Row],[Gender]]="M", 1,0)</f>
        <v>1</v>
      </c>
    </row>
    <row r="358" spans="1:5" x14ac:dyDescent="0.35">
      <c r="A358">
        <v>10899</v>
      </c>
      <c r="B358" t="s">
        <v>68</v>
      </c>
      <c r="C358" t="s">
        <v>1012</v>
      </c>
      <c r="D358" t="s">
        <v>1015</v>
      </c>
      <c r="E358" s="31">
        <f>IF(student_list__2[[#This Row],[Gender]]="M", 1,0)</f>
        <v>1</v>
      </c>
    </row>
    <row r="359" spans="1:5" x14ac:dyDescent="0.35">
      <c r="A359">
        <v>13410</v>
      </c>
      <c r="B359" t="s">
        <v>964</v>
      </c>
      <c r="C359" t="s">
        <v>1014</v>
      </c>
      <c r="D359" t="s">
        <v>1013</v>
      </c>
      <c r="E359" s="31">
        <f>IF(student_list__2[[#This Row],[Gender]]="M", 1,0)</f>
        <v>0</v>
      </c>
    </row>
    <row r="360" spans="1:5" x14ac:dyDescent="0.35">
      <c r="A360">
        <v>14952</v>
      </c>
      <c r="B360" t="s">
        <v>238</v>
      </c>
      <c r="C360" t="s">
        <v>1014</v>
      </c>
      <c r="D360" t="s">
        <v>1018</v>
      </c>
      <c r="E360" s="31">
        <f>IF(student_list__2[[#This Row],[Gender]]="M", 1,0)</f>
        <v>0</v>
      </c>
    </row>
    <row r="361" spans="1:5" x14ac:dyDescent="0.35">
      <c r="A361">
        <v>11990</v>
      </c>
      <c r="B361" t="s">
        <v>953</v>
      </c>
      <c r="C361" t="s">
        <v>1012</v>
      </c>
      <c r="D361" t="s">
        <v>1015</v>
      </c>
      <c r="E361" s="31">
        <f>IF(student_list__2[[#This Row],[Gender]]="M", 1,0)</f>
        <v>1</v>
      </c>
    </row>
    <row r="362" spans="1:5" x14ac:dyDescent="0.35">
      <c r="A362">
        <v>12355</v>
      </c>
      <c r="B362" t="s">
        <v>178</v>
      </c>
      <c r="C362" t="s">
        <v>1014</v>
      </c>
      <c r="D362" t="s">
        <v>1015</v>
      </c>
      <c r="E362" s="31">
        <f>IF(student_list__2[[#This Row],[Gender]]="M", 1,0)</f>
        <v>0</v>
      </c>
    </row>
    <row r="363" spans="1:5" x14ac:dyDescent="0.35">
      <c r="A363">
        <v>17712</v>
      </c>
      <c r="B363" t="s">
        <v>235</v>
      </c>
      <c r="C363" t="s">
        <v>1012</v>
      </c>
      <c r="D363" t="s">
        <v>1017</v>
      </c>
      <c r="E363" s="31">
        <f>IF(student_list__2[[#This Row],[Gender]]="M", 1,0)</f>
        <v>1</v>
      </c>
    </row>
    <row r="364" spans="1:5" x14ac:dyDescent="0.35">
      <c r="A364">
        <v>11132</v>
      </c>
      <c r="B364" t="s">
        <v>632</v>
      </c>
      <c r="C364" t="s">
        <v>1014</v>
      </c>
      <c r="D364" t="s">
        <v>1017</v>
      </c>
      <c r="E364" s="31">
        <f>IF(student_list__2[[#This Row],[Gender]]="M", 1,0)</f>
        <v>0</v>
      </c>
    </row>
    <row r="365" spans="1:5" x14ac:dyDescent="0.35">
      <c r="A365">
        <v>10142</v>
      </c>
      <c r="B365" t="s">
        <v>398</v>
      </c>
      <c r="C365" t="s">
        <v>1012</v>
      </c>
      <c r="D365" t="s">
        <v>1016</v>
      </c>
      <c r="E365" s="31">
        <f>IF(student_list__2[[#This Row],[Gender]]="M", 1,0)</f>
        <v>1</v>
      </c>
    </row>
    <row r="366" spans="1:5" x14ac:dyDescent="0.35">
      <c r="A366">
        <v>19024</v>
      </c>
      <c r="B366" t="s">
        <v>882</v>
      </c>
      <c r="C366" t="s">
        <v>1014</v>
      </c>
      <c r="D366" t="s">
        <v>1015</v>
      </c>
      <c r="E366" s="31">
        <f>IF(student_list__2[[#This Row],[Gender]]="M", 1,0)</f>
        <v>0</v>
      </c>
    </row>
    <row r="367" spans="1:5" x14ac:dyDescent="0.35">
      <c r="A367">
        <v>13554</v>
      </c>
      <c r="B367" t="s">
        <v>331</v>
      </c>
      <c r="C367" t="s">
        <v>1012</v>
      </c>
      <c r="D367" t="s">
        <v>1018</v>
      </c>
      <c r="E367" s="31">
        <f>IF(student_list__2[[#This Row],[Gender]]="M", 1,0)</f>
        <v>1</v>
      </c>
    </row>
    <row r="368" spans="1:5" x14ac:dyDescent="0.35">
      <c r="A368">
        <v>12380</v>
      </c>
      <c r="B368" t="s">
        <v>805</v>
      </c>
      <c r="C368" t="s">
        <v>1014</v>
      </c>
      <c r="D368" t="s">
        <v>1016</v>
      </c>
      <c r="E368" s="31">
        <f>IF(student_list__2[[#This Row],[Gender]]="M", 1,0)</f>
        <v>0</v>
      </c>
    </row>
    <row r="369" spans="1:5" x14ac:dyDescent="0.35">
      <c r="A369">
        <v>12918</v>
      </c>
      <c r="B369" t="s">
        <v>698</v>
      </c>
      <c r="C369" t="s">
        <v>1014</v>
      </c>
      <c r="D369" t="s">
        <v>1016</v>
      </c>
      <c r="E369" s="31">
        <f>IF(student_list__2[[#This Row],[Gender]]="M", 1,0)</f>
        <v>0</v>
      </c>
    </row>
    <row r="370" spans="1:5" x14ac:dyDescent="0.35">
      <c r="A370">
        <v>13960</v>
      </c>
      <c r="B370" t="s">
        <v>137</v>
      </c>
      <c r="C370" t="s">
        <v>1014</v>
      </c>
      <c r="D370" t="s">
        <v>1018</v>
      </c>
      <c r="E370" s="31">
        <f>IF(student_list__2[[#This Row],[Gender]]="M", 1,0)</f>
        <v>0</v>
      </c>
    </row>
    <row r="371" spans="1:5" x14ac:dyDescent="0.35">
      <c r="A371">
        <v>18806</v>
      </c>
      <c r="B371" t="s">
        <v>551</v>
      </c>
      <c r="C371" t="s">
        <v>1012</v>
      </c>
      <c r="D371" t="s">
        <v>1016</v>
      </c>
      <c r="E371" s="31">
        <f>IF(student_list__2[[#This Row],[Gender]]="M", 1,0)</f>
        <v>1</v>
      </c>
    </row>
    <row r="372" spans="1:5" x14ac:dyDescent="0.35">
      <c r="A372">
        <v>12617</v>
      </c>
      <c r="B372" t="s">
        <v>853</v>
      </c>
      <c r="C372" t="s">
        <v>1012</v>
      </c>
      <c r="D372" t="s">
        <v>1017</v>
      </c>
      <c r="E372" s="31">
        <f>IF(student_list__2[[#This Row],[Gender]]="M", 1,0)</f>
        <v>1</v>
      </c>
    </row>
    <row r="373" spans="1:5" x14ac:dyDescent="0.35">
      <c r="A373">
        <v>16168</v>
      </c>
      <c r="B373" t="s">
        <v>721</v>
      </c>
      <c r="C373" t="s">
        <v>1012</v>
      </c>
      <c r="D373" t="s">
        <v>1015</v>
      </c>
      <c r="E373" s="31">
        <f>IF(student_list__2[[#This Row],[Gender]]="M", 1,0)</f>
        <v>1</v>
      </c>
    </row>
    <row r="374" spans="1:5" x14ac:dyDescent="0.35">
      <c r="A374">
        <v>11084</v>
      </c>
      <c r="B374" t="s">
        <v>218</v>
      </c>
      <c r="C374" t="s">
        <v>1012</v>
      </c>
      <c r="D374" t="s">
        <v>1015</v>
      </c>
      <c r="E374" s="31">
        <f>IF(student_list__2[[#This Row],[Gender]]="M", 1,0)</f>
        <v>1</v>
      </c>
    </row>
    <row r="375" spans="1:5" x14ac:dyDescent="0.35">
      <c r="A375">
        <v>18327</v>
      </c>
      <c r="B375" t="s">
        <v>40</v>
      </c>
      <c r="C375" t="s">
        <v>1014</v>
      </c>
      <c r="D375" t="s">
        <v>1017</v>
      </c>
      <c r="E375" s="31">
        <f>IF(student_list__2[[#This Row],[Gender]]="M", 1,0)</f>
        <v>0</v>
      </c>
    </row>
    <row r="376" spans="1:5" x14ac:dyDescent="0.35">
      <c r="A376">
        <v>13867</v>
      </c>
      <c r="B376" t="s">
        <v>144</v>
      </c>
      <c r="C376" t="s">
        <v>1012</v>
      </c>
      <c r="D376" t="s">
        <v>1013</v>
      </c>
      <c r="E376" s="31">
        <f>IF(student_list__2[[#This Row],[Gender]]="M", 1,0)</f>
        <v>1</v>
      </c>
    </row>
    <row r="377" spans="1:5" x14ac:dyDescent="0.35">
      <c r="A377">
        <v>17658</v>
      </c>
      <c r="B377" t="s">
        <v>123</v>
      </c>
      <c r="C377" t="s">
        <v>1014</v>
      </c>
      <c r="D377" t="s">
        <v>1017</v>
      </c>
      <c r="E377" s="31">
        <f>IF(student_list__2[[#This Row],[Gender]]="M", 1,0)</f>
        <v>0</v>
      </c>
    </row>
    <row r="378" spans="1:5" x14ac:dyDescent="0.35">
      <c r="A378">
        <v>12167</v>
      </c>
      <c r="B378" t="s">
        <v>942</v>
      </c>
      <c r="C378" t="s">
        <v>1014</v>
      </c>
      <c r="D378" t="s">
        <v>1017</v>
      </c>
      <c r="E378" s="31">
        <f>IF(student_list__2[[#This Row],[Gender]]="M", 1,0)</f>
        <v>0</v>
      </c>
    </row>
    <row r="379" spans="1:5" x14ac:dyDescent="0.35">
      <c r="A379">
        <v>12513</v>
      </c>
      <c r="B379" t="s">
        <v>504</v>
      </c>
      <c r="C379" t="s">
        <v>1012</v>
      </c>
      <c r="D379" t="s">
        <v>1013</v>
      </c>
      <c r="E379" s="31">
        <f>IF(student_list__2[[#This Row],[Gender]]="M", 1,0)</f>
        <v>1</v>
      </c>
    </row>
    <row r="380" spans="1:5" x14ac:dyDescent="0.35">
      <c r="A380">
        <v>14958</v>
      </c>
      <c r="B380" t="s">
        <v>194</v>
      </c>
      <c r="C380" t="s">
        <v>1014</v>
      </c>
      <c r="D380" t="s">
        <v>1016</v>
      </c>
      <c r="E380" s="31">
        <f>IF(student_list__2[[#This Row],[Gender]]="M", 1,0)</f>
        <v>0</v>
      </c>
    </row>
    <row r="381" spans="1:5" x14ac:dyDescent="0.35">
      <c r="A381">
        <v>19797</v>
      </c>
      <c r="B381" t="s">
        <v>86</v>
      </c>
      <c r="C381" t="s">
        <v>1012</v>
      </c>
      <c r="D381" t="s">
        <v>1015</v>
      </c>
      <c r="E381" s="31">
        <f>IF(student_list__2[[#This Row],[Gender]]="M", 1,0)</f>
        <v>1</v>
      </c>
    </row>
    <row r="382" spans="1:5" x14ac:dyDescent="0.35">
      <c r="A382">
        <v>12866</v>
      </c>
      <c r="B382" t="s">
        <v>737</v>
      </c>
      <c r="C382" t="s">
        <v>1014</v>
      </c>
      <c r="D382" t="s">
        <v>1016</v>
      </c>
      <c r="E382" s="31">
        <f>IF(student_list__2[[#This Row],[Gender]]="M", 1,0)</f>
        <v>0</v>
      </c>
    </row>
    <row r="383" spans="1:5" x14ac:dyDescent="0.35">
      <c r="A383">
        <v>14529</v>
      </c>
      <c r="B383" t="s">
        <v>995</v>
      </c>
      <c r="C383" t="s">
        <v>1014</v>
      </c>
      <c r="D383" t="s">
        <v>1013</v>
      </c>
      <c r="E383" s="31">
        <f>IF(student_list__2[[#This Row],[Gender]]="M", 1,0)</f>
        <v>0</v>
      </c>
    </row>
    <row r="384" spans="1:5" x14ac:dyDescent="0.35">
      <c r="A384">
        <v>15894</v>
      </c>
      <c r="B384" t="s">
        <v>91</v>
      </c>
      <c r="C384" t="s">
        <v>1014</v>
      </c>
      <c r="D384" t="s">
        <v>1017</v>
      </c>
      <c r="E384" s="31">
        <f>IF(student_list__2[[#This Row],[Gender]]="M", 1,0)</f>
        <v>0</v>
      </c>
    </row>
    <row r="385" spans="1:5" x14ac:dyDescent="0.35">
      <c r="A385">
        <v>11757</v>
      </c>
      <c r="B385" t="s">
        <v>656</v>
      </c>
      <c r="C385" t="s">
        <v>1014</v>
      </c>
      <c r="D385" t="s">
        <v>1013</v>
      </c>
      <c r="E385" s="31">
        <f>IF(student_list__2[[#This Row],[Gender]]="M", 1,0)</f>
        <v>0</v>
      </c>
    </row>
    <row r="386" spans="1:5" x14ac:dyDescent="0.35">
      <c r="A386">
        <v>15010</v>
      </c>
      <c r="B386" t="s">
        <v>634</v>
      </c>
      <c r="C386" t="s">
        <v>1012</v>
      </c>
      <c r="D386" t="s">
        <v>1016</v>
      </c>
      <c r="E386" s="31">
        <f>IF(student_list__2[[#This Row],[Gender]]="M", 1,0)</f>
        <v>1</v>
      </c>
    </row>
    <row r="387" spans="1:5" x14ac:dyDescent="0.35">
      <c r="A387">
        <v>18271</v>
      </c>
      <c r="B387" t="s">
        <v>556</v>
      </c>
      <c r="C387" t="s">
        <v>1012</v>
      </c>
      <c r="D387" t="s">
        <v>1017</v>
      </c>
      <c r="E387" s="31">
        <f>IF(student_list__2[[#This Row],[Gender]]="M", 1,0)</f>
        <v>1</v>
      </c>
    </row>
    <row r="388" spans="1:5" x14ac:dyDescent="0.35">
      <c r="A388">
        <v>11971</v>
      </c>
      <c r="B388" t="s">
        <v>33</v>
      </c>
      <c r="C388" t="s">
        <v>1012</v>
      </c>
      <c r="D388" t="s">
        <v>1015</v>
      </c>
      <c r="E388" s="31">
        <f>IF(student_list__2[[#This Row],[Gender]]="M", 1,0)</f>
        <v>1</v>
      </c>
    </row>
    <row r="389" spans="1:5" x14ac:dyDescent="0.35">
      <c r="A389">
        <v>11069</v>
      </c>
      <c r="B389" t="s">
        <v>120</v>
      </c>
      <c r="C389" t="s">
        <v>1012</v>
      </c>
      <c r="D389" t="s">
        <v>1017</v>
      </c>
      <c r="E389" s="31">
        <f>IF(student_list__2[[#This Row],[Gender]]="M", 1,0)</f>
        <v>1</v>
      </c>
    </row>
    <row r="390" spans="1:5" x14ac:dyDescent="0.35">
      <c r="A390">
        <v>14281</v>
      </c>
      <c r="B390" t="s">
        <v>251</v>
      </c>
      <c r="C390" t="s">
        <v>1014</v>
      </c>
      <c r="D390" t="s">
        <v>1013</v>
      </c>
      <c r="E390" s="31">
        <f>IF(student_list__2[[#This Row],[Gender]]="M", 1,0)</f>
        <v>0</v>
      </c>
    </row>
    <row r="391" spans="1:5" x14ac:dyDescent="0.35">
      <c r="A391">
        <v>17639</v>
      </c>
      <c r="B391" t="s">
        <v>380</v>
      </c>
      <c r="C391" t="s">
        <v>1012</v>
      </c>
      <c r="D391" t="s">
        <v>1015</v>
      </c>
      <c r="E391" s="31">
        <f>IF(student_list__2[[#This Row],[Gender]]="M", 1,0)</f>
        <v>1</v>
      </c>
    </row>
    <row r="392" spans="1:5" x14ac:dyDescent="0.35">
      <c r="A392">
        <v>14664</v>
      </c>
      <c r="B392" t="s">
        <v>526</v>
      </c>
      <c r="C392" t="s">
        <v>1014</v>
      </c>
      <c r="D392" t="s">
        <v>1018</v>
      </c>
      <c r="E392" s="31">
        <f>IF(student_list__2[[#This Row],[Gender]]="M", 1,0)</f>
        <v>0</v>
      </c>
    </row>
    <row r="393" spans="1:5" x14ac:dyDescent="0.35">
      <c r="A393">
        <v>16670</v>
      </c>
      <c r="B393" t="s">
        <v>32</v>
      </c>
      <c r="C393" t="s">
        <v>1012</v>
      </c>
      <c r="D393" t="s">
        <v>1017</v>
      </c>
      <c r="E393" s="31">
        <f>IF(student_list__2[[#This Row],[Gender]]="M", 1,0)</f>
        <v>1</v>
      </c>
    </row>
    <row r="394" spans="1:5" x14ac:dyDescent="0.35">
      <c r="A394">
        <v>12511</v>
      </c>
      <c r="B394" t="s">
        <v>226</v>
      </c>
      <c r="C394" t="s">
        <v>1014</v>
      </c>
      <c r="D394" t="s">
        <v>1015</v>
      </c>
      <c r="E394" s="31">
        <f>IF(student_list__2[[#This Row],[Gender]]="M", 1,0)</f>
        <v>0</v>
      </c>
    </row>
    <row r="395" spans="1:5" x14ac:dyDescent="0.35">
      <c r="A395">
        <v>13102</v>
      </c>
      <c r="B395" t="s">
        <v>946</v>
      </c>
      <c r="C395" t="s">
        <v>1014</v>
      </c>
      <c r="D395" t="s">
        <v>1016</v>
      </c>
      <c r="E395" s="31">
        <f>IF(student_list__2[[#This Row],[Gender]]="M", 1,0)</f>
        <v>0</v>
      </c>
    </row>
    <row r="396" spans="1:5" x14ac:dyDescent="0.35">
      <c r="A396">
        <v>10382</v>
      </c>
      <c r="B396" t="s">
        <v>694</v>
      </c>
      <c r="C396" t="s">
        <v>1014</v>
      </c>
      <c r="D396" t="s">
        <v>1015</v>
      </c>
      <c r="E396" s="31">
        <f>IF(student_list__2[[#This Row],[Gender]]="M", 1,0)</f>
        <v>0</v>
      </c>
    </row>
    <row r="397" spans="1:5" x14ac:dyDescent="0.35">
      <c r="A397">
        <v>19350</v>
      </c>
      <c r="B397" t="s">
        <v>635</v>
      </c>
      <c r="C397" t="s">
        <v>1012</v>
      </c>
      <c r="D397" t="s">
        <v>1017</v>
      </c>
      <c r="E397" s="31">
        <f>IF(student_list__2[[#This Row],[Gender]]="M", 1,0)</f>
        <v>1</v>
      </c>
    </row>
    <row r="398" spans="1:5" x14ac:dyDescent="0.35">
      <c r="A398">
        <v>11679</v>
      </c>
      <c r="B398" t="s">
        <v>410</v>
      </c>
      <c r="C398" t="s">
        <v>1014</v>
      </c>
      <c r="D398" t="s">
        <v>1018</v>
      </c>
      <c r="E398" s="31">
        <f>IF(student_list__2[[#This Row],[Gender]]="M", 1,0)</f>
        <v>0</v>
      </c>
    </row>
    <row r="399" spans="1:5" x14ac:dyDescent="0.35">
      <c r="A399">
        <v>18692</v>
      </c>
      <c r="B399" t="s">
        <v>891</v>
      </c>
      <c r="C399" t="s">
        <v>1012</v>
      </c>
      <c r="D399" t="s">
        <v>1018</v>
      </c>
      <c r="E399" s="31">
        <f>IF(student_list__2[[#This Row],[Gender]]="M", 1,0)</f>
        <v>1</v>
      </c>
    </row>
    <row r="400" spans="1:5" x14ac:dyDescent="0.35">
      <c r="A400">
        <v>15403</v>
      </c>
      <c r="B400" t="s">
        <v>385</v>
      </c>
      <c r="C400" t="s">
        <v>1014</v>
      </c>
      <c r="D400" t="s">
        <v>1017</v>
      </c>
      <c r="E400" s="31">
        <f>IF(student_list__2[[#This Row],[Gender]]="M", 1,0)</f>
        <v>0</v>
      </c>
    </row>
    <row r="401" spans="1:5" x14ac:dyDescent="0.35">
      <c r="A401">
        <v>19679</v>
      </c>
      <c r="B401" t="s">
        <v>516</v>
      </c>
      <c r="C401" t="s">
        <v>1012</v>
      </c>
      <c r="D401" t="s">
        <v>1017</v>
      </c>
      <c r="E401" s="31">
        <f>IF(student_list__2[[#This Row],[Gender]]="M", 1,0)</f>
        <v>1</v>
      </c>
    </row>
    <row r="402" spans="1:5" x14ac:dyDescent="0.35">
      <c r="A402">
        <v>11887</v>
      </c>
      <c r="B402" t="s">
        <v>505</v>
      </c>
      <c r="C402" t="s">
        <v>1012</v>
      </c>
      <c r="D402" t="s">
        <v>1017</v>
      </c>
      <c r="E402" s="31">
        <f>IF(student_list__2[[#This Row],[Gender]]="M", 1,0)</f>
        <v>1</v>
      </c>
    </row>
    <row r="403" spans="1:5" x14ac:dyDescent="0.35">
      <c r="A403">
        <v>18963</v>
      </c>
      <c r="B403" t="s">
        <v>497</v>
      </c>
      <c r="C403" t="s">
        <v>1012</v>
      </c>
      <c r="D403" t="s">
        <v>1013</v>
      </c>
      <c r="E403" s="31">
        <f>IF(student_list__2[[#This Row],[Gender]]="M", 1,0)</f>
        <v>1</v>
      </c>
    </row>
    <row r="404" spans="1:5" x14ac:dyDescent="0.35">
      <c r="A404">
        <v>18358</v>
      </c>
      <c r="B404" t="s">
        <v>209</v>
      </c>
      <c r="C404" t="s">
        <v>1014</v>
      </c>
      <c r="D404" t="s">
        <v>1016</v>
      </c>
      <c r="E404" s="31">
        <f>IF(student_list__2[[#This Row],[Gender]]="M", 1,0)</f>
        <v>0</v>
      </c>
    </row>
    <row r="405" spans="1:5" x14ac:dyDescent="0.35">
      <c r="A405">
        <v>16739</v>
      </c>
      <c r="B405" t="s">
        <v>156</v>
      </c>
      <c r="C405" t="s">
        <v>1012</v>
      </c>
      <c r="D405" t="s">
        <v>1013</v>
      </c>
      <c r="E405" s="31">
        <f>IF(student_list__2[[#This Row],[Gender]]="M", 1,0)</f>
        <v>1</v>
      </c>
    </row>
    <row r="406" spans="1:5" x14ac:dyDescent="0.35">
      <c r="A406">
        <v>18361</v>
      </c>
      <c r="B406" t="s">
        <v>419</v>
      </c>
      <c r="C406" t="s">
        <v>1014</v>
      </c>
      <c r="D406" t="s">
        <v>1016</v>
      </c>
      <c r="E406" s="31">
        <f>IF(student_list__2[[#This Row],[Gender]]="M", 1,0)</f>
        <v>0</v>
      </c>
    </row>
    <row r="407" spans="1:5" x14ac:dyDescent="0.35">
      <c r="A407">
        <v>14668</v>
      </c>
      <c r="B407" t="s">
        <v>159</v>
      </c>
      <c r="C407" t="s">
        <v>1012</v>
      </c>
      <c r="D407" t="s">
        <v>1013</v>
      </c>
      <c r="E407" s="31">
        <f>IF(student_list__2[[#This Row],[Gender]]="M", 1,0)</f>
        <v>1</v>
      </c>
    </row>
    <row r="408" spans="1:5" x14ac:dyDescent="0.35">
      <c r="A408">
        <v>13810</v>
      </c>
      <c r="B408" t="s">
        <v>665</v>
      </c>
      <c r="C408" t="s">
        <v>1014</v>
      </c>
      <c r="D408" t="s">
        <v>1017</v>
      </c>
      <c r="E408" s="31">
        <f>IF(student_list__2[[#This Row],[Gender]]="M", 1,0)</f>
        <v>0</v>
      </c>
    </row>
    <row r="409" spans="1:5" x14ac:dyDescent="0.35">
      <c r="A409">
        <v>17050</v>
      </c>
      <c r="B409" t="s">
        <v>492</v>
      </c>
      <c r="C409" t="s">
        <v>1014</v>
      </c>
      <c r="D409" t="s">
        <v>1015</v>
      </c>
      <c r="E409" s="31">
        <f>IF(student_list__2[[#This Row],[Gender]]="M", 1,0)</f>
        <v>0</v>
      </c>
    </row>
    <row r="410" spans="1:5" x14ac:dyDescent="0.35">
      <c r="A410">
        <v>10179</v>
      </c>
      <c r="B410" t="s">
        <v>976</v>
      </c>
      <c r="C410" t="s">
        <v>1014</v>
      </c>
      <c r="D410" t="s">
        <v>1016</v>
      </c>
      <c r="E410" s="31">
        <f>IF(student_list__2[[#This Row],[Gender]]="M", 1,0)</f>
        <v>0</v>
      </c>
    </row>
    <row r="411" spans="1:5" x14ac:dyDescent="0.35">
      <c r="A411">
        <v>19629</v>
      </c>
      <c r="B411" t="s">
        <v>710</v>
      </c>
      <c r="C411" t="s">
        <v>1012</v>
      </c>
      <c r="D411" t="s">
        <v>1016</v>
      </c>
      <c r="E411" s="31">
        <f>IF(student_list__2[[#This Row],[Gender]]="M", 1,0)</f>
        <v>1</v>
      </c>
    </row>
    <row r="412" spans="1:5" x14ac:dyDescent="0.35">
      <c r="A412">
        <v>12888</v>
      </c>
      <c r="B412" t="s">
        <v>378</v>
      </c>
      <c r="C412" t="s">
        <v>1014</v>
      </c>
      <c r="D412" t="s">
        <v>1013</v>
      </c>
      <c r="E412" s="31">
        <f>IF(student_list__2[[#This Row],[Gender]]="M", 1,0)</f>
        <v>0</v>
      </c>
    </row>
    <row r="413" spans="1:5" x14ac:dyDescent="0.35">
      <c r="A413">
        <v>10676</v>
      </c>
      <c r="B413" t="s">
        <v>550</v>
      </c>
      <c r="C413" t="s">
        <v>1012</v>
      </c>
      <c r="D413" t="s">
        <v>1016</v>
      </c>
      <c r="E413" s="31">
        <f>IF(student_list__2[[#This Row],[Gender]]="M", 1,0)</f>
        <v>1</v>
      </c>
    </row>
    <row r="414" spans="1:5" x14ac:dyDescent="0.35">
      <c r="A414">
        <v>12498</v>
      </c>
      <c r="B414" t="s">
        <v>990</v>
      </c>
      <c r="C414" t="s">
        <v>1014</v>
      </c>
      <c r="D414" t="s">
        <v>1013</v>
      </c>
      <c r="E414" s="31">
        <f>IF(student_list__2[[#This Row],[Gender]]="M", 1,0)</f>
        <v>0</v>
      </c>
    </row>
    <row r="415" spans="1:5" x14ac:dyDescent="0.35">
      <c r="A415">
        <v>11099</v>
      </c>
      <c r="B415" t="s">
        <v>648</v>
      </c>
      <c r="C415" t="s">
        <v>1012</v>
      </c>
      <c r="D415" t="s">
        <v>1017</v>
      </c>
      <c r="E415" s="31">
        <f>IF(student_list__2[[#This Row],[Gender]]="M", 1,0)</f>
        <v>1</v>
      </c>
    </row>
    <row r="416" spans="1:5" x14ac:dyDescent="0.35">
      <c r="A416">
        <v>16675</v>
      </c>
      <c r="B416" t="s">
        <v>440</v>
      </c>
      <c r="C416" t="s">
        <v>1014</v>
      </c>
      <c r="D416" t="s">
        <v>1017</v>
      </c>
      <c r="E416" s="31">
        <f>IF(student_list__2[[#This Row],[Gender]]="M", 1,0)</f>
        <v>0</v>
      </c>
    </row>
    <row r="417" spans="1:5" x14ac:dyDescent="0.35">
      <c r="A417">
        <v>16107</v>
      </c>
      <c r="B417" t="s">
        <v>965</v>
      </c>
      <c r="C417" t="s">
        <v>1014</v>
      </c>
      <c r="D417" t="s">
        <v>1013</v>
      </c>
      <c r="E417" s="31">
        <f>IF(student_list__2[[#This Row],[Gender]]="M", 1,0)</f>
        <v>0</v>
      </c>
    </row>
    <row r="418" spans="1:5" x14ac:dyDescent="0.35">
      <c r="A418">
        <v>19053</v>
      </c>
      <c r="B418" t="s">
        <v>114</v>
      </c>
      <c r="C418" t="s">
        <v>1012</v>
      </c>
      <c r="D418" t="s">
        <v>1013</v>
      </c>
      <c r="E418" s="31">
        <f>IF(student_list__2[[#This Row],[Gender]]="M", 1,0)</f>
        <v>1</v>
      </c>
    </row>
    <row r="419" spans="1:5" x14ac:dyDescent="0.35">
      <c r="A419">
        <v>17310</v>
      </c>
      <c r="B419" t="s">
        <v>83</v>
      </c>
      <c r="C419" t="s">
        <v>1014</v>
      </c>
      <c r="D419" t="s">
        <v>1015</v>
      </c>
      <c r="E419" s="31">
        <f>IF(student_list__2[[#This Row],[Gender]]="M", 1,0)</f>
        <v>0</v>
      </c>
    </row>
    <row r="420" spans="1:5" x14ac:dyDescent="0.35">
      <c r="A420">
        <v>16378</v>
      </c>
      <c r="B420" t="s">
        <v>534</v>
      </c>
      <c r="C420" t="s">
        <v>1014</v>
      </c>
      <c r="D420" t="s">
        <v>1017</v>
      </c>
      <c r="E420" s="31">
        <f>IF(student_list__2[[#This Row],[Gender]]="M", 1,0)</f>
        <v>0</v>
      </c>
    </row>
    <row r="421" spans="1:5" x14ac:dyDescent="0.35">
      <c r="A421">
        <v>18888</v>
      </c>
      <c r="B421" t="s">
        <v>42</v>
      </c>
      <c r="C421" t="s">
        <v>1014</v>
      </c>
      <c r="D421" t="s">
        <v>1015</v>
      </c>
      <c r="E421" s="31">
        <f>IF(student_list__2[[#This Row],[Gender]]="M", 1,0)</f>
        <v>0</v>
      </c>
    </row>
    <row r="422" spans="1:5" x14ac:dyDescent="0.35">
      <c r="A422">
        <v>11516</v>
      </c>
      <c r="B422" t="s">
        <v>742</v>
      </c>
      <c r="C422" t="s">
        <v>1012</v>
      </c>
      <c r="D422" t="s">
        <v>1016</v>
      </c>
      <c r="E422" s="31">
        <f>IF(student_list__2[[#This Row],[Gender]]="M", 1,0)</f>
        <v>1</v>
      </c>
    </row>
    <row r="423" spans="1:5" x14ac:dyDescent="0.35">
      <c r="A423">
        <v>12340</v>
      </c>
      <c r="B423" t="s">
        <v>284</v>
      </c>
      <c r="C423" t="s">
        <v>1012</v>
      </c>
      <c r="D423" t="s">
        <v>1015</v>
      </c>
      <c r="E423" s="31">
        <f>IF(student_list__2[[#This Row],[Gender]]="M", 1,0)</f>
        <v>1</v>
      </c>
    </row>
    <row r="424" spans="1:5" x14ac:dyDescent="0.35">
      <c r="A424">
        <v>16836</v>
      </c>
      <c r="B424" t="s">
        <v>342</v>
      </c>
      <c r="C424" t="s">
        <v>1012</v>
      </c>
      <c r="D424" t="s">
        <v>1013</v>
      </c>
      <c r="E424" s="31">
        <f>IF(student_list__2[[#This Row],[Gender]]="M", 1,0)</f>
        <v>1</v>
      </c>
    </row>
    <row r="425" spans="1:5" x14ac:dyDescent="0.35">
      <c r="A425">
        <v>10573</v>
      </c>
      <c r="B425" t="s">
        <v>996</v>
      </c>
      <c r="C425" t="s">
        <v>1014</v>
      </c>
      <c r="D425" t="s">
        <v>1015</v>
      </c>
      <c r="E425" s="31">
        <f>IF(student_list__2[[#This Row],[Gender]]="M", 1,0)</f>
        <v>0</v>
      </c>
    </row>
    <row r="426" spans="1:5" x14ac:dyDescent="0.35">
      <c r="A426">
        <v>14185</v>
      </c>
      <c r="B426" t="s">
        <v>387</v>
      </c>
      <c r="C426" t="s">
        <v>1014</v>
      </c>
      <c r="D426" t="s">
        <v>1018</v>
      </c>
      <c r="E426" s="31">
        <f>IF(student_list__2[[#This Row],[Gender]]="M", 1,0)</f>
        <v>0</v>
      </c>
    </row>
    <row r="427" spans="1:5" x14ac:dyDescent="0.35">
      <c r="A427">
        <v>12644</v>
      </c>
      <c r="B427" t="s">
        <v>609</v>
      </c>
      <c r="C427" t="s">
        <v>1014</v>
      </c>
      <c r="D427" t="s">
        <v>1013</v>
      </c>
      <c r="E427" s="31">
        <f>IF(student_list__2[[#This Row],[Gender]]="M", 1,0)</f>
        <v>0</v>
      </c>
    </row>
    <row r="428" spans="1:5" x14ac:dyDescent="0.35">
      <c r="A428">
        <v>10882</v>
      </c>
      <c r="B428" t="s">
        <v>493</v>
      </c>
      <c r="C428" t="s">
        <v>1012</v>
      </c>
      <c r="D428" t="s">
        <v>1016</v>
      </c>
      <c r="E428" s="31">
        <f>IF(student_list__2[[#This Row],[Gender]]="M", 1,0)</f>
        <v>1</v>
      </c>
    </row>
    <row r="429" spans="1:5" x14ac:dyDescent="0.35">
      <c r="A429">
        <v>15427</v>
      </c>
      <c r="B429" t="s">
        <v>336</v>
      </c>
      <c r="C429" t="s">
        <v>1014</v>
      </c>
      <c r="D429" t="s">
        <v>1015</v>
      </c>
      <c r="E429" s="31">
        <f>IF(student_list__2[[#This Row],[Gender]]="M", 1,0)</f>
        <v>0</v>
      </c>
    </row>
    <row r="430" spans="1:5" x14ac:dyDescent="0.35">
      <c r="A430">
        <v>19931</v>
      </c>
      <c r="B430" t="s">
        <v>751</v>
      </c>
      <c r="C430" t="s">
        <v>1014</v>
      </c>
      <c r="D430" t="s">
        <v>1015</v>
      </c>
      <c r="E430" s="31">
        <f>IF(student_list__2[[#This Row],[Gender]]="M", 1,0)</f>
        <v>0</v>
      </c>
    </row>
    <row r="431" spans="1:5" x14ac:dyDescent="0.35">
      <c r="A431">
        <v>15501</v>
      </c>
      <c r="B431" t="s">
        <v>880</v>
      </c>
      <c r="C431" t="s">
        <v>1014</v>
      </c>
      <c r="D431" t="s">
        <v>1018</v>
      </c>
      <c r="E431" s="31">
        <f>IF(student_list__2[[#This Row],[Gender]]="M", 1,0)</f>
        <v>0</v>
      </c>
    </row>
    <row r="432" spans="1:5" x14ac:dyDescent="0.35">
      <c r="A432">
        <v>16659</v>
      </c>
      <c r="B432" t="s">
        <v>14</v>
      </c>
      <c r="C432" t="s">
        <v>1014</v>
      </c>
      <c r="D432" t="s">
        <v>1015</v>
      </c>
      <c r="E432" s="31">
        <f>IF(student_list__2[[#This Row],[Gender]]="M", 1,0)</f>
        <v>0</v>
      </c>
    </row>
    <row r="433" spans="1:5" x14ac:dyDescent="0.35">
      <c r="A433">
        <v>10420</v>
      </c>
      <c r="B433" t="s">
        <v>919</v>
      </c>
      <c r="C433" t="s">
        <v>1014</v>
      </c>
      <c r="D433" t="s">
        <v>1013</v>
      </c>
      <c r="E433" s="31">
        <f>IF(student_list__2[[#This Row],[Gender]]="M", 1,0)</f>
        <v>0</v>
      </c>
    </row>
    <row r="434" spans="1:5" x14ac:dyDescent="0.35">
      <c r="A434">
        <v>11134</v>
      </c>
      <c r="B434" t="s">
        <v>959</v>
      </c>
      <c r="C434" t="s">
        <v>1014</v>
      </c>
      <c r="D434" t="s">
        <v>1015</v>
      </c>
      <c r="E434" s="31">
        <f>IF(student_list__2[[#This Row],[Gender]]="M", 1,0)</f>
        <v>0</v>
      </c>
    </row>
    <row r="435" spans="1:5" x14ac:dyDescent="0.35">
      <c r="A435">
        <v>12717</v>
      </c>
      <c r="B435" t="s">
        <v>682</v>
      </c>
      <c r="C435" t="s">
        <v>1014</v>
      </c>
      <c r="D435" t="s">
        <v>1017</v>
      </c>
      <c r="E435" s="31">
        <f>IF(student_list__2[[#This Row],[Gender]]="M", 1,0)</f>
        <v>0</v>
      </c>
    </row>
    <row r="436" spans="1:5" x14ac:dyDescent="0.35">
      <c r="A436">
        <v>13385</v>
      </c>
      <c r="B436" t="s">
        <v>910</v>
      </c>
      <c r="C436" t="s">
        <v>1014</v>
      </c>
      <c r="D436" t="s">
        <v>1013</v>
      </c>
      <c r="E436" s="31">
        <f>IF(student_list__2[[#This Row],[Gender]]="M", 1,0)</f>
        <v>0</v>
      </c>
    </row>
    <row r="437" spans="1:5" x14ac:dyDescent="0.35">
      <c r="A437">
        <v>16001</v>
      </c>
      <c r="B437" t="s">
        <v>290</v>
      </c>
      <c r="C437" t="s">
        <v>1012</v>
      </c>
      <c r="D437" t="s">
        <v>1015</v>
      </c>
      <c r="E437" s="31">
        <f>IF(student_list__2[[#This Row],[Gender]]="M", 1,0)</f>
        <v>1</v>
      </c>
    </row>
    <row r="438" spans="1:5" x14ac:dyDescent="0.35">
      <c r="A438">
        <v>18730</v>
      </c>
      <c r="B438" t="s">
        <v>506</v>
      </c>
      <c r="C438" t="s">
        <v>1014</v>
      </c>
      <c r="D438" t="s">
        <v>1015</v>
      </c>
      <c r="E438" s="31">
        <f>IF(student_list__2[[#This Row],[Gender]]="M", 1,0)</f>
        <v>0</v>
      </c>
    </row>
    <row r="439" spans="1:5" x14ac:dyDescent="0.35">
      <c r="A439">
        <v>14258</v>
      </c>
      <c r="B439" t="s">
        <v>160</v>
      </c>
      <c r="C439" t="s">
        <v>1014</v>
      </c>
      <c r="D439" t="s">
        <v>1017</v>
      </c>
      <c r="E439" s="31">
        <f>IF(student_list__2[[#This Row],[Gender]]="M", 1,0)</f>
        <v>0</v>
      </c>
    </row>
    <row r="440" spans="1:5" x14ac:dyDescent="0.35">
      <c r="A440">
        <v>11996</v>
      </c>
      <c r="B440" t="s">
        <v>800</v>
      </c>
      <c r="C440" t="s">
        <v>1014</v>
      </c>
      <c r="D440" t="s">
        <v>1017</v>
      </c>
      <c r="E440" s="31">
        <f>IF(student_list__2[[#This Row],[Gender]]="M", 1,0)</f>
        <v>0</v>
      </c>
    </row>
    <row r="441" spans="1:5" x14ac:dyDescent="0.35">
      <c r="A441">
        <v>18423</v>
      </c>
      <c r="B441" t="s">
        <v>859</v>
      </c>
      <c r="C441" t="s">
        <v>1014</v>
      </c>
      <c r="D441" t="s">
        <v>1016</v>
      </c>
      <c r="E441" s="31">
        <f>IF(student_list__2[[#This Row],[Gender]]="M", 1,0)</f>
        <v>0</v>
      </c>
    </row>
    <row r="442" spans="1:5" x14ac:dyDescent="0.35">
      <c r="A442">
        <v>15351</v>
      </c>
      <c r="B442" t="s">
        <v>96</v>
      </c>
      <c r="C442" t="s">
        <v>1012</v>
      </c>
      <c r="D442" t="s">
        <v>1015</v>
      </c>
      <c r="E442" s="31">
        <f>IF(student_list__2[[#This Row],[Gender]]="M", 1,0)</f>
        <v>1</v>
      </c>
    </row>
    <row r="443" spans="1:5" x14ac:dyDescent="0.35">
      <c r="A443">
        <v>14683</v>
      </c>
      <c r="B443" t="s">
        <v>879</v>
      </c>
      <c r="C443" t="s">
        <v>1012</v>
      </c>
      <c r="D443" t="s">
        <v>1016</v>
      </c>
      <c r="E443" s="31">
        <f>IF(student_list__2[[#This Row],[Gender]]="M", 1,0)</f>
        <v>1</v>
      </c>
    </row>
    <row r="444" spans="1:5" x14ac:dyDescent="0.35">
      <c r="A444">
        <v>14176</v>
      </c>
      <c r="B444" t="s">
        <v>147</v>
      </c>
      <c r="C444" t="s">
        <v>1014</v>
      </c>
      <c r="D444" t="s">
        <v>1017</v>
      </c>
      <c r="E444" s="31">
        <f>IF(student_list__2[[#This Row],[Gender]]="M", 1,0)</f>
        <v>0</v>
      </c>
    </row>
    <row r="445" spans="1:5" x14ac:dyDescent="0.35">
      <c r="A445">
        <v>15939</v>
      </c>
      <c r="B445" t="s">
        <v>867</v>
      </c>
      <c r="C445" t="s">
        <v>1014</v>
      </c>
      <c r="D445" t="s">
        <v>1013</v>
      </c>
      <c r="E445" s="31">
        <f>IF(student_list__2[[#This Row],[Gender]]="M", 1,0)</f>
        <v>0</v>
      </c>
    </row>
    <row r="446" spans="1:5" x14ac:dyDescent="0.35">
      <c r="A446">
        <v>15808</v>
      </c>
      <c r="B446" t="s">
        <v>966</v>
      </c>
      <c r="C446" t="s">
        <v>1014</v>
      </c>
      <c r="D446" t="s">
        <v>1015</v>
      </c>
      <c r="E446" s="31">
        <f>IF(student_list__2[[#This Row],[Gender]]="M", 1,0)</f>
        <v>0</v>
      </c>
    </row>
    <row r="447" spans="1:5" x14ac:dyDescent="0.35">
      <c r="A447">
        <v>10314</v>
      </c>
      <c r="B447" t="s">
        <v>562</v>
      </c>
      <c r="C447" t="s">
        <v>1014</v>
      </c>
      <c r="D447" t="s">
        <v>1015</v>
      </c>
      <c r="E447" s="31">
        <f>IF(student_list__2[[#This Row],[Gender]]="M", 1,0)</f>
        <v>0</v>
      </c>
    </row>
    <row r="448" spans="1:5" x14ac:dyDescent="0.35">
      <c r="A448">
        <v>13924</v>
      </c>
      <c r="B448" t="s">
        <v>663</v>
      </c>
      <c r="C448" t="s">
        <v>1014</v>
      </c>
      <c r="D448" t="s">
        <v>1018</v>
      </c>
      <c r="E448" s="31">
        <f>IF(student_list__2[[#This Row],[Gender]]="M", 1,0)</f>
        <v>0</v>
      </c>
    </row>
    <row r="449" spans="1:5" x14ac:dyDescent="0.35">
      <c r="A449">
        <v>10729</v>
      </c>
      <c r="B449" t="s">
        <v>866</v>
      </c>
      <c r="C449" t="s">
        <v>1014</v>
      </c>
      <c r="D449" t="s">
        <v>1013</v>
      </c>
      <c r="E449" s="31">
        <f>IF(student_list__2[[#This Row],[Gender]]="M", 1,0)</f>
        <v>0</v>
      </c>
    </row>
    <row r="450" spans="1:5" x14ac:dyDescent="0.35">
      <c r="A450">
        <v>14245</v>
      </c>
      <c r="B450" t="s">
        <v>590</v>
      </c>
      <c r="C450" t="s">
        <v>1014</v>
      </c>
      <c r="D450" t="s">
        <v>1013</v>
      </c>
      <c r="E450" s="31">
        <f>IF(student_list__2[[#This Row],[Gender]]="M", 1,0)</f>
        <v>0</v>
      </c>
    </row>
    <row r="451" spans="1:5" x14ac:dyDescent="0.35">
      <c r="A451">
        <v>11332</v>
      </c>
      <c r="B451" t="s">
        <v>195</v>
      </c>
      <c r="C451" t="s">
        <v>1012</v>
      </c>
      <c r="D451" t="s">
        <v>1015</v>
      </c>
      <c r="E451" s="31">
        <f>IF(student_list__2[[#This Row],[Gender]]="M", 1,0)</f>
        <v>1</v>
      </c>
    </row>
    <row r="452" spans="1:5" x14ac:dyDescent="0.35">
      <c r="A452">
        <v>11470</v>
      </c>
      <c r="B452" t="s">
        <v>845</v>
      </c>
      <c r="C452" t="s">
        <v>1014</v>
      </c>
      <c r="D452" t="s">
        <v>1016</v>
      </c>
      <c r="E452" s="31">
        <f>IF(student_list__2[[#This Row],[Gender]]="M", 1,0)</f>
        <v>0</v>
      </c>
    </row>
    <row r="453" spans="1:5" x14ac:dyDescent="0.35">
      <c r="A453">
        <v>17204</v>
      </c>
      <c r="B453" t="s">
        <v>647</v>
      </c>
      <c r="C453" t="s">
        <v>1012</v>
      </c>
      <c r="D453" t="s">
        <v>1013</v>
      </c>
      <c r="E453" s="31">
        <f>IF(student_list__2[[#This Row],[Gender]]="M", 1,0)</f>
        <v>1</v>
      </c>
    </row>
    <row r="454" spans="1:5" x14ac:dyDescent="0.35">
      <c r="A454">
        <v>17087</v>
      </c>
      <c r="B454" t="s">
        <v>986</v>
      </c>
      <c r="C454" t="s">
        <v>1014</v>
      </c>
      <c r="D454" t="s">
        <v>1017</v>
      </c>
      <c r="E454" s="31">
        <f>IF(student_list__2[[#This Row],[Gender]]="M", 1,0)</f>
        <v>0</v>
      </c>
    </row>
    <row r="455" spans="1:5" x14ac:dyDescent="0.35">
      <c r="A455">
        <v>18620</v>
      </c>
      <c r="B455" t="s">
        <v>972</v>
      </c>
      <c r="C455" t="s">
        <v>1014</v>
      </c>
      <c r="D455" t="s">
        <v>1016</v>
      </c>
      <c r="E455" s="31">
        <f>IF(student_list__2[[#This Row],[Gender]]="M", 1,0)</f>
        <v>0</v>
      </c>
    </row>
    <row r="456" spans="1:5" x14ac:dyDescent="0.35">
      <c r="A456">
        <v>12967</v>
      </c>
      <c r="B456" t="s">
        <v>846</v>
      </c>
      <c r="C456" t="s">
        <v>1014</v>
      </c>
      <c r="D456" t="s">
        <v>1015</v>
      </c>
      <c r="E456" s="31">
        <f>IF(student_list__2[[#This Row],[Gender]]="M", 1,0)</f>
        <v>0</v>
      </c>
    </row>
    <row r="457" spans="1:5" x14ac:dyDescent="0.35">
      <c r="A457">
        <v>13766</v>
      </c>
      <c r="B457" t="s">
        <v>264</v>
      </c>
      <c r="C457" t="s">
        <v>1012</v>
      </c>
      <c r="D457" t="s">
        <v>1017</v>
      </c>
      <c r="E457" s="31">
        <f>IF(student_list__2[[#This Row],[Gender]]="M", 1,0)</f>
        <v>1</v>
      </c>
    </row>
    <row r="458" spans="1:5" x14ac:dyDescent="0.35">
      <c r="A458">
        <v>19574</v>
      </c>
      <c r="B458" t="s">
        <v>816</v>
      </c>
      <c r="C458" t="s">
        <v>1014</v>
      </c>
      <c r="D458" t="s">
        <v>1015</v>
      </c>
      <c r="E458" s="31">
        <f>IF(student_list__2[[#This Row],[Gender]]="M", 1,0)</f>
        <v>0</v>
      </c>
    </row>
    <row r="459" spans="1:5" x14ac:dyDescent="0.35">
      <c r="A459">
        <v>12636</v>
      </c>
      <c r="B459" t="s">
        <v>179</v>
      </c>
      <c r="C459" t="s">
        <v>1012</v>
      </c>
      <c r="D459" t="s">
        <v>1015</v>
      </c>
      <c r="E459" s="31">
        <f>IF(student_list__2[[#This Row],[Gender]]="M", 1,0)</f>
        <v>1</v>
      </c>
    </row>
    <row r="460" spans="1:5" x14ac:dyDescent="0.35">
      <c r="A460">
        <v>15611</v>
      </c>
      <c r="B460" t="s">
        <v>111</v>
      </c>
      <c r="C460" t="s">
        <v>1012</v>
      </c>
      <c r="D460" t="s">
        <v>1015</v>
      </c>
      <c r="E460" s="31">
        <f>IF(student_list__2[[#This Row],[Gender]]="M", 1,0)</f>
        <v>1</v>
      </c>
    </row>
    <row r="461" spans="1:5" x14ac:dyDescent="0.35">
      <c r="A461">
        <v>14005</v>
      </c>
      <c r="B461" t="s">
        <v>670</v>
      </c>
      <c r="C461" t="s">
        <v>1012</v>
      </c>
      <c r="D461" t="s">
        <v>1015</v>
      </c>
      <c r="E461" s="31">
        <f>IF(student_list__2[[#This Row],[Gender]]="M", 1,0)</f>
        <v>1</v>
      </c>
    </row>
    <row r="462" spans="1:5" x14ac:dyDescent="0.35">
      <c r="A462">
        <v>14214</v>
      </c>
      <c r="B462" t="s">
        <v>513</v>
      </c>
      <c r="C462" t="s">
        <v>1014</v>
      </c>
      <c r="D462" t="s">
        <v>1016</v>
      </c>
      <c r="E462" s="31">
        <f>IF(student_list__2[[#This Row],[Gender]]="M", 1,0)</f>
        <v>0</v>
      </c>
    </row>
    <row r="463" spans="1:5" x14ac:dyDescent="0.35">
      <c r="A463">
        <v>15098</v>
      </c>
      <c r="B463" t="s">
        <v>242</v>
      </c>
      <c r="C463" t="s">
        <v>1014</v>
      </c>
      <c r="D463" t="s">
        <v>1018</v>
      </c>
      <c r="E463" s="31">
        <f>IF(student_list__2[[#This Row],[Gender]]="M", 1,0)</f>
        <v>0</v>
      </c>
    </row>
    <row r="464" spans="1:5" x14ac:dyDescent="0.35">
      <c r="A464">
        <v>15453</v>
      </c>
      <c r="B464" t="s">
        <v>488</v>
      </c>
      <c r="C464" t="s">
        <v>1014</v>
      </c>
      <c r="D464" t="s">
        <v>1013</v>
      </c>
      <c r="E464" s="31">
        <f>IF(student_list__2[[#This Row],[Gender]]="M", 1,0)</f>
        <v>0</v>
      </c>
    </row>
    <row r="465" spans="1:5" x14ac:dyDescent="0.35">
      <c r="A465">
        <v>15100</v>
      </c>
      <c r="B465" t="s">
        <v>916</v>
      </c>
      <c r="C465" t="s">
        <v>1012</v>
      </c>
      <c r="D465" t="s">
        <v>1013</v>
      </c>
      <c r="E465" s="31">
        <f>IF(student_list__2[[#This Row],[Gender]]="M", 1,0)</f>
        <v>1</v>
      </c>
    </row>
    <row r="466" spans="1:5" x14ac:dyDescent="0.35">
      <c r="A466">
        <v>18307</v>
      </c>
      <c r="B466" t="s">
        <v>607</v>
      </c>
      <c r="C466" t="s">
        <v>1012</v>
      </c>
      <c r="D466" t="s">
        <v>1015</v>
      </c>
      <c r="E466" s="31">
        <f>IF(student_list__2[[#This Row],[Gender]]="M", 1,0)</f>
        <v>1</v>
      </c>
    </row>
    <row r="467" spans="1:5" x14ac:dyDescent="0.35">
      <c r="A467">
        <v>15676</v>
      </c>
      <c r="B467" t="s">
        <v>759</v>
      </c>
      <c r="C467" t="s">
        <v>1014</v>
      </c>
      <c r="D467" t="s">
        <v>1015</v>
      </c>
      <c r="E467" s="31">
        <f>IF(student_list__2[[#This Row],[Gender]]="M", 1,0)</f>
        <v>0</v>
      </c>
    </row>
    <row r="468" spans="1:5" x14ac:dyDescent="0.35">
      <c r="A468">
        <v>10597</v>
      </c>
      <c r="B468" t="s">
        <v>373</v>
      </c>
      <c r="C468" t="s">
        <v>1012</v>
      </c>
      <c r="D468" t="s">
        <v>1015</v>
      </c>
      <c r="E468" s="31">
        <f>IF(student_list__2[[#This Row],[Gender]]="M", 1,0)</f>
        <v>1</v>
      </c>
    </row>
    <row r="469" spans="1:5" x14ac:dyDescent="0.35">
      <c r="A469">
        <v>17530</v>
      </c>
      <c r="B469" t="s">
        <v>192</v>
      </c>
      <c r="C469" t="s">
        <v>1012</v>
      </c>
      <c r="D469" t="s">
        <v>1013</v>
      </c>
      <c r="E469" s="31">
        <f>IF(student_list__2[[#This Row],[Gender]]="M", 1,0)</f>
        <v>1</v>
      </c>
    </row>
    <row r="470" spans="1:5" x14ac:dyDescent="0.35">
      <c r="A470">
        <v>17134</v>
      </c>
      <c r="B470" t="s">
        <v>393</v>
      </c>
      <c r="C470" t="s">
        <v>1012</v>
      </c>
      <c r="D470" t="s">
        <v>1015</v>
      </c>
      <c r="E470" s="31">
        <f>IF(student_list__2[[#This Row],[Gender]]="M", 1,0)</f>
        <v>1</v>
      </c>
    </row>
    <row r="471" spans="1:5" x14ac:dyDescent="0.35">
      <c r="A471">
        <v>11261</v>
      </c>
      <c r="B471" t="s">
        <v>597</v>
      </c>
      <c r="C471" t="s">
        <v>1012</v>
      </c>
      <c r="D471" t="s">
        <v>1017</v>
      </c>
      <c r="E471" s="31">
        <f>IF(student_list__2[[#This Row],[Gender]]="M", 1,0)</f>
        <v>1</v>
      </c>
    </row>
    <row r="472" spans="1:5" x14ac:dyDescent="0.35">
      <c r="A472">
        <v>18131</v>
      </c>
      <c r="B472" t="s">
        <v>485</v>
      </c>
      <c r="C472" t="s">
        <v>1014</v>
      </c>
      <c r="D472" t="s">
        <v>1015</v>
      </c>
      <c r="E472" s="31">
        <f>IF(student_list__2[[#This Row],[Gender]]="M", 1,0)</f>
        <v>0</v>
      </c>
    </row>
    <row r="473" spans="1:5" x14ac:dyDescent="0.35">
      <c r="A473">
        <v>12500</v>
      </c>
      <c r="B473" t="s">
        <v>477</v>
      </c>
      <c r="C473" t="s">
        <v>1014</v>
      </c>
      <c r="D473" t="s">
        <v>1015</v>
      </c>
      <c r="E473" s="31">
        <f>IF(student_list__2[[#This Row],[Gender]]="M", 1,0)</f>
        <v>0</v>
      </c>
    </row>
    <row r="474" spans="1:5" x14ac:dyDescent="0.35">
      <c r="A474">
        <v>10075</v>
      </c>
      <c r="B474" t="s">
        <v>638</v>
      </c>
      <c r="C474" t="s">
        <v>1014</v>
      </c>
      <c r="D474" t="s">
        <v>1013</v>
      </c>
      <c r="E474" s="31">
        <f>IF(student_list__2[[#This Row],[Gender]]="M", 1,0)</f>
        <v>0</v>
      </c>
    </row>
    <row r="475" spans="1:5" x14ac:dyDescent="0.35">
      <c r="A475">
        <v>12200</v>
      </c>
      <c r="B475" t="s">
        <v>642</v>
      </c>
      <c r="C475" t="s">
        <v>1014</v>
      </c>
      <c r="D475" t="s">
        <v>1015</v>
      </c>
      <c r="E475" s="31">
        <f>IF(student_list__2[[#This Row],[Gender]]="M", 1,0)</f>
        <v>0</v>
      </c>
    </row>
    <row r="476" spans="1:5" x14ac:dyDescent="0.35">
      <c r="A476">
        <v>19192</v>
      </c>
      <c r="B476" t="s">
        <v>765</v>
      </c>
      <c r="C476" t="s">
        <v>1012</v>
      </c>
      <c r="D476" t="s">
        <v>1015</v>
      </c>
      <c r="E476" s="31">
        <f>IF(student_list__2[[#This Row],[Gender]]="M", 1,0)</f>
        <v>1</v>
      </c>
    </row>
    <row r="477" spans="1:5" x14ac:dyDescent="0.35">
      <c r="A477">
        <v>14198</v>
      </c>
      <c r="B477" t="s">
        <v>829</v>
      </c>
      <c r="C477" t="s">
        <v>1014</v>
      </c>
      <c r="D477" t="s">
        <v>1013</v>
      </c>
      <c r="E477" s="31">
        <f>IF(student_list__2[[#This Row],[Gender]]="M", 1,0)</f>
        <v>0</v>
      </c>
    </row>
    <row r="478" spans="1:5" x14ac:dyDescent="0.35">
      <c r="A478">
        <v>10813</v>
      </c>
      <c r="B478" t="s">
        <v>473</v>
      </c>
      <c r="C478" t="s">
        <v>1014</v>
      </c>
      <c r="D478" t="s">
        <v>1013</v>
      </c>
      <c r="E478" s="31">
        <f>IF(student_list__2[[#This Row],[Gender]]="M", 1,0)</f>
        <v>0</v>
      </c>
    </row>
    <row r="479" spans="1:5" x14ac:dyDescent="0.35">
      <c r="A479">
        <v>12526</v>
      </c>
      <c r="B479" t="s">
        <v>286</v>
      </c>
      <c r="C479" t="s">
        <v>1014</v>
      </c>
      <c r="D479" t="s">
        <v>1017</v>
      </c>
      <c r="E479" s="31">
        <f>IF(student_list__2[[#This Row],[Gender]]="M", 1,0)</f>
        <v>0</v>
      </c>
    </row>
    <row r="480" spans="1:5" x14ac:dyDescent="0.35">
      <c r="A480">
        <v>10392</v>
      </c>
      <c r="B480" t="s">
        <v>489</v>
      </c>
      <c r="C480" t="s">
        <v>1014</v>
      </c>
      <c r="D480" t="s">
        <v>1015</v>
      </c>
      <c r="E480" s="31">
        <f>IF(student_list__2[[#This Row],[Gender]]="M", 1,0)</f>
        <v>0</v>
      </c>
    </row>
    <row r="481" spans="1:5" x14ac:dyDescent="0.35">
      <c r="A481">
        <v>13363</v>
      </c>
      <c r="B481" t="s">
        <v>55</v>
      </c>
      <c r="C481" t="s">
        <v>1014</v>
      </c>
      <c r="D481" t="s">
        <v>1015</v>
      </c>
      <c r="E481" s="31">
        <f>IF(student_list__2[[#This Row],[Gender]]="M", 1,0)</f>
        <v>0</v>
      </c>
    </row>
    <row r="482" spans="1:5" x14ac:dyDescent="0.35">
      <c r="A482">
        <v>15446</v>
      </c>
      <c r="B482" t="s">
        <v>693</v>
      </c>
      <c r="C482" t="s">
        <v>1012</v>
      </c>
      <c r="D482" t="s">
        <v>1016</v>
      </c>
      <c r="E482" s="31">
        <f>IF(student_list__2[[#This Row],[Gender]]="M", 1,0)</f>
        <v>1</v>
      </c>
    </row>
    <row r="483" spans="1:5" x14ac:dyDescent="0.35">
      <c r="A483">
        <v>15463</v>
      </c>
      <c r="B483" t="s">
        <v>188</v>
      </c>
      <c r="C483" t="s">
        <v>1012</v>
      </c>
      <c r="D483" t="s">
        <v>1015</v>
      </c>
      <c r="E483" s="31">
        <f>IF(student_list__2[[#This Row],[Gender]]="M", 1,0)</f>
        <v>1</v>
      </c>
    </row>
    <row r="484" spans="1:5" x14ac:dyDescent="0.35">
      <c r="A484">
        <v>11019</v>
      </c>
      <c r="B484" t="s">
        <v>53</v>
      </c>
      <c r="C484" t="s">
        <v>1012</v>
      </c>
      <c r="D484" t="s">
        <v>1013</v>
      </c>
      <c r="E484" s="31">
        <f>IF(student_list__2[[#This Row],[Gender]]="M", 1,0)</f>
        <v>1</v>
      </c>
    </row>
    <row r="485" spans="1:5" x14ac:dyDescent="0.35">
      <c r="A485">
        <v>12999</v>
      </c>
      <c r="B485" t="s">
        <v>792</v>
      </c>
      <c r="C485" t="s">
        <v>1014</v>
      </c>
      <c r="D485" t="s">
        <v>1015</v>
      </c>
      <c r="E485" s="31">
        <f>IF(student_list__2[[#This Row],[Gender]]="M", 1,0)</f>
        <v>0</v>
      </c>
    </row>
    <row r="486" spans="1:5" x14ac:dyDescent="0.35">
      <c r="A486">
        <v>11789</v>
      </c>
      <c r="B486" t="s">
        <v>588</v>
      </c>
      <c r="C486" t="s">
        <v>1014</v>
      </c>
      <c r="D486" t="s">
        <v>1018</v>
      </c>
      <c r="E486" s="31">
        <f>IF(student_list__2[[#This Row],[Gender]]="M", 1,0)</f>
        <v>0</v>
      </c>
    </row>
    <row r="487" spans="1:5" x14ac:dyDescent="0.35">
      <c r="A487">
        <v>13412</v>
      </c>
      <c r="B487" t="s">
        <v>110</v>
      </c>
      <c r="C487" t="s">
        <v>1014</v>
      </c>
      <c r="D487" t="s">
        <v>1013</v>
      </c>
      <c r="E487" s="31">
        <f>IF(student_list__2[[#This Row],[Gender]]="M", 1,0)</f>
        <v>0</v>
      </c>
    </row>
    <row r="488" spans="1:5" x14ac:dyDescent="0.35">
      <c r="A488">
        <v>11868</v>
      </c>
      <c r="B488" t="s">
        <v>862</v>
      </c>
      <c r="C488" t="s">
        <v>1014</v>
      </c>
      <c r="D488" t="s">
        <v>1016</v>
      </c>
      <c r="E488" s="31">
        <f>IF(student_list__2[[#This Row],[Gender]]="M", 1,0)</f>
        <v>0</v>
      </c>
    </row>
    <row r="489" spans="1:5" x14ac:dyDescent="0.35">
      <c r="A489">
        <v>13735</v>
      </c>
      <c r="B489" t="s">
        <v>993</v>
      </c>
      <c r="C489" t="s">
        <v>1014</v>
      </c>
      <c r="D489" t="s">
        <v>1016</v>
      </c>
      <c r="E489" s="31">
        <f>IF(student_list__2[[#This Row],[Gender]]="M", 1,0)</f>
        <v>0</v>
      </c>
    </row>
    <row r="490" spans="1:5" x14ac:dyDescent="0.35">
      <c r="A490">
        <v>12188</v>
      </c>
      <c r="B490" t="s">
        <v>575</v>
      </c>
      <c r="C490" t="s">
        <v>1014</v>
      </c>
      <c r="D490" t="s">
        <v>1015</v>
      </c>
      <c r="E490" s="31">
        <f>IF(student_list__2[[#This Row],[Gender]]="M", 1,0)</f>
        <v>0</v>
      </c>
    </row>
    <row r="491" spans="1:5" x14ac:dyDescent="0.35">
      <c r="A491">
        <v>13941</v>
      </c>
      <c r="B491" t="s">
        <v>553</v>
      </c>
      <c r="C491" t="s">
        <v>1012</v>
      </c>
      <c r="D491" t="s">
        <v>1015</v>
      </c>
      <c r="E491" s="31">
        <f>IF(student_list__2[[#This Row],[Gender]]="M", 1,0)</f>
        <v>1</v>
      </c>
    </row>
    <row r="492" spans="1:5" x14ac:dyDescent="0.35">
      <c r="A492">
        <v>13208</v>
      </c>
      <c r="B492" t="s">
        <v>979</v>
      </c>
      <c r="C492" t="s">
        <v>1014</v>
      </c>
      <c r="D492" t="s">
        <v>1013</v>
      </c>
      <c r="E492" s="31">
        <f>IF(student_list__2[[#This Row],[Gender]]="M", 1,0)</f>
        <v>0</v>
      </c>
    </row>
    <row r="493" spans="1:5" x14ac:dyDescent="0.35">
      <c r="A493">
        <v>10459</v>
      </c>
      <c r="B493" t="s">
        <v>842</v>
      </c>
      <c r="C493" t="s">
        <v>1014</v>
      </c>
      <c r="D493" t="s">
        <v>1016</v>
      </c>
      <c r="E493" s="31">
        <f>IF(student_list__2[[#This Row],[Gender]]="M", 1,0)</f>
        <v>0</v>
      </c>
    </row>
    <row r="494" spans="1:5" x14ac:dyDescent="0.35">
      <c r="A494">
        <v>16654</v>
      </c>
      <c r="B494" t="s">
        <v>567</v>
      </c>
      <c r="C494" t="s">
        <v>1014</v>
      </c>
      <c r="D494" t="s">
        <v>1015</v>
      </c>
      <c r="E494" s="31">
        <f>IF(student_list__2[[#This Row],[Gender]]="M", 1,0)</f>
        <v>0</v>
      </c>
    </row>
    <row r="495" spans="1:5" x14ac:dyDescent="0.35">
      <c r="A495">
        <v>13696</v>
      </c>
      <c r="B495" t="s">
        <v>821</v>
      </c>
      <c r="C495" t="s">
        <v>1014</v>
      </c>
      <c r="D495" t="s">
        <v>1016</v>
      </c>
      <c r="E495" s="31">
        <f>IF(student_list__2[[#This Row],[Gender]]="M", 1,0)</f>
        <v>0</v>
      </c>
    </row>
    <row r="496" spans="1:5" x14ac:dyDescent="0.35">
      <c r="A496">
        <v>16938</v>
      </c>
      <c r="B496" t="s">
        <v>982</v>
      </c>
      <c r="C496" t="s">
        <v>1014</v>
      </c>
      <c r="D496" t="s">
        <v>1013</v>
      </c>
      <c r="E496" s="31">
        <f>IF(student_list__2[[#This Row],[Gender]]="M", 1,0)</f>
        <v>0</v>
      </c>
    </row>
    <row r="497" spans="1:5" x14ac:dyDescent="0.35">
      <c r="A497">
        <v>14642</v>
      </c>
      <c r="B497" t="s">
        <v>587</v>
      </c>
      <c r="C497" t="s">
        <v>1014</v>
      </c>
      <c r="D497" t="s">
        <v>1013</v>
      </c>
      <c r="E497" s="31">
        <f>IF(student_list__2[[#This Row],[Gender]]="M", 1,0)</f>
        <v>0</v>
      </c>
    </row>
    <row r="498" spans="1:5" x14ac:dyDescent="0.35">
      <c r="A498">
        <v>13058</v>
      </c>
      <c r="B498" t="s">
        <v>441</v>
      </c>
      <c r="C498" t="s">
        <v>1014</v>
      </c>
      <c r="D498" t="s">
        <v>1013</v>
      </c>
      <c r="E498" s="31">
        <f>IF(student_list__2[[#This Row],[Gender]]="M", 1,0)</f>
        <v>0</v>
      </c>
    </row>
    <row r="499" spans="1:5" x14ac:dyDescent="0.35">
      <c r="A499">
        <v>19178</v>
      </c>
      <c r="B499" t="s">
        <v>617</v>
      </c>
      <c r="C499" t="s">
        <v>1014</v>
      </c>
      <c r="D499" t="s">
        <v>1017</v>
      </c>
      <c r="E499" s="31">
        <f>IF(student_list__2[[#This Row],[Gender]]="M", 1,0)</f>
        <v>0</v>
      </c>
    </row>
    <row r="500" spans="1:5" x14ac:dyDescent="0.35">
      <c r="A500">
        <v>10011</v>
      </c>
      <c r="B500" t="s">
        <v>832</v>
      </c>
      <c r="C500" t="s">
        <v>1014</v>
      </c>
      <c r="D500" t="s">
        <v>1013</v>
      </c>
      <c r="E500" s="31">
        <f>IF(student_list__2[[#This Row],[Gender]]="M", 1,0)</f>
        <v>0</v>
      </c>
    </row>
    <row r="501" spans="1:5" x14ac:dyDescent="0.35">
      <c r="A501">
        <v>16277</v>
      </c>
      <c r="B501" t="s">
        <v>700</v>
      </c>
      <c r="C501" t="s">
        <v>1012</v>
      </c>
      <c r="D501" t="s">
        <v>1015</v>
      </c>
      <c r="E501" s="31">
        <f>IF(student_list__2[[#This Row],[Gender]]="M", 1,0)</f>
        <v>1</v>
      </c>
    </row>
    <row r="502" spans="1:5" x14ac:dyDescent="0.35">
      <c r="A502">
        <v>16406</v>
      </c>
      <c r="B502" t="s">
        <v>451</v>
      </c>
      <c r="C502" t="s">
        <v>1012</v>
      </c>
      <c r="D502" t="s">
        <v>1016</v>
      </c>
      <c r="E502" s="31">
        <f>IF(student_list__2[[#This Row],[Gender]]="M", 1,0)</f>
        <v>1</v>
      </c>
    </row>
    <row r="503" spans="1:5" x14ac:dyDescent="0.35">
      <c r="A503">
        <v>11715</v>
      </c>
      <c r="B503" t="s">
        <v>287</v>
      </c>
      <c r="C503" t="s">
        <v>1012</v>
      </c>
      <c r="D503" t="s">
        <v>1017</v>
      </c>
      <c r="E503" s="31">
        <f>IF(student_list__2[[#This Row],[Gender]]="M", 1,0)</f>
        <v>1</v>
      </c>
    </row>
    <row r="504" spans="1:5" x14ac:dyDescent="0.35">
      <c r="A504">
        <v>14128</v>
      </c>
      <c r="B504" t="s">
        <v>149</v>
      </c>
      <c r="C504" t="s">
        <v>1014</v>
      </c>
      <c r="D504" t="s">
        <v>1013</v>
      </c>
      <c r="E504" s="31">
        <f>IF(student_list__2[[#This Row],[Gender]]="M", 1,0)</f>
        <v>0</v>
      </c>
    </row>
    <row r="505" spans="1:5" x14ac:dyDescent="0.35">
      <c r="A505">
        <v>13055</v>
      </c>
      <c r="B505" t="s">
        <v>171</v>
      </c>
      <c r="C505" t="s">
        <v>1014</v>
      </c>
      <c r="D505" t="s">
        <v>1018</v>
      </c>
      <c r="E505" s="31">
        <f>IF(student_list__2[[#This Row],[Gender]]="M", 1,0)</f>
        <v>0</v>
      </c>
    </row>
    <row r="506" spans="1:5" x14ac:dyDescent="0.35">
      <c r="A506">
        <v>15105</v>
      </c>
      <c r="B506" t="s">
        <v>936</v>
      </c>
      <c r="C506" t="s">
        <v>1012</v>
      </c>
      <c r="D506" t="s">
        <v>1013</v>
      </c>
      <c r="E506" s="31">
        <f>IF(student_list__2[[#This Row],[Gender]]="M", 1,0)</f>
        <v>1</v>
      </c>
    </row>
    <row r="507" spans="1:5" x14ac:dyDescent="0.35">
      <c r="A507">
        <v>11615</v>
      </c>
      <c r="B507" t="s">
        <v>675</v>
      </c>
      <c r="C507" t="s">
        <v>1012</v>
      </c>
      <c r="D507" t="s">
        <v>1015</v>
      </c>
      <c r="E507" s="31">
        <f>IF(student_list__2[[#This Row],[Gender]]="M", 1,0)</f>
        <v>1</v>
      </c>
    </row>
    <row r="508" spans="1:5" x14ac:dyDescent="0.35">
      <c r="A508">
        <v>18623</v>
      </c>
      <c r="B508" t="s">
        <v>99</v>
      </c>
      <c r="C508" t="s">
        <v>1014</v>
      </c>
      <c r="D508" t="s">
        <v>1016</v>
      </c>
      <c r="E508" s="31">
        <f>IF(student_list__2[[#This Row],[Gender]]="M", 1,0)</f>
        <v>0</v>
      </c>
    </row>
    <row r="509" spans="1:5" x14ac:dyDescent="0.35">
      <c r="A509">
        <v>13647</v>
      </c>
      <c r="B509" t="s">
        <v>198</v>
      </c>
      <c r="C509" t="s">
        <v>1014</v>
      </c>
      <c r="D509" t="s">
        <v>1013</v>
      </c>
      <c r="E509" s="31">
        <f>IF(student_list__2[[#This Row],[Gender]]="M", 1,0)</f>
        <v>0</v>
      </c>
    </row>
    <row r="510" spans="1:5" x14ac:dyDescent="0.35">
      <c r="A510">
        <v>10165</v>
      </c>
      <c r="B510" t="s">
        <v>934</v>
      </c>
      <c r="C510" t="s">
        <v>1012</v>
      </c>
      <c r="D510" t="s">
        <v>1016</v>
      </c>
      <c r="E510" s="31">
        <f>IF(student_list__2[[#This Row],[Gender]]="M", 1,0)</f>
        <v>1</v>
      </c>
    </row>
    <row r="511" spans="1:5" x14ac:dyDescent="0.35">
      <c r="A511">
        <v>17762</v>
      </c>
      <c r="B511" t="s">
        <v>691</v>
      </c>
      <c r="C511" t="s">
        <v>1012</v>
      </c>
      <c r="D511" t="s">
        <v>1015</v>
      </c>
      <c r="E511" s="31">
        <f>IF(student_list__2[[#This Row],[Gender]]="M", 1,0)</f>
        <v>1</v>
      </c>
    </row>
    <row r="512" spans="1:5" x14ac:dyDescent="0.35">
      <c r="A512">
        <v>10038</v>
      </c>
      <c r="B512" t="s">
        <v>521</v>
      </c>
      <c r="C512" t="s">
        <v>1012</v>
      </c>
      <c r="D512" t="s">
        <v>1013</v>
      </c>
      <c r="E512" s="31">
        <f>IF(student_list__2[[#This Row],[Gender]]="M", 1,0)</f>
        <v>1</v>
      </c>
    </row>
    <row r="513" spans="1:5" x14ac:dyDescent="0.35">
      <c r="A513">
        <v>11834</v>
      </c>
      <c r="B513" t="s">
        <v>305</v>
      </c>
      <c r="C513" t="s">
        <v>1012</v>
      </c>
      <c r="D513" t="s">
        <v>1015</v>
      </c>
      <c r="E513" s="31">
        <f>IF(student_list__2[[#This Row],[Gender]]="M", 1,0)</f>
        <v>1</v>
      </c>
    </row>
    <row r="514" spans="1:5" x14ac:dyDescent="0.35">
      <c r="A514">
        <v>17219</v>
      </c>
      <c r="B514" t="s">
        <v>503</v>
      </c>
      <c r="C514" t="s">
        <v>1012</v>
      </c>
      <c r="D514" t="s">
        <v>1015</v>
      </c>
      <c r="E514" s="31">
        <f>IF(student_list__2[[#This Row],[Gender]]="M", 1,0)</f>
        <v>1</v>
      </c>
    </row>
    <row r="515" spans="1:5" x14ac:dyDescent="0.35">
      <c r="A515">
        <v>13339</v>
      </c>
      <c r="B515" t="s">
        <v>377</v>
      </c>
      <c r="C515" t="s">
        <v>1014</v>
      </c>
      <c r="D515" t="s">
        <v>1015</v>
      </c>
      <c r="E515" s="31">
        <f>IF(student_list__2[[#This Row],[Gender]]="M", 1,0)</f>
        <v>0</v>
      </c>
    </row>
    <row r="516" spans="1:5" x14ac:dyDescent="0.35">
      <c r="A516">
        <v>13264</v>
      </c>
      <c r="B516" t="s">
        <v>999</v>
      </c>
      <c r="C516" t="s">
        <v>1012</v>
      </c>
      <c r="D516" t="s">
        <v>1015</v>
      </c>
      <c r="E516" s="31">
        <f>IF(student_list__2[[#This Row],[Gender]]="M", 1,0)</f>
        <v>1</v>
      </c>
    </row>
    <row r="517" spans="1:5" x14ac:dyDescent="0.35">
      <c r="A517">
        <v>10649</v>
      </c>
      <c r="B517" t="s">
        <v>748</v>
      </c>
      <c r="C517" t="s">
        <v>1014</v>
      </c>
      <c r="D517" t="s">
        <v>1013</v>
      </c>
      <c r="E517" s="31">
        <f>IF(student_list__2[[#This Row],[Gender]]="M", 1,0)</f>
        <v>0</v>
      </c>
    </row>
    <row r="518" spans="1:5" x14ac:dyDescent="0.35">
      <c r="A518">
        <v>17950</v>
      </c>
      <c r="B518" t="s">
        <v>481</v>
      </c>
      <c r="C518" t="s">
        <v>1012</v>
      </c>
      <c r="D518" t="s">
        <v>1015</v>
      </c>
      <c r="E518" s="31">
        <f>IF(student_list__2[[#This Row],[Gender]]="M", 1,0)</f>
        <v>1</v>
      </c>
    </row>
    <row r="519" spans="1:5" x14ac:dyDescent="0.35">
      <c r="A519">
        <v>18787</v>
      </c>
      <c r="B519" t="s">
        <v>602</v>
      </c>
      <c r="C519" t="s">
        <v>1012</v>
      </c>
      <c r="D519" t="s">
        <v>1013</v>
      </c>
      <c r="E519" s="31">
        <f>IF(student_list__2[[#This Row],[Gender]]="M", 1,0)</f>
        <v>1</v>
      </c>
    </row>
    <row r="520" spans="1:5" x14ac:dyDescent="0.35">
      <c r="A520">
        <v>16360</v>
      </c>
      <c r="B520" t="s">
        <v>511</v>
      </c>
      <c r="C520" t="s">
        <v>1012</v>
      </c>
      <c r="D520" t="s">
        <v>1015</v>
      </c>
      <c r="E520" s="31">
        <f>IF(student_list__2[[#This Row],[Gender]]="M", 1,0)</f>
        <v>1</v>
      </c>
    </row>
    <row r="521" spans="1:5" x14ac:dyDescent="0.35">
      <c r="A521">
        <v>12561</v>
      </c>
      <c r="B521" t="s">
        <v>699</v>
      </c>
      <c r="C521" t="s">
        <v>1014</v>
      </c>
      <c r="D521" t="s">
        <v>1015</v>
      </c>
      <c r="E521" s="31">
        <f>IF(student_list__2[[#This Row],[Gender]]="M", 1,0)</f>
        <v>0</v>
      </c>
    </row>
    <row r="522" spans="1:5" x14ac:dyDescent="0.35">
      <c r="A522">
        <v>10183</v>
      </c>
      <c r="B522" t="s">
        <v>343</v>
      </c>
      <c r="C522" t="s">
        <v>1012</v>
      </c>
      <c r="D522" t="s">
        <v>1016</v>
      </c>
      <c r="E522" s="31">
        <f>IF(student_list__2[[#This Row],[Gender]]="M", 1,0)</f>
        <v>1</v>
      </c>
    </row>
    <row r="523" spans="1:5" x14ac:dyDescent="0.35">
      <c r="A523">
        <v>16020</v>
      </c>
      <c r="B523" t="s">
        <v>707</v>
      </c>
      <c r="C523" t="s">
        <v>1012</v>
      </c>
      <c r="D523" t="s">
        <v>1016</v>
      </c>
      <c r="E523" s="31">
        <f>IF(student_list__2[[#This Row],[Gender]]="M", 1,0)</f>
        <v>1</v>
      </c>
    </row>
    <row r="524" spans="1:5" x14ac:dyDescent="0.35">
      <c r="A524">
        <v>15538</v>
      </c>
      <c r="B524" t="s">
        <v>696</v>
      </c>
      <c r="C524" t="s">
        <v>1014</v>
      </c>
      <c r="D524" t="s">
        <v>1018</v>
      </c>
      <c r="E524" s="31">
        <f>IF(student_list__2[[#This Row],[Gender]]="M", 1,0)</f>
        <v>0</v>
      </c>
    </row>
    <row r="525" spans="1:5" x14ac:dyDescent="0.35">
      <c r="A525">
        <v>17048</v>
      </c>
      <c r="B525" t="s">
        <v>619</v>
      </c>
      <c r="C525" t="s">
        <v>1014</v>
      </c>
      <c r="D525" t="s">
        <v>1015</v>
      </c>
      <c r="E525" s="31">
        <f>IF(student_list__2[[#This Row],[Gender]]="M", 1,0)</f>
        <v>0</v>
      </c>
    </row>
    <row r="526" spans="1:5" x14ac:dyDescent="0.35">
      <c r="A526">
        <v>11002</v>
      </c>
      <c r="B526" t="s">
        <v>981</v>
      </c>
      <c r="C526" t="s">
        <v>1014</v>
      </c>
      <c r="D526" t="s">
        <v>1013</v>
      </c>
      <c r="E526" s="31">
        <f>IF(student_list__2[[#This Row],[Gender]]="M", 1,0)</f>
        <v>0</v>
      </c>
    </row>
    <row r="527" spans="1:5" x14ac:dyDescent="0.35">
      <c r="A527">
        <v>16483</v>
      </c>
      <c r="B527" t="s">
        <v>379</v>
      </c>
      <c r="C527" t="s">
        <v>1014</v>
      </c>
      <c r="D527" t="s">
        <v>1015</v>
      </c>
      <c r="E527" s="31">
        <f>IF(student_list__2[[#This Row],[Gender]]="M", 1,0)</f>
        <v>0</v>
      </c>
    </row>
    <row r="528" spans="1:5" x14ac:dyDescent="0.35">
      <c r="A528">
        <v>17910</v>
      </c>
      <c r="B528" t="s">
        <v>376</v>
      </c>
      <c r="C528" t="s">
        <v>1012</v>
      </c>
      <c r="D528" t="s">
        <v>1015</v>
      </c>
      <c r="E528" s="31">
        <f>IF(student_list__2[[#This Row],[Gender]]="M", 1,0)</f>
        <v>1</v>
      </c>
    </row>
    <row r="529" spans="1:5" x14ac:dyDescent="0.35">
      <c r="A529">
        <v>15689</v>
      </c>
      <c r="B529" t="s">
        <v>726</v>
      </c>
      <c r="C529" t="s">
        <v>1012</v>
      </c>
      <c r="D529" t="s">
        <v>1017</v>
      </c>
      <c r="E529" s="31">
        <f>IF(student_list__2[[#This Row],[Gender]]="M", 1,0)</f>
        <v>1</v>
      </c>
    </row>
    <row r="530" spans="1:5" x14ac:dyDescent="0.35">
      <c r="A530">
        <v>11080</v>
      </c>
      <c r="B530" t="s">
        <v>813</v>
      </c>
      <c r="C530" t="s">
        <v>1014</v>
      </c>
      <c r="D530" t="s">
        <v>1015</v>
      </c>
      <c r="E530" s="31">
        <f>IF(student_list__2[[#This Row],[Gender]]="M", 1,0)</f>
        <v>0</v>
      </c>
    </row>
    <row r="531" spans="1:5" x14ac:dyDescent="0.35">
      <c r="A531">
        <v>17433</v>
      </c>
      <c r="B531" t="s">
        <v>894</v>
      </c>
      <c r="C531" t="s">
        <v>1014</v>
      </c>
      <c r="D531" t="s">
        <v>1013</v>
      </c>
      <c r="E531" s="31">
        <f>IF(student_list__2[[#This Row],[Gender]]="M", 1,0)</f>
        <v>0</v>
      </c>
    </row>
    <row r="532" spans="1:5" x14ac:dyDescent="0.35">
      <c r="A532">
        <v>14256</v>
      </c>
      <c r="B532" t="s">
        <v>557</v>
      </c>
      <c r="C532" t="s">
        <v>1014</v>
      </c>
      <c r="D532" t="s">
        <v>1015</v>
      </c>
      <c r="E532" s="31">
        <f>IF(student_list__2[[#This Row],[Gender]]="M", 1,0)</f>
        <v>0</v>
      </c>
    </row>
    <row r="533" spans="1:5" x14ac:dyDescent="0.35">
      <c r="A533">
        <v>10743</v>
      </c>
      <c r="B533" t="s">
        <v>467</v>
      </c>
      <c r="C533" t="s">
        <v>1014</v>
      </c>
      <c r="D533" t="s">
        <v>1013</v>
      </c>
      <c r="E533" s="31">
        <f>IF(student_list__2[[#This Row],[Gender]]="M", 1,0)</f>
        <v>0</v>
      </c>
    </row>
    <row r="534" spans="1:5" x14ac:dyDescent="0.35">
      <c r="A534">
        <v>19600</v>
      </c>
      <c r="B534" t="s">
        <v>213</v>
      </c>
      <c r="C534" t="s">
        <v>1012</v>
      </c>
      <c r="D534" t="s">
        <v>1017</v>
      </c>
      <c r="E534" s="31">
        <f>IF(student_list__2[[#This Row],[Gender]]="M", 1,0)</f>
        <v>1</v>
      </c>
    </row>
    <row r="535" spans="1:5" x14ac:dyDescent="0.35">
      <c r="A535">
        <v>17173</v>
      </c>
      <c r="B535" t="s">
        <v>673</v>
      </c>
      <c r="C535" t="s">
        <v>1012</v>
      </c>
      <c r="D535" t="s">
        <v>1017</v>
      </c>
      <c r="E535" s="31">
        <f>IF(student_list__2[[#This Row],[Gender]]="M", 1,0)</f>
        <v>1</v>
      </c>
    </row>
    <row r="536" spans="1:5" x14ac:dyDescent="0.35">
      <c r="A536">
        <v>10736</v>
      </c>
      <c r="B536" t="s">
        <v>292</v>
      </c>
      <c r="C536" t="s">
        <v>1014</v>
      </c>
      <c r="D536" t="s">
        <v>1015</v>
      </c>
      <c r="E536" s="31">
        <f>IF(student_list__2[[#This Row],[Gender]]="M", 1,0)</f>
        <v>0</v>
      </c>
    </row>
    <row r="537" spans="1:5" x14ac:dyDescent="0.35">
      <c r="A537">
        <v>14830</v>
      </c>
      <c r="B537" t="s">
        <v>603</v>
      </c>
      <c r="C537" t="s">
        <v>1012</v>
      </c>
      <c r="D537" t="s">
        <v>1013</v>
      </c>
      <c r="E537" s="31">
        <f>IF(student_list__2[[#This Row],[Gender]]="M", 1,0)</f>
        <v>1</v>
      </c>
    </row>
    <row r="538" spans="1:5" x14ac:dyDescent="0.35">
      <c r="A538">
        <v>14047</v>
      </c>
      <c r="B538" t="s">
        <v>924</v>
      </c>
      <c r="C538" t="s">
        <v>1014</v>
      </c>
      <c r="D538" t="s">
        <v>1016</v>
      </c>
      <c r="E538" s="31">
        <f>IF(student_list__2[[#This Row],[Gender]]="M", 1,0)</f>
        <v>0</v>
      </c>
    </row>
    <row r="539" spans="1:5" x14ac:dyDescent="0.35">
      <c r="A539">
        <v>17315</v>
      </c>
      <c r="B539" t="s">
        <v>129</v>
      </c>
      <c r="C539" t="s">
        <v>1012</v>
      </c>
      <c r="D539" t="s">
        <v>1013</v>
      </c>
      <c r="E539" s="31">
        <f>IF(student_list__2[[#This Row],[Gender]]="M", 1,0)</f>
        <v>1</v>
      </c>
    </row>
    <row r="540" spans="1:5" x14ac:dyDescent="0.35">
      <c r="A540">
        <v>16279</v>
      </c>
      <c r="B540" t="s">
        <v>947</v>
      </c>
      <c r="C540" t="s">
        <v>1014</v>
      </c>
      <c r="D540" t="s">
        <v>1013</v>
      </c>
      <c r="E540" s="31">
        <f>IF(student_list__2[[#This Row],[Gender]]="M", 1,0)</f>
        <v>0</v>
      </c>
    </row>
    <row r="541" spans="1:5" x14ac:dyDescent="0.35">
      <c r="A541">
        <v>16771</v>
      </c>
      <c r="B541" t="s">
        <v>432</v>
      </c>
      <c r="C541" t="s">
        <v>1012</v>
      </c>
      <c r="D541" t="s">
        <v>1013</v>
      </c>
      <c r="E541" s="31">
        <f>IF(student_list__2[[#This Row],[Gender]]="M", 1,0)</f>
        <v>1</v>
      </c>
    </row>
    <row r="542" spans="1:5" x14ac:dyDescent="0.35">
      <c r="A542">
        <v>15746</v>
      </c>
      <c r="B542" t="s">
        <v>811</v>
      </c>
      <c r="C542" t="s">
        <v>1014</v>
      </c>
      <c r="D542" t="s">
        <v>1017</v>
      </c>
      <c r="E542" s="31">
        <f>IF(student_list__2[[#This Row],[Gender]]="M", 1,0)</f>
        <v>0</v>
      </c>
    </row>
    <row r="543" spans="1:5" x14ac:dyDescent="0.35">
      <c r="A543">
        <v>18456</v>
      </c>
      <c r="B543" t="s">
        <v>618</v>
      </c>
      <c r="C543" t="s">
        <v>1012</v>
      </c>
      <c r="D543" t="s">
        <v>1013</v>
      </c>
      <c r="E543" s="31">
        <f>IF(student_list__2[[#This Row],[Gender]]="M", 1,0)</f>
        <v>1</v>
      </c>
    </row>
    <row r="544" spans="1:5" x14ac:dyDescent="0.35">
      <c r="A544">
        <v>16920</v>
      </c>
      <c r="B544" t="s">
        <v>586</v>
      </c>
      <c r="C544" t="s">
        <v>1012</v>
      </c>
      <c r="D544" t="s">
        <v>1016</v>
      </c>
      <c r="E544" s="31">
        <f>IF(student_list__2[[#This Row],[Gender]]="M", 1,0)</f>
        <v>1</v>
      </c>
    </row>
    <row r="545" spans="1:5" x14ac:dyDescent="0.35">
      <c r="A545">
        <v>18881</v>
      </c>
      <c r="B545" t="s">
        <v>498</v>
      </c>
      <c r="C545" t="s">
        <v>1012</v>
      </c>
      <c r="D545" t="s">
        <v>1015</v>
      </c>
      <c r="E545" s="31">
        <f>IF(student_list__2[[#This Row],[Gender]]="M", 1,0)</f>
        <v>1</v>
      </c>
    </row>
    <row r="546" spans="1:5" x14ac:dyDescent="0.35">
      <c r="A546">
        <v>17319</v>
      </c>
      <c r="B546" t="s">
        <v>630</v>
      </c>
      <c r="C546" t="s">
        <v>1014</v>
      </c>
      <c r="D546" t="s">
        <v>1015</v>
      </c>
      <c r="E546" s="31">
        <f>IF(student_list__2[[#This Row],[Gender]]="M", 1,0)</f>
        <v>0</v>
      </c>
    </row>
    <row r="547" spans="1:5" x14ac:dyDescent="0.35">
      <c r="A547">
        <v>11271</v>
      </c>
      <c r="B547" t="s">
        <v>775</v>
      </c>
      <c r="C547" t="s">
        <v>1014</v>
      </c>
      <c r="D547" t="s">
        <v>1015</v>
      </c>
      <c r="E547" s="31">
        <f>IF(student_list__2[[#This Row],[Gender]]="M", 1,0)</f>
        <v>0</v>
      </c>
    </row>
    <row r="548" spans="1:5" x14ac:dyDescent="0.35">
      <c r="A548">
        <v>13754</v>
      </c>
      <c r="B548" t="s">
        <v>938</v>
      </c>
      <c r="C548" t="s">
        <v>1014</v>
      </c>
      <c r="D548" t="s">
        <v>1013</v>
      </c>
      <c r="E548" s="31">
        <f>IF(student_list__2[[#This Row],[Gender]]="M", 1,0)</f>
        <v>0</v>
      </c>
    </row>
    <row r="549" spans="1:5" x14ac:dyDescent="0.35">
      <c r="A549">
        <v>15398</v>
      </c>
      <c r="B549" t="s">
        <v>399</v>
      </c>
      <c r="C549" t="s">
        <v>1014</v>
      </c>
      <c r="D549" t="s">
        <v>1015</v>
      </c>
      <c r="E549" s="31">
        <f>IF(student_list__2[[#This Row],[Gender]]="M", 1,0)</f>
        <v>0</v>
      </c>
    </row>
    <row r="550" spans="1:5" x14ac:dyDescent="0.35">
      <c r="A550">
        <v>12890</v>
      </c>
      <c r="B550" t="s">
        <v>843</v>
      </c>
      <c r="C550" t="s">
        <v>1012</v>
      </c>
      <c r="D550" t="s">
        <v>1017</v>
      </c>
      <c r="E550" s="31">
        <f>IF(student_list__2[[#This Row],[Gender]]="M", 1,0)</f>
        <v>1</v>
      </c>
    </row>
    <row r="551" spans="1:5" x14ac:dyDescent="0.35">
      <c r="A551">
        <v>11050</v>
      </c>
      <c r="B551" t="s">
        <v>519</v>
      </c>
      <c r="C551" t="s">
        <v>1012</v>
      </c>
      <c r="D551" t="s">
        <v>1016</v>
      </c>
      <c r="E551" s="31">
        <f>IF(student_list__2[[#This Row],[Gender]]="M", 1,0)</f>
        <v>1</v>
      </c>
    </row>
    <row r="552" spans="1:5" x14ac:dyDescent="0.35">
      <c r="A552">
        <v>18543</v>
      </c>
      <c r="B552" t="s">
        <v>496</v>
      </c>
      <c r="C552" t="s">
        <v>1012</v>
      </c>
      <c r="D552" t="s">
        <v>1017</v>
      </c>
      <c r="E552" s="31">
        <f>IF(student_list__2[[#This Row],[Gender]]="M", 1,0)</f>
        <v>1</v>
      </c>
    </row>
    <row r="553" spans="1:5" x14ac:dyDescent="0.35">
      <c r="A553">
        <v>16189</v>
      </c>
      <c r="B553" t="s">
        <v>994</v>
      </c>
      <c r="C553" t="s">
        <v>1014</v>
      </c>
      <c r="D553" t="s">
        <v>1016</v>
      </c>
      <c r="E553" s="31">
        <f>IF(student_list__2[[#This Row],[Gender]]="M", 1,0)</f>
        <v>0</v>
      </c>
    </row>
    <row r="554" spans="1:5" x14ac:dyDescent="0.35">
      <c r="A554">
        <v>15256</v>
      </c>
      <c r="B554" t="s">
        <v>738</v>
      </c>
      <c r="C554" t="s">
        <v>1012</v>
      </c>
      <c r="D554" t="s">
        <v>1017</v>
      </c>
      <c r="E554" s="31">
        <f>IF(student_list__2[[#This Row],[Gender]]="M", 1,0)</f>
        <v>1</v>
      </c>
    </row>
    <row r="555" spans="1:5" x14ac:dyDescent="0.35">
      <c r="A555">
        <v>13563</v>
      </c>
      <c r="B555" t="s">
        <v>366</v>
      </c>
      <c r="C555" t="s">
        <v>1012</v>
      </c>
      <c r="D555" t="s">
        <v>1015</v>
      </c>
      <c r="E555" s="31">
        <f>IF(student_list__2[[#This Row],[Gender]]="M", 1,0)</f>
        <v>1</v>
      </c>
    </row>
    <row r="556" spans="1:5" x14ac:dyDescent="0.35">
      <c r="A556">
        <v>10419</v>
      </c>
      <c r="B556" t="s">
        <v>98</v>
      </c>
      <c r="C556" t="s">
        <v>1014</v>
      </c>
      <c r="D556" t="s">
        <v>1015</v>
      </c>
      <c r="E556" s="31">
        <f>IF(student_list__2[[#This Row],[Gender]]="M", 1,0)</f>
        <v>0</v>
      </c>
    </row>
    <row r="557" spans="1:5" x14ac:dyDescent="0.35">
      <c r="A557">
        <v>11189</v>
      </c>
      <c r="B557" t="s">
        <v>329</v>
      </c>
      <c r="C557" t="s">
        <v>1012</v>
      </c>
      <c r="D557" t="s">
        <v>1015</v>
      </c>
      <c r="E557" s="31">
        <f>IF(student_list__2[[#This Row],[Gender]]="M", 1,0)</f>
        <v>1</v>
      </c>
    </row>
    <row r="558" spans="1:5" x14ac:dyDescent="0.35">
      <c r="A558">
        <v>11804</v>
      </c>
      <c r="B558" t="s">
        <v>335</v>
      </c>
      <c r="C558" t="s">
        <v>1012</v>
      </c>
      <c r="D558" t="s">
        <v>1015</v>
      </c>
      <c r="E558" s="31">
        <f>IF(student_list__2[[#This Row],[Gender]]="M", 1,0)</f>
        <v>1</v>
      </c>
    </row>
    <row r="559" spans="1:5" x14ac:dyDescent="0.35">
      <c r="A559">
        <v>18101</v>
      </c>
      <c r="B559" t="s">
        <v>365</v>
      </c>
      <c r="C559" t="s">
        <v>1012</v>
      </c>
      <c r="D559" t="s">
        <v>1017</v>
      </c>
      <c r="E559" s="31">
        <f>IF(student_list__2[[#This Row],[Gender]]="M", 1,0)</f>
        <v>1</v>
      </c>
    </row>
    <row r="560" spans="1:5" x14ac:dyDescent="0.35">
      <c r="A560">
        <v>12615</v>
      </c>
      <c r="B560" t="s">
        <v>212</v>
      </c>
      <c r="C560" t="s">
        <v>1014</v>
      </c>
      <c r="D560" t="s">
        <v>1015</v>
      </c>
      <c r="E560" s="31">
        <f>IF(student_list__2[[#This Row],[Gender]]="M", 1,0)</f>
        <v>0</v>
      </c>
    </row>
    <row r="561" spans="1:5" x14ac:dyDescent="0.35">
      <c r="A561">
        <v>16546</v>
      </c>
      <c r="B561" t="s">
        <v>162</v>
      </c>
      <c r="C561" t="s">
        <v>1012</v>
      </c>
      <c r="D561" t="s">
        <v>1015</v>
      </c>
      <c r="E561" s="31">
        <f>IF(student_list__2[[#This Row],[Gender]]="M", 1,0)</f>
        <v>1</v>
      </c>
    </row>
    <row r="562" spans="1:5" x14ac:dyDescent="0.35">
      <c r="A562">
        <v>19318</v>
      </c>
      <c r="B562" t="s">
        <v>640</v>
      </c>
      <c r="C562" t="s">
        <v>1012</v>
      </c>
      <c r="D562" t="s">
        <v>1015</v>
      </c>
      <c r="E562" s="31">
        <f>IF(student_list__2[[#This Row],[Gender]]="M", 1,0)</f>
        <v>1</v>
      </c>
    </row>
    <row r="563" spans="1:5" x14ac:dyDescent="0.35">
      <c r="A563">
        <v>11320</v>
      </c>
      <c r="B563" t="s">
        <v>767</v>
      </c>
      <c r="C563" t="s">
        <v>1012</v>
      </c>
      <c r="D563" t="s">
        <v>1015</v>
      </c>
      <c r="E563" s="31">
        <f>IF(student_list__2[[#This Row],[Gender]]="M", 1,0)</f>
        <v>1</v>
      </c>
    </row>
    <row r="564" spans="1:5" x14ac:dyDescent="0.35">
      <c r="A564">
        <v>10796</v>
      </c>
      <c r="B564" t="s">
        <v>961</v>
      </c>
      <c r="C564" t="s">
        <v>1014</v>
      </c>
      <c r="D564" t="s">
        <v>1013</v>
      </c>
      <c r="E564" s="31">
        <f>IF(student_list__2[[#This Row],[Gender]]="M", 1,0)</f>
        <v>0</v>
      </c>
    </row>
    <row r="565" spans="1:5" x14ac:dyDescent="0.35">
      <c r="A565">
        <v>19983</v>
      </c>
      <c r="B565" t="s">
        <v>206</v>
      </c>
      <c r="C565" t="s">
        <v>1012</v>
      </c>
      <c r="D565" t="s">
        <v>1017</v>
      </c>
      <c r="E565" s="31">
        <f>IF(student_list__2[[#This Row],[Gender]]="M", 1,0)</f>
        <v>1</v>
      </c>
    </row>
    <row r="566" spans="1:5" x14ac:dyDescent="0.35">
      <c r="A566">
        <v>17705</v>
      </c>
      <c r="B566" t="s">
        <v>733</v>
      </c>
      <c r="C566" t="s">
        <v>1014</v>
      </c>
      <c r="D566" t="s">
        <v>1017</v>
      </c>
      <c r="E566" s="31">
        <f>IF(student_list__2[[#This Row],[Gender]]="M", 1,0)</f>
        <v>0</v>
      </c>
    </row>
    <row r="567" spans="1:5" x14ac:dyDescent="0.35">
      <c r="A567">
        <v>19433</v>
      </c>
      <c r="B567" t="s">
        <v>362</v>
      </c>
      <c r="C567" t="s">
        <v>1012</v>
      </c>
      <c r="D567" t="s">
        <v>1015</v>
      </c>
      <c r="E567" s="31">
        <f>IF(student_list__2[[#This Row],[Gender]]="M", 1,0)</f>
        <v>1</v>
      </c>
    </row>
    <row r="568" spans="1:5" x14ac:dyDescent="0.35">
      <c r="A568">
        <v>13549</v>
      </c>
      <c r="B568" t="s">
        <v>435</v>
      </c>
      <c r="C568" t="s">
        <v>1012</v>
      </c>
      <c r="D568" t="s">
        <v>1017</v>
      </c>
      <c r="E568" s="31">
        <f>IF(student_list__2[[#This Row],[Gender]]="M", 1,0)</f>
        <v>1</v>
      </c>
    </row>
    <row r="569" spans="1:5" x14ac:dyDescent="0.35">
      <c r="A569">
        <v>11820</v>
      </c>
      <c r="B569" t="s">
        <v>601</v>
      </c>
      <c r="C569" t="s">
        <v>1012</v>
      </c>
      <c r="D569" t="s">
        <v>1016</v>
      </c>
      <c r="E569" s="31">
        <f>IF(student_list__2[[#This Row],[Gender]]="M", 1,0)</f>
        <v>1</v>
      </c>
    </row>
    <row r="570" spans="1:5" x14ac:dyDescent="0.35">
      <c r="A570">
        <v>16924</v>
      </c>
      <c r="B570" t="s">
        <v>969</v>
      </c>
      <c r="C570" t="s">
        <v>1014</v>
      </c>
      <c r="D570" t="s">
        <v>1013</v>
      </c>
      <c r="E570" s="31">
        <f>IF(student_list__2[[#This Row],[Gender]]="M", 1,0)</f>
        <v>0</v>
      </c>
    </row>
    <row r="571" spans="1:5" x14ac:dyDescent="0.35">
      <c r="A571">
        <v>14566</v>
      </c>
      <c r="B571" t="s">
        <v>288</v>
      </c>
      <c r="C571" t="s">
        <v>1012</v>
      </c>
      <c r="D571" t="s">
        <v>1015</v>
      </c>
      <c r="E571" s="31">
        <f>IF(student_list__2[[#This Row],[Gender]]="M", 1,0)</f>
        <v>1</v>
      </c>
    </row>
    <row r="572" spans="1:5" x14ac:dyDescent="0.35">
      <c r="A572">
        <v>11141</v>
      </c>
      <c r="B572" t="s">
        <v>249</v>
      </c>
      <c r="C572" t="s">
        <v>1012</v>
      </c>
      <c r="D572" t="s">
        <v>1015</v>
      </c>
      <c r="E572" s="31">
        <f>IF(student_list__2[[#This Row],[Gender]]="M", 1,0)</f>
        <v>1</v>
      </c>
    </row>
    <row r="573" spans="1:5" x14ac:dyDescent="0.35">
      <c r="A573">
        <v>12112</v>
      </c>
      <c r="B573" t="s">
        <v>10</v>
      </c>
      <c r="C573" t="s">
        <v>1012</v>
      </c>
      <c r="D573" t="s">
        <v>1013</v>
      </c>
      <c r="E573" s="31">
        <f>IF(student_list__2[[#This Row],[Gender]]="M", 1,0)</f>
        <v>1</v>
      </c>
    </row>
    <row r="574" spans="1:5" x14ac:dyDescent="0.35">
      <c r="A574">
        <v>10242</v>
      </c>
      <c r="B574" t="s">
        <v>54</v>
      </c>
      <c r="C574" t="s">
        <v>1012</v>
      </c>
      <c r="D574" t="s">
        <v>1017</v>
      </c>
      <c r="E574" s="31">
        <f>IF(student_list__2[[#This Row],[Gender]]="M", 1,0)</f>
        <v>1</v>
      </c>
    </row>
    <row r="575" spans="1:5" x14ac:dyDescent="0.35">
      <c r="A575">
        <v>15055</v>
      </c>
      <c r="B575" t="s">
        <v>270</v>
      </c>
      <c r="C575" t="s">
        <v>1012</v>
      </c>
      <c r="D575" t="s">
        <v>1015</v>
      </c>
      <c r="E575" s="31">
        <f>IF(student_list__2[[#This Row],[Gender]]="M", 1,0)</f>
        <v>1</v>
      </c>
    </row>
    <row r="576" spans="1:5" x14ac:dyDescent="0.35">
      <c r="A576">
        <v>13595</v>
      </c>
      <c r="B576" t="s">
        <v>280</v>
      </c>
      <c r="C576" t="s">
        <v>1014</v>
      </c>
      <c r="D576" t="s">
        <v>1016</v>
      </c>
      <c r="E576" s="31">
        <f>IF(student_list__2[[#This Row],[Gender]]="M", 1,0)</f>
        <v>0</v>
      </c>
    </row>
    <row r="577" spans="1:5" x14ac:dyDescent="0.35">
      <c r="A577">
        <v>16297</v>
      </c>
      <c r="B577" t="s">
        <v>788</v>
      </c>
      <c r="C577" t="s">
        <v>1012</v>
      </c>
      <c r="D577" t="s">
        <v>1013</v>
      </c>
      <c r="E577" s="31">
        <f>IF(student_list__2[[#This Row],[Gender]]="M", 1,0)</f>
        <v>1</v>
      </c>
    </row>
    <row r="578" spans="1:5" x14ac:dyDescent="0.35">
      <c r="A578">
        <v>16328</v>
      </c>
      <c r="B578" t="s">
        <v>413</v>
      </c>
      <c r="C578" t="s">
        <v>1012</v>
      </c>
      <c r="D578" t="s">
        <v>1015</v>
      </c>
      <c r="E578" s="31">
        <f>IF(student_list__2[[#This Row],[Gender]]="M", 1,0)</f>
        <v>1</v>
      </c>
    </row>
    <row r="579" spans="1:5" x14ac:dyDescent="0.35">
      <c r="A579">
        <v>12704</v>
      </c>
      <c r="B579" t="s">
        <v>583</v>
      </c>
      <c r="C579" t="s">
        <v>1014</v>
      </c>
      <c r="D579" t="s">
        <v>1015</v>
      </c>
      <c r="E579" s="31">
        <f>IF(student_list__2[[#This Row],[Gender]]="M", 1,0)</f>
        <v>0</v>
      </c>
    </row>
    <row r="580" spans="1:5" x14ac:dyDescent="0.35">
      <c r="A580">
        <v>10574</v>
      </c>
      <c r="B580" t="s">
        <v>316</v>
      </c>
      <c r="C580" t="s">
        <v>1012</v>
      </c>
      <c r="D580" t="s">
        <v>1013</v>
      </c>
      <c r="E580" s="31">
        <f>IF(student_list__2[[#This Row],[Gender]]="M", 1,0)</f>
        <v>1</v>
      </c>
    </row>
    <row r="581" spans="1:5" x14ac:dyDescent="0.35">
      <c r="A581">
        <v>13032</v>
      </c>
      <c r="B581" t="s">
        <v>636</v>
      </c>
      <c r="C581" t="s">
        <v>1014</v>
      </c>
      <c r="D581" t="s">
        <v>1017</v>
      </c>
      <c r="E581" s="31">
        <f>IF(student_list__2[[#This Row],[Gender]]="M", 1,0)</f>
        <v>0</v>
      </c>
    </row>
    <row r="582" spans="1:5" x14ac:dyDescent="0.35">
      <c r="A582">
        <v>10211</v>
      </c>
      <c r="B582" t="s">
        <v>745</v>
      </c>
      <c r="C582" t="s">
        <v>1012</v>
      </c>
      <c r="D582" t="s">
        <v>1017</v>
      </c>
      <c r="E582" s="31">
        <f>IF(student_list__2[[#This Row],[Gender]]="M", 1,0)</f>
        <v>1</v>
      </c>
    </row>
    <row r="583" spans="1:5" x14ac:dyDescent="0.35">
      <c r="A583">
        <v>18672</v>
      </c>
      <c r="B583" t="s">
        <v>272</v>
      </c>
      <c r="C583" t="s">
        <v>1012</v>
      </c>
      <c r="D583" t="s">
        <v>1015</v>
      </c>
      <c r="E583" s="31">
        <f>IF(student_list__2[[#This Row],[Gender]]="M", 1,0)</f>
        <v>1</v>
      </c>
    </row>
    <row r="584" spans="1:5" x14ac:dyDescent="0.35">
      <c r="A584">
        <v>14277</v>
      </c>
      <c r="B584" t="s">
        <v>705</v>
      </c>
      <c r="C584" t="s">
        <v>1012</v>
      </c>
      <c r="D584" t="s">
        <v>1017</v>
      </c>
      <c r="E584" s="31">
        <f>IF(student_list__2[[#This Row],[Gender]]="M", 1,0)</f>
        <v>1</v>
      </c>
    </row>
    <row r="585" spans="1:5" x14ac:dyDescent="0.35">
      <c r="A585">
        <v>19139</v>
      </c>
      <c r="B585" t="s">
        <v>502</v>
      </c>
      <c r="C585" t="s">
        <v>1012</v>
      </c>
      <c r="D585" t="s">
        <v>1015</v>
      </c>
      <c r="E585" s="31">
        <f>IF(student_list__2[[#This Row],[Gender]]="M", 1,0)</f>
        <v>1</v>
      </c>
    </row>
    <row r="586" spans="1:5" x14ac:dyDescent="0.35">
      <c r="A586">
        <v>12742</v>
      </c>
      <c r="B586" t="s">
        <v>106</v>
      </c>
      <c r="C586" t="s">
        <v>1014</v>
      </c>
      <c r="D586" t="s">
        <v>1013</v>
      </c>
      <c r="E586" s="31">
        <f>IF(student_list__2[[#This Row],[Gender]]="M", 1,0)</f>
        <v>0</v>
      </c>
    </row>
    <row r="587" spans="1:5" x14ac:dyDescent="0.35">
      <c r="A587">
        <v>19354</v>
      </c>
      <c r="B587" t="s">
        <v>528</v>
      </c>
      <c r="C587" t="s">
        <v>1012</v>
      </c>
      <c r="D587" t="s">
        <v>1015</v>
      </c>
      <c r="E587" s="31">
        <f>IF(student_list__2[[#This Row],[Gender]]="M", 1,0)</f>
        <v>1</v>
      </c>
    </row>
    <row r="588" spans="1:5" x14ac:dyDescent="0.35">
      <c r="A588">
        <v>14492</v>
      </c>
      <c r="B588" t="s">
        <v>279</v>
      </c>
      <c r="C588" t="s">
        <v>1012</v>
      </c>
      <c r="D588" t="s">
        <v>1017</v>
      </c>
      <c r="E588" s="31">
        <f>IF(student_list__2[[#This Row],[Gender]]="M", 1,0)</f>
        <v>1</v>
      </c>
    </row>
    <row r="589" spans="1:5" x14ac:dyDescent="0.35">
      <c r="A589">
        <v>17092</v>
      </c>
      <c r="B589" t="s">
        <v>1003</v>
      </c>
      <c r="C589" t="s">
        <v>1014</v>
      </c>
      <c r="D589" t="s">
        <v>1017</v>
      </c>
      <c r="E589" s="31">
        <f>IF(student_list__2[[#This Row],[Gender]]="M", 1,0)</f>
        <v>0</v>
      </c>
    </row>
    <row r="590" spans="1:5" x14ac:dyDescent="0.35">
      <c r="A590">
        <v>11721</v>
      </c>
      <c r="B590" t="s">
        <v>431</v>
      </c>
      <c r="C590" t="s">
        <v>1012</v>
      </c>
      <c r="D590" t="s">
        <v>1017</v>
      </c>
      <c r="E590" s="31">
        <f>IF(student_list__2[[#This Row],[Gender]]="M", 1,0)</f>
        <v>1</v>
      </c>
    </row>
    <row r="591" spans="1:5" x14ac:dyDescent="0.35">
      <c r="A591">
        <v>10123</v>
      </c>
      <c r="B591" t="s">
        <v>627</v>
      </c>
      <c r="C591" t="s">
        <v>1014</v>
      </c>
      <c r="D591" t="s">
        <v>1013</v>
      </c>
      <c r="E591" s="31">
        <f>IF(student_list__2[[#This Row],[Gender]]="M", 1,0)</f>
        <v>0</v>
      </c>
    </row>
    <row r="592" spans="1:5" x14ac:dyDescent="0.35">
      <c r="A592">
        <v>10239</v>
      </c>
      <c r="B592" t="s">
        <v>877</v>
      </c>
      <c r="C592" t="s">
        <v>1012</v>
      </c>
      <c r="D592" t="s">
        <v>1018</v>
      </c>
      <c r="E592" s="31">
        <f>IF(student_list__2[[#This Row],[Gender]]="M", 1,0)</f>
        <v>1</v>
      </c>
    </row>
    <row r="593" spans="1:5" x14ac:dyDescent="0.35">
      <c r="A593">
        <v>12577</v>
      </c>
      <c r="B593" t="s">
        <v>857</v>
      </c>
      <c r="C593" t="s">
        <v>1014</v>
      </c>
      <c r="D593" t="s">
        <v>1016</v>
      </c>
      <c r="E593" s="31">
        <f>IF(student_list__2[[#This Row],[Gender]]="M", 1,0)</f>
        <v>0</v>
      </c>
    </row>
    <row r="594" spans="1:5" x14ac:dyDescent="0.35">
      <c r="A594">
        <v>12378</v>
      </c>
      <c r="B594" t="s">
        <v>937</v>
      </c>
      <c r="C594" t="s">
        <v>1012</v>
      </c>
      <c r="D594" t="s">
        <v>1013</v>
      </c>
      <c r="E594" s="31">
        <f>IF(student_list__2[[#This Row],[Gender]]="M", 1,0)</f>
        <v>1</v>
      </c>
    </row>
    <row r="595" spans="1:5" x14ac:dyDescent="0.35">
      <c r="A595">
        <v>16700</v>
      </c>
      <c r="B595" t="s">
        <v>8</v>
      </c>
      <c r="C595" t="s">
        <v>1012</v>
      </c>
      <c r="D595" t="s">
        <v>1018</v>
      </c>
      <c r="E595" s="31">
        <f>IF(student_list__2[[#This Row],[Gender]]="M", 1,0)</f>
        <v>1</v>
      </c>
    </row>
    <row r="596" spans="1:5" x14ac:dyDescent="0.35">
      <c r="A596">
        <v>18349</v>
      </c>
      <c r="B596" t="s">
        <v>604</v>
      </c>
      <c r="C596" t="s">
        <v>1012</v>
      </c>
      <c r="D596" t="s">
        <v>1013</v>
      </c>
      <c r="E596" s="31">
        <f>IF(student_list__2[[#This Row],[Gender]]="M", 1,0)</f>
        <v>1</v>
      </c>
    </row>
    <row r="597" spans="1:5" x14ac:dyDescent="0.35">
      <c r="A597">
        <v>14329</v>
      </c>
      <c r="B597" t="s">
        <v>69</v>
      </c>
      <c r="C597" t="s">
        <v>1012</v>
      </c>
      <c r="D597" t="s">
        <v>1015</v>
      </c>
      <c r="E597" s="31">
        <f>IF(student_list__2[[#This Row],[Gender]]="M", 1,0)</f>
        <v>1</v>
      </c>
    </row>
    <row r="598" spans="1:5" x14ac:dyDescent="0.35">
      <c r="A598">
        <v>14865</v>
      </c>
      <c r="B598" t="s">
        <v>222</v>
      </c>
      <c r="C598" t="s">
        <v>1014</v>
      </c>
      <c r="D598" t="s">
        <v>1015</v>
      </c>
      <c r="E598" s="31">
        <f>IF(student_list__2[[#This Row],[Gender]]="M", 1,0)</f>
        <v>0</v>
      </c>
    </row>
    <row r="599" spans="1:5" x14ac:dyDescent="0.35">
      <c r="A599">
        <v>18493</v>
      </c>
      <c r="B599" t="s">
        <v>799</v>
      </c>
      <c r="C599" t="s">
        <v>1014</v>
      </c>
      <c r="D599" t="s">
        <v>1015</v>
      </c>
      <c r="E599" s="31">
        <f>IF(student_list__2[[#This Row],[Gender]]="M", 1,0)</f>
        <v>0</v>
      </c>
    </row>
    <row r="600" spans="1:5" x14ac:dyDescent="0.35">
      <c r="A600">
        <v>10593</v>
      </c>
      <c r="B600" t="s">
        <v>296</v>
      </c>
      <c r="C600" t="s">
        <v>1012</v>
      </c>
      <c r="D600" t="s">
        <v>1013</v>
      </c>
      <c r="E600" s="31">
        <f>IF(student_list__2[[#This Row],[Gender]]="M", 1,0)</f>
        <v>1</v>
      </c>
    </row>
    <row r="601" spans="1:5" x14ac:dyDescent="0.35">
      <c r="A601">
        <v>19113</v>
      </c>
      <c r="B601" t="s">
        <v>327</v>
      </c>
      <c r="C601" t="s">
        <v>1012</v>
      </c>
      <c r="D601" t="s">
        <v>1013</v>
      </c>
      <c r="E601" s="31">
        <f>IF(student_list__2[[#This Row],[Gender]]="M", 1,0)</f>
        <v>1</v>
      </c>
    </row>
    <row r="602" spans="1:5" x14ac:dyDescent="0.35">
      <c r="A602">
        <v>14685</v>
      </c>
      <c r="B602" t="s">
        <v>515</v>
      </c>
      <c r="C602" t="s">
        <v>1012</v>
      </c>
      <c r="D602" t="s">
        <v>1013</v>
      </c>
      <c r="E602" s="31">
        <f>IF(student_list__2[[#This Row],[Gender]]="M", 1,0)</f>
        <v>1</v>
      </c>
    </row>
    <row r="603" spans="1:5" x14ac:dyDescent="0.35">
      <c r="A603">
        <v>16088</v>
      </c>
      <c r="B603" t="s">
        <v>39</v>
      </c>
      <c r="C603" t="s">
        <v>1012</v>
      </c>
      <c r="D603" t="s">
        <v>1015</v>
      </c>
      <c r="E603" s="31">
        <f>IF(student_list__2[[#This Row],[Gender]]="M", 1,0)</f>
        <v>1</v>
      </c>
    </row>
    <row r="604" spans="1:5" x14ac:dyDescent="0.35">
      <c r="A604">
        <v>12220</v>
      </c>
      <c r="B604" t="s">
        <v>207</v>
      </c>
      <c r="C604" t="s">
        <v>1012</v>
      </c>
      <c r="D604" t="s">
        <v>1016</v>
      </c>
      <c r="E604" s="31">
        <f>IF(student_list__2[[#This Row],[Gender]]="M", 1,0)</f>
        <v>1</v>
      </c>
    </row>
    <row r="605" spans="1:5" x14ac:dyDescent="0.35">
      <c r="A605">
        <v>13306</v>
      </c>
      <c r="B605" t="s">
        <v>36</v>
      </c>
      <c r="C605" t="s">
        <v>1012</v>
      </c>
      <c r="D605" t="s">
        <v>1015</v>
      </c>
      <c r="E605" s="31">
        <f>IF(student_list__2[[#This Row],[Gender]]="M", 1,0)</f>
        <v>1</v>
      </c>
    </row>
    <row r="606" spans="1:5" x14ac:dyDescent="0.35">
      <c r="A606">
        <v>13207</v>
      </c>
      <c r="B606" t="s">
        <v>215</v>
      </c>
      <c r="C606" t="s">
        <v>1014</v>
      </c>
      <c r="D606" t="s">
        <v>1018</v>
      </c>
      <c r="E606" s="31">
        <f>IF(student_list__2[[#This Row],[Gender]]="M", 1,0)</f>
        <v>0</v>
      </c>
    </row>
    <row r="607" spans="1:5" x14ac:dyDescent="0.35">
      <c r="A607">
        <v>14404</v>
      </c>
      <c r="B607" t="s">
        <v>46</v>
      </c>
      <c r="C607" t="s">
        <v>1014</v>
      </c>
      <c r="D607" t="s">
        <v>1017</v>
      </c>
      <c r="E607" s="31">
        <f>IF(student_list__2[[#This Row],[Gender]]="M", 1,0)</f>
        <v>0</v>
      </c>
    </row>
    <row r="608" spans="1:5" x14ac:dyDescent="0.35">
      <c r="A608">
        <v>13770</v>
      </c>
      <c r="B608" t="s">
        <v>652</v>
      </c>
      <c r="C608" t="s">
        <v>1012</v>
      </c>
      <c r="D608" t="s">
        <v>1017</v>
      </c>
      <c r="E608" s="31">
        <f>IF(student_list__2[[#This Row],[Gender]]="M", 1,0)</f>
        <v>1</v>
      </c>
    </row>
    <row r="609" spans="1:5" x14ac:dyDescent="0.35">
      <c r="A609">
        <v>18318</v>
      </c>
      <c r="B609" t="s">
        <v>90</v>
      </c>
      <c r="C609" t="s">
        <v>1012</v>
      </c>
      <c r="D609" t="s">
        <v>1015</v>
      </c>
      <c r="E609" s="31">
        <f>IF(student_list__2[[#This Row],[Gender]]="M", 1,0)</f>
        <v>1</v>
      </c>
    </row>
    <row r="610" spans="1:5" x14ac:dyDescent="0.35">
      <c r="A610">
        <v>15916</v>
      </c>
      <c r="B610" t="s">
        <v>133</v>
      </c>
      <c r="C610" t="s">
        <v>1014</v>
      </c>
      <c r="D610" t="s">
        <v>1017</v>
      </c>
      <c r="E610" s="31">
        <f>IF(student_list__2[[#This Row],[Gender]]="M", 1,0)</f>
        <v>0</v>
      </c>
    </row>
    <row r="611" spans="1:5" x14ac:dyDescent="0.35">
      <c r="A611">
        <v>13517</v>
      </c>
      <c r="B611" t="s">
        <v>142</v>
      </c>
      <c r="C611" t="s">
        <v>1014</v>
      </c>
      <c r="D611" t="s">
        <v>1017</v>
      </c>
      <c r="E611" s="31">
        <f>IF(student_list__2[[#This Row],[Gender]]="M", 1,0)</f>
        <v>0</v>
      </c>
    </row>
    <row r="612" spans="1:5" x14ac:dyDescent="0.35">
      <c r="A612">
        <v>16166</v>
      </c>
      <c r="B612" t="s">
        <v>301</v>
      </c>
      <c r="C612" t="s">
        <v>1014</v>
      </c>
      <c r="D612" t="s">
        <v>1015</v>
      </c>
      <c r="E612" s="31">
        <f>IF(student_list__2[[#This Row],[Gender]]="M", 1,0)</f>
        <v>0</v>
      </c>
    </row>
    <row r="613" spans="1:5" x14ac:dyDescent="0.35">
      <c r="A613">
        <v>15200</v>
      </c>
      <c r="B613" t="s">
        <v>62</v>
      </c>
      <c r="C613" t="s">
        <v>1012</v>
      </c>
      <c r="D613" t="s">
        <v>1016</v>
      </c>
      <c r="E613" s="31">
        <f>IF(student_list__2[[#This Row],[Gender]]="M", 1,0)</f>
        <v>1</v>
      </c>
    </row>
    <row r="614" spans="1:5" x14ac:dyDescent="0.35">
      <c r="A614">
        <v>10513</v>
      </c>
      <c r="B614" t="s">
        <v>429</v>
      </c>
      <c r="C614" t="s">
        <v>1012</v>
      </c>
      <c r="D614" t="s">
        <v>1017</v>
      </c>
      <c r="E614" s="31">
        <f>IF(student_list__2[[#This Row],[Gender]]="M", 1,0)</f>
        <v>1</v>
      </c>
    </row>
    <row r="615" spans="1:5" x14ac:dyDescent="0.35">
      <c r="A615">
        <v>18405</v>
      </c>
      <c r="B615" t="s">
        <v>758</v>
      </c>
      <c r="C615" t="s">
        <v>1012</v>
      </c>
      <c r="D615" t="s">
        <v>1015</v>
      </c>
      <c r="E615" s="31">
        <f>IF(student_list__2[[#This Row],[Gender]]="M", 1,0)</f>
        <v>1</v>
      </c>
    </row>
    <row r="616" spans="1:5" x14ac:dyDescent="0.35">
      <c r="A616">
        <v>13831</v>
      </c>
      <c r="B616" t="s">
        <v>977</v>
      </c>
      <c r="C616" t="s">
        <v>1014</v>
      </c>
      <c r="D616" t="s">
        <v>1013</v>
      </c>
      <c r="E616" s="31">
        <f>IF(student_list__2[[#This Row],[Gender]]="M", 1,0)</f>
        <v>0</v>
      </c>
    </row>
    <row r="617" spans="1:5" x14ac:dyDescent="0.35">
      <c r="A617">
        <v>13966</v>
      </c>
      <c r="B617" t="s">
        <v>555</v>
      </c>
      <c r="C617" t="s">
        <v>1012</v>
      </c>
      <c r="D617" t="s">
        <v>1013</v>
      </c>
      <c r="E617" s="31">
        <f>IF(student_list__2[[#This Row],[Gender]]="M", 1,0)</f>
        <v>1</v>
      </c>
    </row>
    <row r="618" spans="1:5" x14ac:dyDescent="0.35">
      <c r="A618">
        <v>16884</v>
      </c>
      <c r="B618" t="s">
        <v>406</v>
      </c>
      <c r="C618" t="s">
        <v>1012</v>
      </c>
      <c r="D618" t="s">
        <v>1015</v>
      </c>
      <c r="E618" s="31">
        <f>IF(student_list__2[[#This Row],[Gender]]="M", 1,0)</f>
        <v>1</v>
      </c>
    </row>
    <row r="619" spans="1:5" x14ac:dyDescent="0.35">
      <c r="A619">
        <v>17783</v>
      </c>
      <c r="B619" t="s">
        <v>645</v>
      </c>
      <c r="C619" t="s">
        <v>1014</v>
      </c>
      <c r="D619" t="s">
        <v>1013</v>
      </c>
      <c r="E619" s="31">
        <f>IF(student_list__2[[#This Row],[Gender]]="M", 1,0)</f>
        <v>0</v>
      </c>
    </row>
    <row r="620" spans="1:5" x14ac:dyDescent="0.35">
      <c r="A620">
        <v>19897</v>
      </c>
      <c r="B620" t="s">
        <v>31</v>
      </c>
      <c r="C620" t="s">
        <v>1012</v>
      </c>
      <c r="D620" t="s">
        <v>1015</v>
      </c>
      <c r="E620" s="31">
        <f>IF(student_list__2[[#This Row],[Gender]]="M", 1,0)</f>
        <v>1</v>
      </c>
    </row>
    <row r="621" spans="1:5" x14ac:dyDescent="0.35">
      <c r="A621">
        <v>18708</v>
      </c>
      <c r="B621" t="s">
        <v>461</v>
      </c>
      <c r="C621" t="s">
        <v>1014</v>
      </c>
      <c r="D621" t="s">
        <v>1017</v>
      </c>
      <c r="E621" s="31">
        <f>IF(student_list__2[[#This Row],[Gender]]="M", 1,0)</f>
        <v>0</v>
      </c>
    </row>
    <row r="622" spans="1:5" x14ac:dyDescent="0.35">
      <c r="A622">
        <v>14320</v>
      </c>
      <c r="B622" t="s">
        <v>948</v>
      </c>
      <c r="C622" t="s">
        <v>1014</v>
      </c>
      <c r="D622" t="s">
        <v>1015</v>
      </c>
      <c r="E622" s="31">
        <f>IF(student_list__2[[#This Row],[Gender]]="M", 1,0)</f>
        <v>0</v>
      </c>
    </row>
    <row r="623" spans="1:5" x14ac:dyDescent="0.35">
      <c r="A623">
        <v>18192</v>
      </c>
      <c r="B623" t="s">
        <v>599</v>
      </c>
      <c r="C623" t="s">
        <v>1012</v>
      </c>
      <c r="D623" t="s">
        <v>1013</v>
      </c>
      <c r="E623" s="31">
        <f>IF(student_list__2[[#This Row],[Gender]]="M", 1,0)</f>
        <v>1</v>
      </c>
    </row>
    <row r="624" spans="1:5" x14ac:dyDescent="0.35">
      <c r="A624">
        <v>14745</v>
      </c>
      <c r="B624" t="s">
        <v>578</v>
      </c>
      <c r="C624" t="s">
        <v>1014</v>
      </c>
      <c r="D624" t="s">
        <v>1017</v>
      </c>
      <c r="E624" s="31">
        <f>IF(student_list__2[[#This Row],[Gender]]="M", 1,0)</f>
        <v>0</v>
      </c>
    </row>
    <row r="625" spans="1:5" x14ac:dyDescent="0.35">
      <c r="A625">
        <v>12259</v>
      </c>
      <c r="B625" t="s">
        <v>579</v>
      </c>
      <c r="C625" t="s">
        <v>1012</v>
      </c>
      <c r="D625" t="s">
        <v>1015</v>
      </c>
      <c r="E625" s="31">
        <f>IF(student_list__2[[#This Row],[Gender]]="M", 1,0)</f>
        <v>1</v>
      </c>
    </row>
    <row r="626" spans="1:5" x14ac:dyDescent="0.35">
      <c r="A626">
        <v>11067</v>
      </c>
      <c r="B626" t="s">
        <v>538</v>
      </c>
      <c r="C626" t="s">
        <v>1014</v>
      </c>
      <c r="D626" t="s">
        <v>1015</v>
      </c>
      <c r="E626" s="31">
        <f>IF(student_list__2[[#This Row],[Gender]]="M", 1,0)</f>
        <v>0</v>
      </c>
    </row>
    <row r="627" spans="1:5" x14ac:dyDescent="0.35">
      <c r="A627">
        <v>10951</v>
      </c>
      <c r="B627" t="s">
        <v>246</v>
      </c>
      <c r="C627" t="s">
        <v>1014</v>
      </c>
      <c r="D627" t="s">
        <v>1016</v>
      </c>
      <c r="E627" s="31">
        <f>IF(student_list__2[[#This Row],[Gender]]="M", 1,0)</f>
        <v>0</v>
      </c>
    </row>
    <row r="628" spans="1:5" x14ac:dyDescent="0.35">
      <c r="A628">
        <v>15562</v>
      </c>
      <c r="B628" t="s">
        <v>313</v>
      </c>
      <c r="C628" t="s">
        <v>1012</v>
      </c>
      <c r="D628" t="s">
        <v>1015</v>
      </c>
      <c r="E628" s="31">
        <f>IF(student_list__2[[#This Row],[Gender]]="M", 1,0)</f>
        <v>1</v>
      </c>
    </row>
    <row r="629" spans="1:5" x14ac:dyDescent="0.35">
      <c r="A629">
        <v>11182</v>
      </c>
      <c r="B629" t="s">
        <v>345</v>
      </c>
      <c r="C629" t="s">
        <v>1014</v>
      </c>
      <c r="D629" t="s">
        <v>1017</v>
      </c>
      <c r="E629" s="31">
        <f>IF(student_list__2[[#This Row],[Gender]]="M", 1,0)</f>
        <v>0</v>
      </c>
    </row>
    <row r="630" spans="1:5" x14ac:dyDescent="0.35">
      <c r="A630">
        <v>11855</v>
      </c>
      <c r="B630" t="s">
        <v>777</v>
      </c>
      <c r="C630" t="s">
        <v>1014</v>
      </c>
      <c r="D630" t="s">
        <v>1015</v>
      </c>
      <c r="E630" s="31">
        <f>IF(student_list__2[[#This Row],[Gender]]="M", 1,0)</f>
        <v>0</v>
      </c>
    </row>
    <row r="631" spans="1:5" x14ac:dyDescent="0.35">
      <c r="A631">
        <v>17687</v>
      </c>
      <c r="B631" t="s">
        <v>140</v>
      </c>
      <c r="C631" t="s">
        <v>1012</v>
      </c>
      <c r="D631" t="s">
        <v>1015</v>
      </c>
      <c r="E631" s="31">
        <f>IF(student_list__2[[#This Row],[Gender]]="M", 1,0)</f>
        <v>1</v>
      </c>
    </row>
    <row r="632" spans="1:5" x14ac:dyDescent="0.35">
      <c r="A632">
        <v>10472</v>
      </c>
      <c r="B632" t="s">
        <v>17</v>
      </c>
      <c r="C632" t="s">
        <v>1014</v>
      </c>
      <c r="D632" t="s">
        <v>1013</v>
      </c>
      <c r="E632" s="31">
        <f>IF(student_list__2[[#This Row],[Gender]]="M", 1,0)</f>
        <v>0</v>
      </c>
    </row>
    <row r="633" spans="1:5" x14ac:dyDescent="0.35">
      <c r="A633">
        <v>12971</v>
      </c>
      <c r="B633" t="s">
        <v>729</v>
      </c>
      <c r="C633" t="s">
        <v>1014</v>
      </c>
      <c r="D633" t="s">
        <v>1013</v>
      </c>
      <c r="E633" s="31">
        <f>IF(student_list__2[[#This Row],[Gender]]="M", 1,0)</f>
        <v>0</v>
      </c>
    </row>
    <row r="634" spans="1:5" x14ac:dyDescent="0.35">
      <c r="A634">
        <v>11213</v>
      </c>
      <c r="B634" t="s">
        <v>337</v>
      </c>
      <c r="C634" t="s">
        <v>1012</v>
      </c>
      <c r="D634" t="s">
        <v>1017</v>
      </c>
      <c r="E634" s="31">
        <f>IF(student_list__2[[#This Row],[Gender]]="M", 1,0)</f>
        <v>1</v>
      </c>
    </row>
    <row r="635" spans="1:5" x14ac:dyDescent="0.35">
      <c r="A635">
        <v>10821</v>
      </c>
      <c r="B635" t="s">
        <v>837</v>
      </c>
      <c r="C635" t="s">
        <v>1012</v>
      </c>
      <c r="D635" t="s">
        <v>1013</v>
      </c>
      <c r="E635" s="31">
        <f>IF(student_list__2[[#This Row],[Gender]]="M", 1,0)</f>
        <v>1</v>
      </c>
    </row>
    <row r="636" spans="1:5" x14ac:dyDescent="0.35">
      <c r="A636">
        <v>12597</v>
      </c>
      <c r="B636" t="s">
        <v>139</v>
      </c>
      <c r="C636" t="s">
        <v>1012</v>
      </c>
      <c r="D636" t="s">
        <v>1016</v>
      </c>
      <c r="E636" s="31">
        <f>IF(student_list__2[[#This Row],[Gender]]="M", 1,0)</f>
        <v>1</v>
      </c>
    </row>
    <row r="637" spans="1:5" x14ac:dyDescent="0.35">
      <c r="A637">
        <v>19509</v>
      </c>
      <c r="B637" t="s">
        <v>958</v>
      </c>
      <c r="C637" t="s">
        <v>1014</v>
      </c>
      <c r="D637" t="s">
        <v>1017</v>
      </c>
      <c r="E637" s="31">
        <f>IF(student_list__2[[#This Row],[Gender]]="M", 1,0)</f>
        <v>0</v>
      </c>
    </row>
    <row r="638" spans="1:5" x14ac:dyDescent="0.35">
      <c r="A638">
        <v>11776</v>
      </c>
      <c r="B638" t="s">
        <v>363</v>
      </c>
      <c r="C638" t="s">
        <v>1012</v>
      </c>
      <c r="D638" t="s">
        <v>1015</v>
      </c>
      <c r="E638" s="31">
        <f>IF(student_list__2[[#This Row],[Gender]]="M", 1,0)</f>
        <v>1</v>
      </c>
    </row>
    <row r="639" spans="1:5" x14ac:dyDescent="0.35">
      <c r="A639">
        <v>13275</v>
      </c>
      <c r="B639" t="s">
        <v>852</v>
      </c>
      <c r="C639" t="s">
        <v>1014</v>
      </c>
      <c r="D639" t="s">
        <v>1013</v>
      </c>
      <c r="E639" s="31">
        <f>IF(student_list__2[[#This Row],[Gender]]="M", 1,0)</f>
        <v>0</v>
      </c>
    </row>
    <row r="640" spans="1:5" x14ac:dyDescent="0.35">
      <c r="A640">
        <v>18528</v>
      </c>
      <c r="B640" t="s">
        <v>743</v>
      </c>
      <c r="C640" t="s">
        <v>1012</v>
      </c>
      <c r="D640" t="s">
        <v>1016</v>
      </c>
      <c r="E640" s="31">
        <f>IF(student_list__2[[#This Row],[Gender]]="M", 1,0)</f>
        <v>1</v>
      </c>
    </row>
    <row r="641" spans="1:5" x14ac:dyDescent="0.35">
      <c r="A641">
        <v>11842</v>
      </c>
      <c r="B641" t="s">
        <v>585</v>
      </c>
      <c r="C641" t="s">
        <v>1014</v>
      </c>
      <c r="D641" t="s">
        <v>1015</v>
      </c>
      <c r="E641" s="31">
        <f>IF(student_list__2[[#This Row],[Gender]]="M", 1,0)</f>
        <v>0</v>
      </c>
    </row>
    <row r="642" spans="1:5" x14ac:dyDescent="0.35">
      <c r="A642">
        <v>19233</v>
      </c>
      <c r="B642" t="s">
        <v>750</v>
      </c>
      <c r="C642" t="s">
        <v>1012</v>
      </c>
      <c r="D642" t="s">
        <v>1013</v>
      </c>
      <c r="E642" s="31">
        <f>IF(student_list__2[[#This Row],[Gender]]="M", 1,0)</f>
        <v>1</v>
      </c>
    </row>
    <row r="643" spans="1:5" x14ac:dyDescent="0.35">
      <c r="A643">
        <v>15820</v>
      </c>
      <c r="B643" t="s">
        <v>427</v>
      </c>
      <c r="C643" t="s">
        <v>1014</v>
      </c>
      <c r="D643" t="s">
        <v>1015</v>
      </c>
      <c r="E643" s="31">
        <f>IF(student_list__2[[#This Row],[Gender]]="M", 1,0)</f>
        <v>0</v>
      </c>
    </row>
    <row r="644" spans="1:5" x14ac:dyDescent="0.35">
      <c r="A644">
        <v>14893</v>
      </c>
      <c r="B644" t="s">
        <v>50</v>
      </c>
      <c r="C644" t="s">
        <v>1012</v>
      </c>
      <c r="D644" t="s">
        <v>1017</v>
      </c>
      <c r="E644" s="31">
        <f>IF(student_list__2[[#This Row],[Gender]]="M", 1,0)</f>
        <v>1</v>
      </c>
    </row>
    <row r="645" spans="1:5" x14ac:dyDescent="0.35">
      <c r="A645">
        <v>15766</v>
      </c>
      <c r="B645" t="s">
        <v>400</v>
      </c>
      <c r="C645" t="s">
        <v>1012</v>
      </c>
      <c r="D645" t="s">
        <v>1015</v>
      </c>
      <c r="E645" s="31">
        <f>IF(student_list__2[[#This Row],[Gender]]="M", 1,0)</f>
        <v>1</v>
      </c>
    </row>
    <row r="646" spans="1:5" x14ac:dyDescent="0.35">
      <c r="A646">
        <v>15445</v>
      </c>
      <c r="B646" t="s">
        <v>667</v>
      </c>
      <c r="C646" t="s">
        <v>1012</v>
      </c>
      <c r="D646" t="s">
        <v>1018</v>
      </c>
      <c r="E646" s="31">
        <f>IF(student_list__2[[#This Row],[Gender]]="M", 1,0)</f>
        <v>1</v>
      </c>
    </row>
    <row r="647" spans="1:5" x14ac:dyDescent="0.35">
      <c r="A647">
        <v>14356</v>
      </c>
      <c r="B647" t="s">
        <v>223</v>
      </c>
      <c r="C647" t="s">
        <v>1012</v>
      </c>
      <c r="D647" t="s">
        <v>1016</v>
      </c>
      <c r="E647" s="31">
        <f>IF(student_list__2[[#This Row],[Gender]]="M", 1,0)</f>
        <v>1</v>
      </c>
    </row>
    <row r="648" spans="1:5" x14ac:dyDescent="0.35">
      <c r="A648">
        <v>12827</v>
      </c>
      <c r="B648" t="s">
        <v>746</v>
      </c>
      <c r="C648" t="s">
        <v>1012</v>
      </c>
      <c r="D648" t="s">
        <v>1015</v>
      </c>
      <c r="E648" s="31">
        <f>IF(student_list__2[[#This Row],[Gender]]="M", 1,0)</f>
        <v>1</v>
      </c>
    </row>
    <row r="649" spans="1:5" x14ac:dyDescent="0.35">
      <c r="A649">
        <v>18453</v>
      </c>
      <c r="B649" t="s">
        <v>177</v>
      </c>
      <c r="C649" t="s">
        <v>1014</v>
      </c>
      <c r="D649" t="s">
        <v>1017</v>
      </c>
      <c r="E649" s="31">
        <f>IF(student_list__2[[#This Row],[Gender]]="M", 1,0)</f>
        <v>0</v>
      </c>
    </row>
    <row r="650" spans="1:5" x14ac:dyDescent="0.35">
      <c r="A650">
        <v>14167</v>
      </c>
      <c r="B650" t="s">
        <v>531</v>
      </c>
      <c r="C650" t="s">
        <v>1012</v>
      </c>
      <c r="D650" t="s">
        <v>1015</v>
      </c>
      <c r="E650" s="31">
        <f>IF(student_list__2[[#This Row],[Gender]]="M", 1,0)</f>
        <v>1</v>
      </c>
    </row>
    <row r="651" spans="1:5" x14ac:dyDescent="0.35">
      <c r="A651">
        <v>12307</v>
      </c>
      <c r="B651" t="s">
        <v>950</v>
      </c>
      <c r="C651" t="s">
        <v>1012</v>
      </c>
      <c r="D651" t="s">
        <v>1013</v>
      </c>
      <c r="E651" s="31">
        <f>IF(student_list__2[[#This Row],[Gender]]="M", 1,0)</f>
        <v>1</v>
      </c>
    </row>
    <row r="652" spans="1:5" x14ac:dyDescent="0.35">
      <c r="A652">
        <v>17868</v>
      </c>
      <c r="B652" t="s">
        <v>781</v>
      </c>
      <c r="C652" t="s">
        <v>1014</v>
      </c>
      <c r="D652" t="s">
        <v>1017</v>
      </c>
      <c r="E652" s="31">
        <f>IF(student_list__2[[#This Row],[Gender]]="M", 1,0)</f>
        <v>0</v>
      </c>
    </row>
    <row r="653" spans="1:5" x14ac:dyDescent="0.35">
      <c r="A653">
        <v>13105</v>
      </c>
      <c r="B653" t="s">
        <v>205</v>
      </c>
      <c r="C653" t="s">
        <v>1014</v>
      </c>
      <c r="D653" t="s">
        <v>1017</v>
      </c>
      <c r="E653" s="31">
        <f>IF(student_list__2[[#This Row],[Gender]]="M", 1,0)</f>
        <v>0</v>
      </c>
    </row>
    <row r="654" spans="1:5" x14ac:dyDescent="0.35">
      <c r="A654">
        <v>17078</v>
      </c>
      <c r="B654" t="s">
        <v>872</v>
      </c>
      <c r="C654" t="s">
        <v>1012</v>
      </c>
      <c r="D654" t="s">
        <v>1013</v>
      </c>
      <c r="E654" s="31">
        <f>IF(student_list__2[[#This Row],[Gender]]="M", 1,0)</f>
        <v>1</v>
      </c>
    </row>
    <row r="655" spans="1:5" x14ac:dyDescent="0.35">
      <c r="A655">
        <v>15959</v>
      </c>
      <c r="B655" t="s">
        <v>458</v>
      </c>
      <c r="C655" t="s">
        <v>1014</v>
      </c>
      <c r="D655" t="s">
        <v>1015</v>
      </c>
      <c r="E655" s="31">
        <f>IF(student_list__2[[#This Row],[Gender]]="M", 1,0)</f>
        <v>0</v>
      </c>
    </row>
    <row r="656" spans="1:5" x14ac:dyDescent="0.35">
      <c r="A656">
        <v>15474</v>
      </c>
      <c r="B656" t="s">
        <v>718</v>
      </c>
      <c r="C656" t="s">
        <v>1014</v>
      </c>
      <c r="D656" t="s">
        <v>1016</v>
      </c>
      <c r="E656" s="31">
        <f>IF(student_list__2[[#This Row],[Gender]]="M", 1,0)</f>
        <v>0</v>
      </c>
    </row>
    <row r="657" spans="1:5" x14ac:dyDescent="0.35">
      <c r="A657">
        <v>17146</v>
      </c>
      <c r="B657" t="s">
        <v>416</v>
      </c>
      <c r="C657" t="s">
        <v>1012</v>
      </c>
      <c r="D657" t="s">
        <v>1013</v>
      </c>
      <c r="E657" s="31">
        <f>IF(student_list__2[[#This Row],[Gender]]="M", 1,0)</f>
        <v>1</v>
      </c>
    </row>
    <row r="658" spans="1:5" x14ac:dyDescent="0.35">
      <c r="A658">
        <v>14752</v>
      </c>
      <c r="B658" t="s">
        <v>232</v>
      </c>
      <c r="C658" t="s">
        <v>1012</v>
      </c>
      <c r="D658" t="s">
        <v>1015</v>
      </c>
      <c r="E658" s="31">
        <f>IF(student_list__2[[#This Row],[Gender]]="M", 1,0)</f>
        <v>1</v>
      </c>
    </row>
    <row r="659" spans="1:5" x14ac:dyDescent="0.35">
      <c r="A659">
        <v>11068</v>
      </c>
      <c r="B659" t="s">
        <v>491</v>
      </c>
      <c r="C659" t="s">
        <v>1012</v>
      </c>
      <c r="D659" t="s">
        <v>1015</v>
      </c>
      <c r="E659" s="31">
        <f>IF(student_list__2[[#This Row],[Gender]]="M", 1,0)</f>
        <v>1</v>
      </c>
    </row>
    <row r="660" spans="1:5" x14ac:dyDescent="0.35">
      <c r="A660">
        <v>11713</v>
      </c>
      <c r="B660" t="s">
        <v>455</v>
      </c>
      <c r="C660" t="s">
        <v>1012</v>
      </c>
      <c r="D660" t="s">
        <v>1015</v>
      </c>
      <c r="E660" s="31">
        <f>IF(student_list__2[[#This Row],[Gender]]="M", 1,0)</f>
        <v>1</v>
      </c>
    </row>
    <row r="661" spans="1:5" x14ac:dyDescent="0.35">
      <c r="A661">
        <v>17071</v>
      </c>
      <c r="B661" t="s">
        <v>45</v>
      </c>
      <c r="C661" t="s">
        <v>1012</v>
      </c>
      <c r="D661" t="s">
        <v>1015</v>
      </c>
      <c r="E661" s="31">
        <f>IF(student_list__2[[#This Row],[Gender]]="M", 1,0)</f>
        <v>1</v>
      </c>
    </row>
    <row r="662" spans="1:5" x14ac:dyDescent="0.35">
      <c r="A662">
        <v>10577</v>
      </c>
      <c r="B662" t="s">
        <v>873</v>
      </c>
      <c r="C662" t="s">
        <v>1012</v>
      </c>
      <c r="D662" t="s">
        <v>1013</v>
      </c>
      <c r="E662" s="31">
        <f>IF(student_list__2[[#This Row],[Gender]]="M", 1,0)</f>
        <v>1</v>
      </c>
    </row>
    <row r="663" spans="1:5" x14ac:dyDescent="0.35">
      <c r="A663">
        <v>12673</v>
      </c>
      <c r="B663" t="s">
        <v>600</v>
      </c>
      <c r="C663" t="s">
        <v>1012</v>
      </c>
      <c r="D663" t="s">
        <v>1015</v>
      </c>
      <c r="E663" s="31">
        <f>IF(student_list__2[[#This Row],[Gender]]="M", 1,0)</f>
        <v>1</v>
      </c>
    </row>
    <row r="664" spans="1:5" x14ac:dyDescent="0.35">
      <c r="A664">
        <v>17145</v>
      </c>
      <c r="B664" t="s">
        <v>885</v>
      </c>
      <c r="C664" t="s">
        <v>1014</v>
      </c>
      <c r="D664" t="s">
        <v>1013</v>
      </c>
      <c r="E664" s="31">
        <f>IF(student_list__2[[#This Row],[Gender]]="M", 1,0)</f>
        <v>0</v>
      </c>
    </row>
    <row r="665" spans="1:5" x14ac:dyDescent="0.35">
      <c r="A665">
        <v>11967</v>
      </c>
      <c r="B665" t="s">
        <v>932</v>
      </c>
      <c r="C665" t="s">
        <v>1014</v>
      </c>
      <c r="D665" t="s">
        <v>1016</v>
      </c>
      <c r="E665" s="31">
        <f>IF(student_list__2[[#This Row],[Gender]]="M", 1,0)</f>
        <v>0</v>
      </c>
    </row>
    <row r="666" spans="1:5" x14ac:dyDescent="0.35">
      <c r="A666">
        <v>14738</v>
      </c>
      <c r="B666" t="s">
        <v>820</v>
      </c>
      <c r="C666" t="s">
        <v>1012</v>
      </c>
      <c r="D666" t="s">
        <v>1016</v>
      </c>
      <c r="E666" s="31">
        <f>IF(student_list__2[[#This Row],[Gender]]="M", 1,0)</f>
        <v>1</v>
      </c>
    </row>
    <row r="667" spans="1:5" x14ac:dyDescent="0.35">
      <c r="A667">
        <v>16174</v>
      </c>
      <c r="B667" t="s">
        <v>166</v>
      </c>
      <c r="C667" t="s">
        <v>1012</v>
      </c>
      <c r="D667" t="s">
        <v>1016</v>
      </c>
      <c r="E667" s="31">
        <f>IF(student_list__2[[#This Row],[Gender]]="M", 1,0)</f>
        <v>1</v>
      </c>
    </row>
    <row r="668" spans="1:5" x14ac:dyDescent="0.35">
      <c r="A668">
        <v>14915</v>
      </c>
      <c r="B668" t="s">
        <v>806</v>
      </c>
      <c r="C668" t="s">
        <v>1012</v>
      </c>
      <c r="D668" t="s">
        <v>1016</v>
      </c>
      <c r="E668" s="31">
        <f>IF(student_list__2[[#This Row],[Gender]]="M", 1,0)</f>
        <v>1</v>
      </c>
    </row>
    <row r="669" spans="1:5" x14ac:dyDescent="0.35">
      <c r="A669">
        <v>15911</v>
      </c>
      <c r="B669" t="s">
        <v>762</v>
      </c>
      <c r="C669" t="s">
        <v>1014</v>
      </c>
      <c r="D669" t="s">
        <v>1017</v>
      </c>
      <c r="E669" s="31">
        <f>IF(student_list__2[[#This Row],[Gender]]="M", 1,0)</f>
        <v>0</v>
      </c>
    </row>
    <row r="670" spans="1:5" x14ac:dyDescent="0.35">
      <c r="A670">
        <v>15191</v>
      </c>
      <c r="B670" t="s">
        <v>918</v>
      </c>
      <c r="C670" t="s">
        <v>1014</v>
      </c>
      <c r="D670" t="s">
        <v>1015</v>
      </c>
      <c r="E670" s="31">
        <f>IF(student_list__2[[#This Row],[Gender]]="M", 1,0)</f>
        <v>0</v>
      </c>
    </row>
    <row r="671" spans="1:5" x14ac:dyDescent="0.35">
      <c r="A671">
        <v>10762</v>
      </c>
      <c r="B671" t="s">
        <v>104</v>
      </c>
      <c r="C671" t="s">
        <v>1012</v>
      </c>
      <c r="D671" t="s">
        <v>1013</v>
      </c>
      <c r="E671" s="31">
        <f>IF(student_list__2[[#This Row],[Gender]]="M", 1,0)</f>
        <v>1</v>
      </c>
    </row>
    <row r="672" spans="1:5" x14ac:dyDescent="0.35">
      <c r="A672">
        <v>13327</v>
      </c>
      <c r="B672" t="s">
        <v>662</v>
      </c>
      <c r="C672" t="s">
        <v>1014</v>
      </c>
      <c r="D672" t="s">
        <v>1016</v>
      </c>
      <c r="E672" s="31">
        <f>IF(student_list__2[[#This Row],[Gender]]="M", 1,0)</f>
        <v>0</v>
      </c>
    </row>
    <row r="673" spans="1:5" x14ac:dyDescent="0.35">
      <c r="A673">
        <v>14692</v>
      </c>
      <c r="B673" t="s">
        <v>854</v>
      </c>
      <c r="C673" t="s">
        <v>1014</v>
      </c>
      <c r="D673" t="s">
        <v>1015</v>
      </c>
      <c r="E673" s="31">
        <f>IF(student_list__2[[#This Row],[Gender]]="M", 1,0)</f>
        <v>0</v>
      </c>
    </row>
    <row r="674" spans="1:5" x14ac:dyDescent="0.35">
      <c r="A674">
        <v>14730</v>
      </c>
      <c r="B674" t="s">
        <v>315</v>
      </c>
      <c r="C674" t="s">
        <v>1012</v>
      </c>
      <c r="D674" t="s">
        <v>1015</v>
      </c>
      <c r="E674" s="31">
        <f>IF(student_list__2[[#This Row],[Gender]]="M", 1,0)</f>
        <v>1</v>
      </c>
    </row>
    <row r="675" spans="1:5" x14ac:dyDescent="0.35">
      <c r="A675">
        <v>12260</v>
      </c>
      <c r="B675" t="s">
        <v>487</v>
      </c>
      <c r="C675" t="s">
        <v>1014</v>
      </c>
      <c r="D675" t="s">
        <v>1015</v>
      </c>
      <c r="E675" s="31">
        <f>IF(student_list__2[[#This Row],[Gender]]="M", 1,0)</f>
        <v>0</v>
      </c>
    </row>
    <row r="676" spans="1:5" x14ac:dyDescent="0.35">
      <c r="A676">
        <v>10664</v>
      </c>
      <c r="B676" t="s">
        <v>625</v>
      </c>
      <c r="C676" t="s">
        <v>1014</v>
      </c>
      <c r="D676" t="s">
        <v>1017</v>
      </c>
      <c r="E676" s="31">
        <f>IF(student_list__2[[#This Row],[Gender]]="M", 1,0)</f>
        <v>0</v>
      </c>
    </row>
    <row r="677" spans="1:5" x14ac:dyDescent="0.35">
      <c r="A677">
        <v>18789</v>
      </c>
      <c r="B677" t="s">
        <v>576</v>
      </c>
      <c r="C677" t="s">
        <v>1012</v>
      </c>
      <c r="D677" t="s">
        <v>1013</v>
      </c>
      <c r="E677" s="31">
        <f>IF(student_list__2[[#This Row],[Gender]]="M", 1,0)</f>
        <v>1</v>
      </c>
    </row>
    <row r="678" spans="1:5" x14ac:dyDescent="0.35">
      <c r="A678">
        <v>13421</v>
      </c>
      <c r="B678" t="s">
        <v>610</v>
      </c>
      <c r="C678" t="s">
        <v>1014</v>
      </c>
      <c r="D678" t="s">
        <v>1018</v>
      </c>
      <c r="E678" s="31">
        <f>IF(student_list__2[[#This Row],[Gender]]="M", 1,0)</f>
        <v>0</v>
      </c>
    </row>
    <row r="679" spans="1:5" x14ac:dyDescent="0.35">
      <c r="A679">
        <v>14416</v>
      </c>
      <c r="B679" t="s">
        <v>968</v>
      </c>
      <c r="C679" t="s">
        <v>1012</v>
      </c>
      <c r="D679" t="s">
        <v>1015</v>
      </c>
      <c r="E679" s="31">
        <f>IF(student_list__2[[#This Row],[Gender]]="M", 1,0)</f>
        <v>1</v>
      </c>
    </row>
    <row r="680" spans="1:5" x14ac:dyDescent="0.35">
      <c r="A680">
        <v>11800</v>
      </c>
      <c r="B680" t="s">
        <v>95</v>
      </c>
      <c r="C680" t="s">
        <v>1012</v>
      </c>
      <c r="D680" t="s">
        <v>1017</v>
      </c>
      <c r="E680" s="31">
        <f>IF(student_list__2[[#This Row],[Gender]]="M", 1,0)</f>
        <v>1</v>
      </c>
    </row>
    <row r="681" spans="1:5" x14ac:dyDescent="0.35">
      <c r="A681">
        <v>17461</v>
      </c>
      <c r="B681" t="s">
        <v>930</v>
      </c>
      <c r="C681" t="s">
        <v>1012</v>
      </c>
      <c r="D681" t="s">
        <v>1016</v>
      </c>
      <c r="E681" s="31">
        <f>IF(student_list__2[[#This Row],[Gender]]="M", 1,0)</f>
        <v>1</v>
      </c>
    </row>
    <row r="682" spans="1:5" x14ac:dyDescent="0.35">
      <c r="A682">
        <v>10815</v>
      </c>
      <c r="B682" t="s">
        <v>669</v>
      </c>
      <c r="C682" t="s">
        <v>1012</v>
      </c>
      <c r="D682" t="s">
        <v>1016</v>
      </c>
      <c r="E682" s="31">
        <f>IF(student_list__2[[#This Row],[Gender]]="M", 1,0)</f>
        <v>1</v>
      </c>
    </row>
    <row r="683" spans="1:5" x14ac:dyDescent="0.35">
      <c r="A683">
        <v>10001</v>
      </c>
      <c r="B683" t="s">
        <v>581</v>
      </c>
      <c r="C683" t="s">
        <v>1012</v>
      </c>
      <c r="D683" t="s">
        <v>1015</v>
      </c>
      <c r="E683" s="31">
        <f>IF(student_list__2[[#This Row],[Gender]]="M", 1,0)</f>
        <v>1</v>
      </c>
    </row>
    <row r="684" spans="1:5" x14ac:dyDescent="0.35">
      <c r="A684">
        <v>18031</v>
      </c>
      <c r="B684" t="s">
        <v>196</v>
      </c>
      <c r="C684" t="s">
        <v>1012</v>
      </c>
      <c r="D684" t="s">
        <v>1015</v>
      </c>
      <c r="E684" s="31">
        <f>IF(student_list__2[[#This Row],[Gender]]="M", 1,0)</f>
        <v>1</v>
      </c>
    </row>
    <row r="685" spans="1:5" x14ac:dyDescent="0.35">
      <c r="A685">
        <v>12993</v>
      </c>
      <c r="B685" t="s">
        <v>884</v>
      </c>
      <c r="C685" t="s">
        <v>1014</v>
      </c>
      <c r="D685" t="s">
        <v>1013</v>
      </c>
      <c r="E685" s="31">
        <f>IF(student_list__2[[#This Row],[Gender]]="M", 1,0)</f>
        <v>0</v>
      </c>
    </row>
    <row r="686" spans="1:5" x14ac:dyDescent="0.35">
      <c r="A686">
        <v>12175</v>
      </c>
      <c r="B686" t="s">
        <v>401</v>
      </c>
      <c r="C686" t="s">
        <v>1012</v>
      </c>
      <c r="D686" t="s">
        <v>1013</v>
      </c>
      <c r="E686" s="31">
        <f>IF(student_list__2[[#This Row],[Gender]]="M", 1,0)</f>
        <v>1</v>
      </c>
    </row>
    <row r="687" spans="1:5" x14ac:dyDescent="0.35">
      <c r="A687">
        <v>19755</v>
      </c>
      <c r="B687" t="s">
        <v>392</v>
      </c>
      <c r="C687" t="s">
        <v>1012</v>
      </c>
      <c r="D687" t="s">
        <v>1015</v>
      </c>
      <c r="E687" s="31">
        <f>IF(student_list__2[[#This Row],[Gender]]="M", 1,0)</f>
        <v>1</v>
      </c>
    </row>
    <row r="688" spans="1:5" x14ac:dyDescent="0.35">
      <c r="A688">
        <v>16082</v>
      </c>
      <c r="B688" t="s">
        <v>720</v>
      </c>
      <c r="C688" t="s">
        <v>1012</v>
      </c>
      <c r="D688" t="s">
        <v>1017</v>
      </c>
      <c r="E688" s="31">
        <f>IF(student_list__2[[#This Row],[Gender]]="M", 1,0)</f>
        <v>1</v>
      </c>
    </row>
    <row r="689" spans="1:5" x14ac:dyDescent="0.35">
      <c r="A689">
        <v>10229</v>
      </c>
      <c r="B689" t="s">
        <v>293</v>
      </c>
      <c r="C689" t="s">
        <v>1014</v>
      </c>
      <c r="D689" t="s">
        <v>1015</v>
      </c>
      <c r="E689" s="31">
        <f>IF(student_list__2[[#This Row],[Gender]]="M", 1,0)</f>
        <v>0</v>
      </c>
    </row>
    <row r="690" spans="1:5" x14ac:dyDescent="0.35">
      <c r="A690">
        <v>14410</v>
      </c>
      <c r="B690" t="s">
        <v>605</v>
      </c>
      <c r="C690" t="s">
        <v>1012</v>
      </c>
      <c r="D690" t="s">
        <v>1017</v>
      </c>
      <c r="E690" s="31">
        <f>IF(student_list__2[[#This Row],[Gender]]="M", 1,0)</f>
        <v>1</v>
      </c>
    </row>
    <row r="691" spans="1:5" x14ac:dyDescent="0.35">
      <c r="A691">
        <v>18150</v>
      </c>
      <c r="B691" t="s">
        <v>830</v>
      </c>
      <c r="C691" t="s">
        <v>1014</v>
      </c>
      <c r="D691" t="s">
        <v>1018</v>
      </c>
      <c r="E691" s="31">
        <f>IF(student_list__2[[#This Row],[Gender]]="M", 1,0)</f>
        <v>0</v>
      </c>
    </row>
    <row r="692" spans="1:5" x14ac:dyDescent="0.35">
      <c r="A692">
        <v>18214</v>
      </c>
      <c r="B692" t="s">
        <v>955</v>
      </c>
      <c r="C692" t="s">
        <v>1012</v>
      </c>
      <c r="D692" t="s">
        <v>1013</v>
      </c>
      <c r="E692" s="31">
        <f>IF(student_list__2[[#This Row],[Gender]]="M", 1,0)</f>
        <v>1</v>
      </c>
    </row>
    <row r="693" spans="1:5" x14ac:dyDescent="0.35">
      <c r="A693">
        <v>14779</v>
      </c>
      <c r="B693" t="s">
        <v>784</v>
      </c>
      <c r="C693" t="s">
        <v>1012</v>
      </c>
      <c r="D693" t="s">
        <v>1013</v>
      </c>
      <c r="E693" s="31">
        <f>IF(student_list__2[[#This Row],[Gender]]="M", 1,0)</f>
        <v>1</v>
      </c>
    </row>
    <row r="694" spans="1:5" x14ac:dyDescent="0.35">
      <c r="A694">
        <v>11688</v>
      </c>
      <c r="B694" t="s">
        <v>175</v>
      </c>
      <c r="C694" t="s">
        <v>1012</v>
      </c>
      <c r="D694" t="s">
        <v>1015</v>
      </c>
      <c r="E694" s="31">
        <f>IF(student_list__2[[#This Row],[Gender]]="M", 1,0)</f>
        <v>1</v>
      </c>
    </row>
    <row r="695" spans="1:5" x14ac:dyDescent="0.35">
      <c r="A695">
        <v>17217</v>
      </c>
      <c r="B695" t="s">
        <v>952</v>
      </c>
      <c r="C695" t="s">
        <v>1012</v>
      </c>
      <c r="D695" t="s">
        <v>1013</v>
      </c>
      <c r="E695" s="31">
        <f>IF(student_list__2[[#This Row],[Gender]]="M", 1,0)</f>
        <v>1</v>
      </c>
    </row>
    <row r="696" spans="1:5" x14ac:dyDescent="0.35">
      <c r="A696">
        <v>14781</v>
      </c>
      <c r="B696" t="s">
        <v>442</v>
      </c>
      <c r="C696" t="s">
        <v>1014</v>
      </c>
      <c r="D696" t="s">
        <v>1017</v>
      </c>
      <c r="E696" s="31">
        <f>IF(student_list__2[[#This Row],[Gender]]="M", 1,0)</f>
        <v>0</v>
      </c>
    </row>
    <row r="697" spans="1:5" x14ac:dyDescent="0.35">
      <c r="A697">
        <v>16424</v>
      </c>
      <c r="B697" t="s">
        <v>773</v>
      </c>
      <c r="C697" t="s">
        <v>1012</v>
      </c>
      <c r="D697" t="s">
        <v>1013</v>
      </c>
      <c r="E697" s="31">
        <f>IF(student_list__2[[#This Row],[Gender]]="M", 1,0)</f>
        <v>1</v>
      </c>
    </row>
    <row r="698" spans="1:5" x14ac:dyDescent="0.35">
      <c r="A698">
        <v>11199</v>
      </c>
      <c r="B698" t="s">
        <v>628</v>
      </c>
      <c r="C698" t="s">
        <v>1014</v>
      </c>
      <c r="D698" t="s">
        <v>1013</v>
      </c>
      <c r="E698" s="31">
        <f>IF(student_list__2[[#This Row],[Gender]]="M", 1,0)</f>
        <v>0</v>
      </c>
    </row>
    <row r="699" spans="1:5" x14ac:dyDescent="0.35">
      <c r="A699">
        <v>13965</v>
      </c>
      <c r="B699" t="s">
        <v>875</v>
      </c>
      <c r="C699" t="s">
        <v>1014</v>
      </c>
      <c r="D699" t="s">
        <v>1015</v>
      </c>
      <c r="E699" s="31">
        <f>IF(student_list__2[[#This Row],[Gender]]="M", 1,0)</f>
        <v>0</v>
      </c>
    </row>
    <row r="700" spans="1:5" x14ac:dyDescent="0.35">
      <c r="A700">
        <v>10862</v>
      </c>
      <c r="B700" t="s">
        <v>103</v>
      </c>
      <c r="C700" t="s">
        <v>1012</v>
      </c>
      <c r="D700" t="s">
        <v>1013</v>
      </c>
      <c r="E700" s="31">
        <f>IF(student_list__2[[#This Row],[Gender]]="M", 1,0)</f>
        <v>1</v>
      </c>
    </row>
    <row r="701" spans="1:5" x14ac:dyDescent="0.35">
      <c r="A701">
        <v>12917</v>
      </c>
      <c r="B701" t="s">
        <v>818</v>
      </c>
      <c r="C701" t="s">
        <v>1014</v>
      </c>
      <c r="D701" t="s">
        <v>1016</v>
      </c>
      <c r="E701" s="31">
        <f>IF(student_list__2[[#This Row],[Gender]]="M", 1,0)</f>
        <v>0</v>
      </c>
    </row>
    <row r="702" spans="1:5" x14ac:dyDescent="0.35">
      <c r="A702">
        <v>16828</v>
      </c>
      <c r="B702" t="s">
        <v>253</v>
      </c>
      <c r="C702" t="s">
        <v>1014</v>
      </c>
      <c r="D702" t="s">
        <v>1015</v>
      </c>
      <c r="E702" s="31">
        <f>IF(student_list__2[[#This Row],[Gender]]="M", 1,0)</f>
        <v>0</v>
      </c>
    </row>
    <row r="703" spans="1:5" x14ac:dyDescent="0.35">
      <c r="A703">
        <v>19324</v>
      </c>
      <c r="B703" t="s">
        <v>295</v>
      </c>
      <c r="C703" t="s">
        <v>1012</v>
      </c>
      <c r="D703" t="s">
        <v>1017</v>
      </c>
      <c r="E703" s="31">
        <f>IF(student_list__2[[#This Row],[Gender]]="M", 1,0)</f>
        <v>1</v>
      </c>
    </row>
    <row r="704" spans="1:5" x14ac:dyDescent="0.35">
      <c r="A704">
        <v>17787</v>
      </c>
      <c r="B704" t="s">
        <v>674</v>
      </c>
      <c r="C704" t="s">
        <v>1012</v>
      </c>
      <c r="D704" t="s">
        <v>1013</v>
      </c>
      <c r="E704" s="31">
        <f>IF(student_list__2[[#This Row],[Gender]]="M", 1,0)</f>
        <v>1</v>
      </c>
    </row>
    <row r="705" spans="1:5" x14ac:dyDescent="0.35">
      <c r="A705">
        <v>18399</v>
      </c>
      <c r="B705" t="s">
        <v>263</v>
      </c>
      <c r="C705" t="s">
        <v>1014</v>
      </c>
      <c r="D705" t="s">
        <v>1015</v>
      </c>
      <c r="E705" s="31">
        <f>IF(student_list__2[[#This Row],[Gender]]="M", 1,0)</f>
        <v>0</v>
      </c>
    </row>
    <row r="706" spans="1:5" x14ac:dyDescent="0.35">
      <c r="A706">
        <v>11181</v>
      </c>
      <c r="B706" t="s">
        <v>956</v>
      </c>
      <c r="C706" t="s">
        <v>1014</v>
      </c>
      <c r="D706" t="s">
        <v>1013</v>
      </c>
      <c r="E706" s="31">
        <f>IF(student_list__2[[#This Row],[Gender]]="M", 1,0)</f>
        <v>0</v>
      </c>
    </row>
    <row r="707" spans="1:5" x14ac:dyDescent="0.35">
      <c r="A707">
        <v>11522</v>
      </c>
      <c r="B707" t="s">
        <v>732</v>
      </c>
      <c r="C707" t="s">
        <v>1014</v>
      </c>
      <c r="D707" t="s">
        <v>1013</v>
      </c>
      <c r="E707" s="31">
        <f>IF(student_list__2[[#This Row],[Gender]]="M", 1,0)</f>
        <v>0</v>
      </c>
    </row>
    <row r="708" spans="1:5" x14ac:dyDescent="0.35">
      <c r="A708">
        <v>10132</v>
      </c>
      <c r="B708" t="s">
        <v>851</v>
      </c>
      <c r="C708" t="s">
        <v>1014</v>
      </c>
      <c r="D708" t="s">
        <v>1013</v>
      </c>
      <c r="E708" s="31">
        <f>IF(student_list__2[[#This Row],[Gender]]="M", 1,0)</f>
        <v>0</v>
      </c>
    </row>
    <row r="709" spans="1:5" x14ac:dyDescent="0.35">
      <c r="A709">
        <v>13628</v>
      </c>
      <c r="B709" t="s">
        <v>260</v>
      </c>
      <c r="C709" t="s">
        <v>1014</v>
      </c>
      <c r="D709" t="s">
        <v>1017</v>
      </c>
      <c r="E709" s="31">
        <f>IF(student_list__2[[#This Row],[Gender]]="M", 1,0)</f>
        <v>0</v>
      </c>
    </row>
    <row r="710" spans="1:5" x14ac:dyDescent="0.35">
      <c r="A710">
        <v>17964</v>
      </c>
      <c r="B710" t="s">
        <v>49</v>
      </c>
      <c r="C710" t="s">
        <v>1012</v>
      </c>
      <c r="D710" t="s">
        <v>1016</v>
      </c>
      <c r="E710" s="31">
        <f>IF(student_list__2[[#This Row],[Gender]]="M", 1,0)</f>
        <v>1</v>
      </c>
    </row>
    <row r="711" spans="1:5" x14ac:dyDescent="0.35">
      <c r="A711">
        <v>11858</v>
      </c>
      <c r="B711" t="s">
        <v>158</v>
      </c>
      <c r="C711" t="s">
        <v>1014</v>
      </c>
      <c r="D711" t="s">
        <v>1013</v>
      </c>
      <c r="E711" s="31">
        <f>IF(student_list__2[[#This Row],[Gender]]="M", 1,0)</f>
        <v>0</v>
      </c>
    </row>
    <row r="712" spans="1:5" x14ac:dyDescent="0.35">
      <c r="A712">
        <v>16016</v>
      </c>
      <c r="B712" t="s">
        <v>786</v>
      </c>
      <c r="C712" t="s">
        <v>1012</v>
      </c>
      <c r="D712" t="s">
        <v>1015</v>
      </c>
      <c r="E712" s="31">
        <f>IF(student_list__2[[#This Row],[Gender]]="M", 1,0)</f>
        <v>1</v>
      </c>
    </row>
    <row r="713" spans="1:5" x14ac:dyDescent="0.35">
      <c r="A713">
        <v>18603</v>
      </c>
      <c r="B713" t="s">
        <v>73</v>
      </c>
      <c r="C713" t="s">
        <v>1012</v>
      </c>
      <c r="D713" t="s">
        <v>1015</v>
      </c>
      <c r="E713" s="31">
        <f>IF(student_list__2[[#This Row],[Gender]]="M", 1,0)</f>
        <v>1</v>
      </c>
    </row>
    <row r="714" spans="1:5" x14ac:dyDescent="0.35">
      <c r="A714">
        <v>14894</v>
      </c>
      <c r="B714" t="s">
        <v>771</v>
      </c>
      <c r="C714" t="s">
        <v>1014</v>
      </c>
      <c r="D714" t="s">
        <v>1016</v>
      </c>
      <c r="E714" s="31">
        <f>IF(student_list__2[[#This Row],[Gender]]="M", 1,0)</f>
        <v>0</v>
      </c>
    </row>
    <row r="715" spans="1:5" x14ac:dyDescent="0.35">
      <c r="A715">
        <v>19006</v>
      </c>
      <c r="B715" t="s">
        <v>985</v>
      </c>
      <c r="C715" t="s">
        <v>1014</v>
      </c>
      <c r="D715" t="s">
        <v>1013</v>
      </c>
      <c r="E715" s="31">
        <f>IF(student_list__2[[#This Row],[Gender]]="M", 1,0)</f>
        <v>0</v>
      </c>
    </row>
    <row r="716" spans="1:5" x14ac:dyDescent="0.35">
      <c r="A716">
        <v>17463</v>
      </c>
      <c r="B716" t="s">
        <v>508</v>
      </c>
      <c r="C716" t="s">
        <v>1014</v>
      </c>
      <c r="D716" t="s">
        <v>1018</v>
      </c>
      <c r="E716" s="31">
        <f>IF(student_list__2[[#This Row],[Gender]]="M", 1,0)</f>
        <v>0</v>
      </c>
    </row>
    <row r="717" spans="1:5" x14ac:dyDescent="0.35">
      <c r="A717">
        <v>14725</v>
      </c>
      <c r="B717" t="s">
        <v>772</v>
      </c>
      <c r="C717" t="s">
        <v>1012</v>
      </c>
      <c r="D717" t="s">
        <v>1013</v>
      </c>
      <c r="E717" s="31">
        <f>IF(student_list__2[[#This Row],[Gender]]="M", 1,0)</f>
        <v>1</v>
      </c>
    </row>
    <row r="718" spans="1:5" x14ac:dyDescent="0.35">
      <c r="A718">
        <v>11306</v>
      </c>
      <c r="B718" t="s">
        <v>904</v>
      </c>
      <c r="C718" t="s">
        <v>1014</v>
      </c>
      <c r="D718" t="s">
        <v>1013</v>
      </c>
      <c r="E718" s="31">
        <f>IF(student_list__2[[#This Row],[Gender]]="M", 1,0)</f>
        <v>0</v>
      </c>
    </row>
    <row r="719" spans="1:5" x14ac:dyDescent="0.35">
      <c r="A719">
        <v>10294</v>
      </c>
      <c r="B719" t="s">
        <v>136</v>
      </c>
      <c r="C719" t="s">
        <v>1014</v>
      </c>
      <c r="D719" t="s">
        <v>1015</v>
      </c>
      <c r="E719" s="31">
        <f>IF(student_list__2[[#This Row],[Gender]]="M", 1,0)</f>
        <v>0</v>
      </c>
    </row>
    <row r="720" spans="1:5" x14ac:dyDescent="0.35">
      <c r="A720">
        <v>18344</v>
      </c>
      <c r="B720" t="s">
        <v>803</v>
      </c>
      <c r="C720" t="s">
        <v>1014</v>
      </c>
      <c r="D720" t="s">
        <v>1013</v>
      </c>
      <c r="E720" s="31">
        <f>IF(student_list__2[[#This Row],[Gender]]="M", 1,0)</f>
        <v>0</v>
      </c>
    </row>
    <row r="721" spans="1:5" x14ac:dyDescent="0.35">
      <c r="A721">
        <v>10609</v>
      </c>
      <c r="B721" t="s">
        <v>944</v>
      </c>
      <c r="C721" t="s">
        <v>1014</v>
      </c>
      <c r="D721" t="s">
        <v>1018</v>
      </c>
      <c r="E721" s="31">
        <f>IF(student_list__2[[#This Row],[Gender]]="M", 1,0)</f>
        <v>0</v>
      </c>
    </row>
    <row r="722" spans="1:5" x14ac:dyDescent="0.35">
      <c r="A722">
        <v>13460</v>
      </c>
      <c r="B722" t="s">
        <v>591</v>
      </c>
      <c r="C722" t="s">
        <v>1014</v>
      </c>
      <c r="D722" t="s">
        <v>1013</v>
      </c>
      <c r="E722" s="31">
        <f>IF(student_list__2[[#This Row],[Gender]]="M", 1,0)</f>
        <v>0</v>
      </c>
    </row>
    <row r="723" spans="1:5" x14ac:dyDescent="0.35">
      <c r="A723">
        <v>10932</v>
      </c>
      <c r="B723" t="s">
        <v>437</v>
      </c>
      <c r="C723" t="s">
        <v>1012</v>
      </c>
      <c r="D723" t="s">
        <v>1015</v>
      </c>
      <c r="E723" s="31">
        <f>IF(student_list__2[[#This Row],[Gender]]="M", 1,0)</f>
        <v>1</v>
      </c>
    </row>
    <row r="724" spans="1:5" x14ac:dyDescent="0.35">
      <c r="A724">
        <v>15479</v>
      </c>
      <c r="B724" t="s">
        <v>838</v>
      </c>
      <c r="C724" t="s">
        <v>1014</v>
      </c>
      <c r="D724" t="s">
        <v>1015</v>
      </c>
      <c r="E724" s="31">
        <f>IF(student_list__2[[#This Row],[Gender]]="M", 1,0)</f>
        <v>0</v>
      </c>
    </row>
    <row r="725" spans="1:5" x14ac:dyDescent="0.35">
      <c r="A725">
        <v>11836</v>
      </c>
      <c r="B725" t="s">
        <v>9</v>
      </c>
      <c r="C725" t="s">
        <v>1012</v>
      </c>
      <c r="D725" t="s">
        <v>1017</v>
      </c>
      <c r="E725" s="31">
        <f>IF(student_list__2[[#This Row],[Gender]]="M", 1,0)</f>
        <v>1</v>
      </c>
    </row>
    <row r="726" spans="1:5" x14ac:dyDescent="0.35">
      <c r="A726">
        <v>15456</v>
      </c>
      <c r="B726" t="s">
        <v>210</v>
      </c>
      <c r="C726" t="s">
        <v>1014</v>
      </c>
      <c r="D726" t="s">
        <v>1013</v>
      </c>
      <c r="E726" s="31">
        <f>IF(student_list__2[[#This Row],[Gender]]="M", 1,0)</f>
        <v>0</v>
      </c>
    </row>
    <row r="727" spans="1:5" x14ac:dyDescent="0.35">
      <c r="A727">
        <v>17668</v>
      </c>
      <c r="B727" t="s">
        <v>987</v>
      </c>
      <c r="C727" t="s">
        <v>1012</v>
      </c>
      <c r="D727" t="s">
        <v>1016</v>
      </c>
      <c r="E727" s="31">
        <f>IF(student_list__2[[#This Row],[Gender]]="M", 1,0)</f>
        <v>1</v>
      </c>
    </row>
    <row r="728" spans="1:5" x14ac:dyDescent="0.35">
      <c r="A728">
        <v>18864</v>
      </c>
      <c r="B728" t="s">
        <v>685</v>
      </c>
      <c r="C728" t="s">
        <v>1012</v>
      </c>
      <c r="D728" t="s">
        <v>1018</v>
      </c>
      <c r="E728" s="31">
        <f>IF(student_list__2[[#This Row],[Gender]]="M", 1,0)</f>
        <v>1</v>
      </c>
    </row>
    <row r="729" spans="1:5" x14ac:dyDescent="0.35">
      <c r="A729">
        <v>14998</v>
      </c>
      <c r="B729" t="s">
        <v>47</v>
      </c>
      <c r="C729" t="s">
        <v>1012</v>
      </c>
      <c r="D729" t="s">
        <v>1017</v>
      </c>
      <c r="E729" s="31">
        <f>IF(student_list__2[[#This Row],[Gender]]="M", 1,0)</f>
        <v>1</v>
      </c>
    </row>
    <row r="730" spans="1:5" x14ac:dyDescent="0.35">
      <c r="A730">
        <v>17538</v>
      </c>
      <c r="B730" t="s">
        <v>723</v>
      </c>
      <c r="C730" t="s">
        <v>1014</v>
      </c>
      <c r="D730" t="s">
        <v>1015</v>
      </c>
      <c r="E730" s="31">
        <f>IF(student_list__2[[#This Row],[Gender]]="M", 1,0)</f>
        <v>0</v>
      </c>
    </row>
    <row r="731" spans="1:5" x14ac:dyDescent="0.35">
      <c r="A731">
        <v>19023</v>
      </c>
      <c r="B731" t="s">
        <v>584</v>
      </c>
      <c r="C731" t="s">
        <v>1014</v>
      </c>
      <c r="D731" t="s">
        <v>1015</v>
      </c>
      <c r="E731" s="31">
        <f>IF(student_list__2[[#This Row],[Gender]]="M", 1,0)</f>
        <v>0</v>
      </c>
    </row>
    <row r="732" spans="1:5" x14ac:dyDescent="0.35">
      <c r="A732">
        <v>17630</v>
      </c>
      <c r="B732" t="s">
        <v>983</v>
      </c>
      <c r="C732" t="s">
        <v>1014</v>
      </c>
      <c r="D732" t="s">
        <v>1013</v>
      </c>
      <c r="E732" s="31">
        <f>IF(student_list__2[[#This Row],[Gender]]="M", 1,0)</f>
        <v>0</v>
      </c>
    </row>
    <row r="733" spans="1:5" x14ac:dyDescent="0.35">
      <c r="A733">
        <v>13631</v>
      </c>
      <c r="B733" t="s">
        <v>262</v>
      </c>
      <c r="C733" t="s">
        <v>1014</v>
      </c>
      <c r="D733" t="s">
        <v>1017</v>
      </c>
      <c r="E733" s="31">
        <f>IF(student_list__2[[#This Row],[Gender]]="M", 1,0)</f>
        <v>0</v>
      </c>
    </row>
    <row r="734" spans="1:5" x14ac:dyDescent="0.35">
      <c r="A734">
        <v>19498</v>
      </c>
      <c r="B734" t="s">
        <v>827</v>
      </c>
      <c r="C734" t="s">
        <v>1014</v>
      </c>
      <c r="D734" t="s">
        <v>1015</v>
      </c>
      <c r="E734" s="31">
        <f>IF(student_list__2[[#This Row],[Gender]]="M", 1,0)</f>
        <v>0</v>
      </c>
    </row>
    <row r="735" spans="1:5" x14ac:dyDescent="0.35">
      <c r="A735">
        <v>10837</v>
      </c>
      <c r="B735" t="s">
        <v>612</v>
      </c>
      <c r="C735" t="s">
        <v>1014</v>
      </c>
      <c r="D735" t="s">
        <v>1017</v>
      </c>
      <c r="E735" s="31">
        <f>IF(student_list__2[[#This Row],[Gender]]="M", 1,0)</f>
        <v>0</v>
      </c>
    </row>
    <row r="736" spans="1:5" x14ac:dyDescent="0.35">
      <c r="A736">
        <v>17560</v>
      </c>
      <c r="B736" t="s">
        <v>677</v>
      </c>
      <c r="C736" t="s">
        <v>1014</v>
      </c>
      <c r="D736" t="s">
        <v>1013</v>
      </c>
      <c r="E736" s="31">
        <f>IF(student_list__2[[#This Row],[Gender]]="M", 1,0)</f>
        <v>0</v>
      </c>
    </row>
    <row r="737" spans="1:5" x14ac:dyDescent="0.35">
      <c r="A737">
        <v>12315</v>
      </c>
      <c r="B737" t="s">
        <v>423</v>
      </c>
      <c r="C737" t="s">
        <v>1012</v>
      </c>
      <c r="D737" t="s">
        <v>1015</v>
      </c>
      <c r="E737" s="31">
        <f>IF(student_list__2[[#This Row],[Gender]]="M", 1,0)</f>
        <v>1</v>
      </c>
    </row>
    <row r="738" spans="1:5" x14ac:dyDescent="0.35">
      <c r="A738">
        <v>15111</v>
      </c>
      <c r="B738" t="s">
        <v>810</v>
      </c>
      <c r="C738" t="s">
        <v>1014</v>
      </c>
      <c r="D738" t="s">
        <v>1017</v>
      </c>
      <c r="E738" s="31">
        <f>IF(student_list__2[[#This Row],[Gender]]="M", 1,0)</f>
        <v>0</v>
      </c>
    </row>
    <row r="739" spans="1:5" x14ac:dyDescent="0.35">
      <c r="A739">
        <v>10060</v>
      </c>
      <c r="B739" t="s">
        <v>161</v>
      </c>
      <c r="C739" t="s">
        <v>1014</v>
      </c>
      <c r="D739" t="s">
        <v>1017</v>
      </c>
      <c r="E739" s="31">
        <f>IF(student_list__2[[#This Row],[Gender]]="M", 1,0)</f>
        <v>0</v>
      </c>
    </row>
    <row r="740" spans="1:5" x14ac:dyDescent="0.35">
      <c r="A740">
        <v>12334</v>
      </c>
      <c r="B740" t="s">
        <v>997</v>
      </c>
      <c r="C740" t="s">
        <v>1012</v>
      </c>
      <c r="D740" t="s">
        <v>1015</v>
      </c>
      <c r="E740" s="31">
        <f>IF(student_list__2[[#This Row],[Gender]]="M", 1,0)</f>
        <v>1</v>
      </c>
    </row>
    <row r="741" spans="1:5" x14ac:dyDescent="0.35">
      <c r="A741">
        <v>19639</v>
      </c>
      <c r="B741" t="s">
        <v>119</v>
      </c>
      <c r="C741" t="s">
        <v>1012</v>
      </c>
      <c r="D741" t="s">
        <v>1017</v>
      </c>
      <c r="E741" s="31">
        <f>IF(student_list__2[[#This Row],[Gender]]="M", 1,0)</f>
        <v>1</v>
      </c>
    </row>
    <row r="742" spans="1:5" x14ac:dyDescent="0.35">
      <c r="A742">
        <v>14263</v>
      </c>
      <c r="B742" t="s">
        <v>622</v>
      </c>
      <c r="C742" t="s">
        <v>1014</v>
      </c>
      <c r="D742" t="s">
        <v>1018</v>
      </c>
      <c r="E742" s="31">
        <f>IF(student_list__2[[#This Row],[Gender]]="M", 1,0)</f>
        <v>0</v>
      </c>
    </row>
    <row r="743" spans="1:5" x14ac:dyDescent="0.35">
      <c r="A743">
        <v>13591</v>
      </c>
      <c r="B743" t="s">
        <v>537</v>
      </c>
      <c r="C743" t="s">
        <v>1012</v>
      </c>
      <c r="D743" t="s">
        <v>1015</v>
      </c>
      <c r="E743" s="31">
        <f>IF(student_list__2[[#This Row],[Gender]]="M", 1,0)</f>
        <v>1</v>
      </c>
    </row>
    <row r="744" spans="1:5" x14ac:dyDescent="0.35">
      <c r="A744">
        <v>10304</v>
      </c>
      <c r="B744" t="s">
        <v>991</v>
      </c>
      <c r="C744" t="s">
        <v>1014</v>
      </c>
      <c r="D744" t="s">
        <v>1013</v>
      </c>
      <c r="E744" s="31">
        <f>IF(student_list__2[[#This Row],[Gender]]="M", 1,0)</f>
        <v>0</v>
      </c>
    </row>
    <row r="745" spans="1:5" x14ac:dyDescent="0.35">
      <c r="A745">
        <v>14482</v>
      </c>
      <c r="B745" t="s">
        <v>396</v>
      </c>
      <c r="C745" t="s">
        <v>1014</v>
      </c>
      <c r="D745" t="s">
        <v>1013</v>
      </c>
      <c r="E745" s="31">
        <f>IF(student_list__2[[#This Row],[Gender]]="M", 1,0)</f>
        <v>0</v>
      </c>
    </row>
    <row r="746" spans="1:5" x14ac:dyDescent="0.35">
      <c r="A746">
        <v>16925</v>
      </c>
      <c r="B746" t="s">
        <v>486</v>
      </c>
      <c r="C746" t="s">
        <v>1014</v>
      </c>
      <c r="D746" t="s">
        <v>1013</v>
      </c>
      <c r="E746" s="31">
        <f>IF(student_list__2[[#This Row],[Gender]]="M", 1,0)</f>
        <v>0</v>
      </c>
    </row>
    <row r="747" spans="1:5" x14ac:dyDescent="0.35">
      <c r="A747">
        <v>17174</v>
      </c>
      <c r="B747" t="s">
        <v>402</v>
      </c>
      <c r="C747" t="s">
        <v>1012</v>
      </c>
      <c r="D747" t="s">
        <v>1016</v>
      </c>
      <c r="E747" s="31">
        <f>IF(student_list__2[[#This Row],[Gender]]="M", 1,0)</f>
        <v>1</v>
      </c>
    </row>
    <row r="748" spans="1:5" x14ac:dyDescent="0.35">
      <c r="A748">
        <v>19163</v>
      </c>
      <c r="B748" t="s">
        <v>375</v>
      </c>
      <c r="C748" t="s">
        <v>1014</v>
      </c>
      <c r="D748" t="s">
        <v>1017</v>
      </c>
      <c r="E748" s="31">
        <f>IF(student_list__2[[#This Row],[Gender]]="M", 1,0)</f>
        <v>0</v>
      </c>
    </row>
    <row r="749" spans="1:5" x14ac:dyDescent="0.35">
      <c r="A749">
        <v>12898</v>
      </c>
      <c r="B749" t="s">
        <v>672</v>
      </c>
      <c r="C749" t="s">
        <v>1014</v>
      </c>
      <c r="D749" t="s">
        <v>1013</v>
      </c>
      <c r="E749" s="31">
        <f>IF(student_list__2[[#This Row],[Gender]]="M", 1,0)</f>
        <v>0</v>
      </c>
    </row>
    <row r="750" spans="1:5" x14ac:dyDescent="0.35">
      <c r="A750">
        <v>12821</v>
      </c>
      <c r="B750" t="s">
        <v>107</v>
      </c>
      <c r="C750" t="s">
        <v>1014</v>
      </c>
      <c r="D750" t="s">
        <v>1017</v>
      </c>
      <c r="E750" s="31">
        <f>IF(student_list__2[[#This Row],[Gender]]="M", 1,0)</f>
        <v>0</v>
      </c>
    </row>
    <row r="751" spans="1:5" x14ac:dyDescent="0.35">
      <c r="A751">
        <v>17143</v>
      </c>
      <c r="B751" t="s">
        <v>24</v>
      </c>
      <c r="C751" t="s">
        <v>1012</v>
      </c>
      <c r="D751" t="s">
        <v>1017</v>
      </c>
      <c r="E751" s="31">
        <f>IF(student_list__2[[#This Row],[Gender]]="M", 1,0)</f>
        <v>1</v>
      </c>
    </row>
    <row r="752" spans="1:5" x14ac:dyDescent="0.35">
      <c r="A752">
        <v>14111</v>
      </c>
      <c r="B752" t="s">
        <v>355</v>
      </c>
      <c r="C752" t="s">
        <v>1012</v>
      </c>
      <c r="D752" t="s">
        <v>1017</v>
      </c>
      <c r="E752" s="31">
        <f>IF(student_list__2[[#This Row],[Gender]]="M", 1,0)</f>
        <v>1</v>
      </c>
    </row>
    <row r="753" spans="1:5" x14ac:dyDescent="0.35">
      <c r="A753">
        <v>19231</v>
      </c>
      <c r="B753" t="s">
        <v>65</v>
      </c>
      <c r="C753" t="s">
        <v>1014</v>
      </c>
      <c r="D753" t="s">
        <v>1015</v>
      </c>
      <c r="E753" s="31">
        <f>IF(student_list__2[[#This Row],[Gender]]="M", 1,0)</f>
        <v>0</v>
      </c>
    </row>
    <row r="754" spans="1:5" x14ac:dyDescent="0.35">
      <c r="A754">
        <v>17666</v>
      </c>
      <c r="B754" t="s">
        <v>764</v>
      </c>
      <c r="C754" t="s">
        <v>1014</v>
      </c>
      <c r="D754" t="s">
        <v>1015</v>
      </c>
      <c r="E754" s="31">
        <f>IF(student_list__2[[#This Row],[Gender]]="M", 1,0)</f>
        <v>0</v>
      </c>
    </row>
    <row r="755" spans="1:5" x14ac:dyDescent="0.35">
      <c r="A755">
        <v>17490</v>
      </c>
      <c r="B755" t="s">
        <v>132</v>
      </c>
      <c r="C755" t="s">
        <v>1012</v>
      </c>
      <c r="D755" t="s">
        <v>1015</v>
      </c>
      <c r="E755" s="31">
        <f>IF(student_list__2[[#This Row],[Gender]]="M", 1,0)</f>
        <v>1</v>
      </c>
    </row>
    <row r="756" spans="1:5" x14ac:dyDescent="0.35">
      <c r="A756">
        <v>11767</v>
      </c>
      <c r="B756" t="s">
        <v>186</v>
      </c>
      <c r="C756" t="s">
        <v>1014</v>
      </c>
      <c r="D756" t="s">
        <v>1015</v>
      </c>
      <c r="E756" s="31">
        <f>IF(student_list__2[[#This Row],[Gender]]="M", 1,0)</f>
        <v>0</v>
      </c>
    </row>
    <row r="757" spans="1:5" x14ac:dyDescent="0.35">
      <c r="A757">
        <v>12463</v>
      </c>
      <c r="B757" t="s">
        <v>848</v>
      </c>
      <c r="C757" t="s">
        <v>1014</v>
      </c>
      <c r="D757" t="s">
        <v>1015</v>
      </c>
      <c r="E757" s="31">
        <f>IF(student_list__2[[#This Row],[Gender]]="M", 1,0)</f>
        <v>0</v>
      </c>
    </row>
    <row r="758" spans="1:5" x14ac:dyDescent="0.35">
      <c r="A758">
        <v>10119</v>
      </c>
      <c r="B758" t="s">
        <v>868</v>
      </c>
      <c r="C758" t="s">
        <v>1014</v>
      </c>
      <c r="D758" t="s">
        <v>1017</v>
      </c>
      <c r="E758" s="31">
        <f>IF(student_list__2[[#This Row],[Gender]]="M", 1,0)</f>
        <v>0</v>
      </c>
    </row>
    <row r="759" spans="1:5" x14ac:dyDescent="0.35">
      <c r="A759">
        <v>11458</v>
      </c>
      <c r="B759" t="s">
        <v>361</v>
      </c>
      <c r="C759" t="s">
        <v>1012</v>
      </c>
      <c r="D759" t="s">
        <v>1013</v>
      </c>
      <c r="E759" s="31">
        <f>IF(student_list__2[[#This Row],[Gender]]="M", 1,0)</f>
        <v>1</v>
      </c>
    </row>
    <row r="760" spans="1:5" x14ac:dyDescent="0.35">
      <c r="A760">
        <v>17501</v>
      </c>
      <c r="B760" t="s">
        <v>463</v>
      </c>
      <c r="C760" t="s">
        <v>1014</v>
      </c>
      <c r="D760" t="s">
        <v>1017</v>
      </c>
      <c r="E760" s="31">
        <f>IF(student_list__2[[#This Row],[Gender]]="M", 1,0)</f>
        <v>0</v>
      </c>
    </row>
    <row r="761" spans="1:5" x14ac:dyDescent="0.35">
      <c r="A761">
        <v>18382</v>
      </c>
      <c r="B761" t="s">
        <v>577</v>
      </c>
      <c r="C761" t="s">
        <v>1014</v>
      </c>
      <c r="D761" t="s">
        <v>1017</v>
      </c>
      <c r="E761" s="31">
        <f>IF(student_list__2[[#This Row],[Gender]]="M", 1,0)</f>
        <v>0</v>
      </c>
    </row>
    <row r="762" spans="1:5" x14ac:dyDescent="0.35">
      <c r="A762">
        <v>19624</v>
      </c>
      <c r="B762" t="s">
        <v>535</v>
      </c>
      <c r="C762" t="s">
        <v>1012</v>
      </c>
      <c r="D762" t="s">
        <v>1018</v>
      </c>
      <c r="E762" s="31">
        <f>IF(student_list__2[[#This Row],[Gender]]="M", 1,0)</f>
        <v>1</v>
      </c>
    </row>
    <row r="763" spans="1:5" x14ac:dyDescent="0.35">
      <c r="A763">
        <v>10317</v>
      </c>
      <c r="B763" t="s">
        <v>639</v>
      </c>
      <c r="C763" t="s">
        <v>1014</v>
      </c>
      <c r="D763" t="s">
        <v>1013</v>
      </c>
      <c r="E763" s="31">
        <f>IF(student_list__2[[#This Row],[Gender]]="M", 1,0)</f>
        <v>0</v>
      </c>
    </row>
    <row r="764" spans="1:5" x14ac:dyDescent="0.35">
      <c r="A764">
        <v>17115</v>
      </c>
      <c r="B764" t="s">
        <v>631</v>
      </c>
      <c r="C764" t="s">
        <v>1014</v>
      </c>
      <c r="D764" t="s">
        <v>1017</v>
      </c>
      <c r="E764" s="31">
        <f>IF(student_list__2[[#This Row],[Gender]]="M", 1,0)</f>
        <v>0</v>
      </c>
    </row>
    <row r="765" spans="1:5" x14ac:dyDescent="0.35">
      <c r="A765">
        <v>10051</v>
      </c>
      <c r="B765" t="s">
        <v>943</v>
      </c>
      <c r="C765" t="s">
        <v>1014</v>
      </c>
      <c r="D765" t="s">
        <v>1013</v>
      </c>
      <c r="E765" s="31">
        <f>IF(student_list__2[[#This Row],[Gender]]="M", 1,0)</f>
        <v>0</v>
      </c>
    </row>
    <row r="766" spans="1:5" x14ac:dyDescent="0.35">
      <c r="A766">
        <v>13485</v>
      </c>
      <c r="B766" t="s">
        <v>490</v>
      </c>
      <c r="C766" t="s">
        <v>1014</v>
      </c>
      <c r="D766" t="s">
        <v>1015</v>
      </c>
      <c r="E766" s="31">
        <f>IF(student_list__2[[#This Row],[Gender]]="M", 1,0)</f>
        <v>0</v>
      </c>
    </row>
    <row r="767" spans="1:5" x14ac:dyDescent="0.35">
      <c r="A767">
        <v>14296</v>
      </c>
      <c r="B767" t="s">
        <v>783</v>
      </c>
      <c r="C767" t="s">
        <v>1012</v>
      </c>
      <c r="D767" t="s">
        <v>1013</v>
      </c>
      <c r="E767" s="31">
        <f>IF(student_list__2[[#This Row],[Gender]]="M", 1,0)</f>
        <v>1</v>
      </c>
    </row>
    <row r="768" spans="1:5" x14ac:dyDescent="0.35">
      <c r="A768">
        <v>17438</v>
      </c>
      <c r="B768" t="s">
        <v>173</v>
      </c>
      <c r="C768" t="s">
        <v>1012</v>
      </c>
      <c r="D768" t="s">
        <v>1017</v>
      </c>
      <c r="E768" s="31">
        <f>IF(student_list__2[[#This Row],[Gender]]="M", 1,0)</f>
        <v>1</v>
      </c>
    </row>
    <row r="769" spans="1:5" x14ac:dyDescent="0.35">
      <c r="A769">
        <v>14089</v>
      </c>
      <c r="B769" t="s">
        <v>688</v>
      </c>
      <c r="C769" t="s">
        <v>1014</v>
      </c>
      <c r="D769" t="s">
        <v>1013</v>
      </c>
      <c r="E769" s="31">
        <f>IF(student_list__2[[#This Row],[Gender]]="M", 1,0)</f>
        <v>0</v>
      </c>
    </row>
    <row r="770" spans="1:5" x14ac:dyDescent="0.35">
      <c r="A770">
        <v>15340</v>
      </c>
      <c r="B770" t="s">
        <v>411</v>
      </c>
      <c r="C770" t="s">
        <v>1012</v>
      </c>
      <c r="D770" t="s">
        <v>1016</v>
      </c>
      <c r="E770" s="31">
        <f>IF(student_list__2[[#This Row],[Gender]]="M", 1,0)</f>
        <v>1</v>
      </c>
    </row>
    <row r="771" spans="1:5" x14ac:dyDescent="0.35">
      <c r="A771">
        <v>16856</v>
      </c>
      <c r="B771" t="s">
        <v>739</v>
      </c>
      <c r="C771" t="s">
        <v>1012</v>
      </c>
      <c r="D771" t="s">
        <v>1013</v>
      </c>
      <c r="E771" s="31">
        <f>IF(student_list__2[[#This Row],[Gender]]="M", 1,0)</f>
        <v>1</v>
      </c>
    </row>
    <row r="772" spans="1:5" x14ac:dyDescent="0.35">
      <c r="A772">
        <v>14097</v>
      </c>
      <c r="B772" t="s">
        <v>655</v>
      </c>
      <c r="C772" t="s">
        <v>1012</v>
      </c>
      <c r="D772" t="s">
        <v>1015</v>
      </c>
      <c r="E772" s="31">
        <f>IF(student_list__2[[#This Row],[Gender]]="M", 1,0)</f>
        <v>1</v>
      </c>
    </row>
    <row r="773" spans="1:5" x14ac:dyDescent="0.35">
      <c r="A773">
        <v>14712</v>
      </c>
      <c r="B773" t="s">
        <v>234</v>
      </c>
      <c r="C773" t="s">
        <v>1012</v>
      </c>
      <c r="D773" t="s">
        <v>1016</v>
      </c>
      <c r="E773" s="31">
        <f>IF(student_list__2[[#This Row],[Gender]]="M", 1,0)</f>
        <v>1</v>
      </c>
    </row>
    <row r="774" spans="1:5" x14ac:dyDescent="0.35">
      <c r="A774">
        <v>11423</v>
      </c>
      <c r="B774" t="s">
        <v>637</v>
      </c>
      <c r="C774" t="s">
        <v>1014</v>
      </c>
      <c r="D774" t="s">
        <v>1016</v>
      </c>
      <c r="E774" s="31">
        <f>IF(student_list__2[[#This Row],[Gender]]="M", 1,0)</f>
        <v>0</v>
      </c>
    </row>
    <row r="775" spans="1:5" x14ac:dyDescent="0.35">
      <c r="A775">
        <v>11783</v>
      </c>
      <c r="B775" t="s">
        <v>278</v>
      </c>
      <c r="C775" t="s">
        <v>1012</v>
      </c>
      <c r="D775" t="s">
        <v>1013</v>
      </c>
      <c r="E775" s="31">
        <f>IF(student_list__2[[#This Row],[Gender]]="M", 1,0)</f>
        <v>1</v>
      </c>
    </row>
    <row r="776" spans="1:5" x14ac:dyDescent="0.35">
      <c r="A776">
        <v>10350</v>
      </c>
      <c r="B776" t="s">
        <v>651</v>
      </c>
      <c r="C776" t="s">
        <v>1012</v>
      </c>
      <c r="D776" t="s">
        <v>1016</v>
      </c>
      <c r="E776" s="31">
        <f>IF(student_list__2[[#This Row],[Gender]]="M", 1,0)</f>
        <v>1</v>
      </c>
    </row>
    <row r="777" spans="1:5" x14ac:dyDescent="0.35">
      <c r="A777">
        <v>15382</v>
      </c>
      <c r="B777" t="s">
        <v>931</v>
      </c>
      <c r="C777" t="s">
        <v>1014</v>
      </c>
      <c r="D777" t="s">
        <v>1015</v>
      </c>
      <c r="E777" s="31">
        <f>IF(student_list__2[[#This Row],[Gender]]="M", 1,0)</f>
        <v>0</v>
      </c>
    </row>
    <row r="778" spans="1:5" x14ac:dyDescent="0.35">
      <c r="A778">
        <v>16181</v>
      </c>
      <c r="B778" t="s">
        <v>273</v>
      </c>
      <c r="C778" t="s">
        <v>1012</v>
      </c>
      <c r="D778" t="s">
        <v>1017</v>
      </c>
      <c r="E778" s="31">
        <f>IF(student_list__2[[#This Row],[Gender]]="M", 1,0)</f>
        <v>1</v>
      </c>
    </row>
    <row r="779" spans="1:5" x14ac:dyDescent="0.35">
      <c r="A779">
        <v>10872</v>
      </c>
      <c r="B779" t="s">
        <v>760</v>
      </c>
      <c r="C779" t="s">
        <v>1012</v>
      </c>
      <c r="D779" t="s">
        <v>1013</v>
      </c>
      <c r="E779" s="31">
        <f>IF(student_list__2[[#This Row],[Gender]]="M", 1,0)</f>
        <v>1</v>
      </c>
    </row>
    <row r="780" spans="1:5" x14ac:dyDescent="0.35">
      <c r="A780">
        <v>13512</v>
      </c>
      <c r="B780" t="s">
        <v>27</v>
      </c>
      <c r="C780" t="s">
        <v>1012</v>
      </c>
      <c r="D780" t="s">
        <v>1015</v>
      </c>
      <c r="E780" s="31">
        <f>IF(student_list__2[[#This Row],[Gender]]="M", 1,0)</f>
        <v>1</v>
      </c>
    </row>
    <row r="781" spans="1:5" x14ac:dyDescent="0.35">
      <c r="A781">
        <v>10956</v>
      </c>
      <c r="B781" t="s">
        <v>684</v>
      </c>
      <c r="C781" t="s">
        <v>1014</v>
      </c>
      <c r="D781" t="s">
        <v>1013</v>
      </c>
      <c r="E781" s="31">
        <f>IF(student_list__2[[#This Row],[Gender]]="M", 1,0)</f>
        <v>0</v>
      </c>
    </row>
    <row r="782" spans="1:5" x14ac:dyDescent="0.35">
      <c r="A782">
        <v>15901</v>
      </c>
      <c r="B782" t="s">
        <v>444</v>
      </c>
      <c r="C782" t="s">
        <v>1012</v>
      </c>
      <c r="D782" t="s">
        <v>1015</v>
      </c>
      <c r="E782" s="31">
        <f>IF(student_list__2[[#This Row],[Gender]]="M", 1,0)</f>
        <v>1</v>
      </c>
    </row>
    <row r="783" spans="1:5" x14ac:dyDescent="0.35">
      <c r="A783">
        <v>11043</v>
      </c>
      <c r="B783" t="s">
        <v>850</v>
      </c>
      <c r="C783" t="s">
        <v>1014</v>
      </c>
      <c r="D783" t="s">
        <v>1016</v>
      </c>
      <c r="E783" s="31">
        <f>IF(student_list__2[[#This Row],[Gender]]="M", 1,0)</f>
        <v>0</v>
      </c>
    </row>
    <row r="784" spans="1:5" x14ac:dyDescent="0.35">
      <c r="A784">
        <v>14975</v>
      </c>
      <c r="B784" t="s">
        <v>709</v>
      </c>
      <c r="C784" t="s">
        <v>1012</v>
      </c>
      <c r="D784" t="s">
        <v>1015</v>
      </c>
      <c r="E784" s="31">
        <f>IF(student_list__2[[#This Row],[Gender]]="M", 1,0)</f>
        <v>1</v>
      </c>
    </row>
    <row r="785" spans="1:5" x14ac:dyDescent="0.35">
      <c r="A785">
        <v>15282</v>
      </c>
      <c r="B785" t="s">
        <v>871</v>
      </c>
      <c r="C785" t="s">
        <v>1014</v>
      </c>
      <c r="D785" t="s">
        <v>1015</v>
      </c>
      <c r="E785" s="31">
        <f>IF(student_list__2[[#This Row],[Gender]]="M", 1,0)</f>
        <v>0</v>
      </c>
    </row>
    <row r="786" spans="1:5" x14ac:dyDescent="0.35">
      <c r="A786">
        <v>14484</v>
      </c>
      <c r="B786" t="s">
        <v>523</v>
      </c>
      <c r="C786" t="s">
        <v>1012</v>
      </c>
      <c r="D786" t="s">
        <v>1013</v>
      </c>
      <c r="E786" s="31">
        <f>IF(student_list__2[[#This Row],[Gender]]="M", 1,0)</f>
        <v>1</v>
      </c>
    </row>
    <row r="787" spans="1:5" x14ac:dyDescent="0.35">
      <c r="A787">
        <v>14633</v>
      </c>
      <c r="B787" t="s">
        <v>197</v>
      </c>
      <c r="C787" t="s">
        <v>1014</v>
      </c>
      <c r="D787" t="s">
        <v>1016</v>
      </c>
      <c r="E787" s="31">
        <f>IF(student_list__2[[#This Row],[Gender]]="M", 1,0)</f>
        <v>0</v>
      </c>
    </row>
    <row r="788" spans="1:5" x14ac:dyDescent="0.35">
      <c r="A788">
        <v>15955</v>
      </c>
      <c r="B788" t="s">
        <v>265</v>
      </c>
      <c r="C788" t="s">
        <v>1012</v>
      </c>
      <c r="D788" t="s">
        <v>1015</v>
      </c>
      <c r="E788" s="31">
        <f>IF(student_list__2[[#This Row],[Gender]]="M", 1,0)</f>
        <v>1</v>
      </c>
    </row>
    <row r="789" spans="1:5" x14ac:dyDescent="0.35">
      <c r="A789">
        <v>16861</v>
      </c>
      <c r="B789" t="s">
        <v>893</v>
      </c>
      <c r="C789" t="s">
        <v>1014</v>
      </c>
      <c r="D789" t="s">
        <v>1013</v>
      </c>
      <c r="E789" s="31">
        <f>IF(student_list__2[[#This Row],[Gender]]="M", 1,0)</f>
        <v>0</v>
      </c>
    </row>
    <row r="790" spans="1:5" x14ac:dyDescent="0.35">
      <c r="A790">
        <v>15483</v>
      </c>
      <c r="B790" t="s">
        <v>785</v>
      </c>
      <c r="C790" t="s">
        <v>1012</v>
      </c>
      <c r="D790" t="s">
        <v>1013</v>
      </c>
      <c r="E790" s="31">
        <f>IF(student_list__2[[#This Row],[Gender]]="M", 1,0)</f>
        <v>1</v>
      </c>
    </row>
    <row r="791" spans="1:5" x14ac:dyDescent="0.35">
      <c r="A791">
        <v>19514</v>
      </c>
      <c r="B791" t="s">
        <v>15</v>
      </c>
      <c r="C791" t="s">
        <v>1012</v>
      </c>
      <c r="D791" t="s">
        <v>1015</v>
      </c>
      <c r="E791" s="31">
        <f>IF(student_list__2[[#This Row],[Gender]]="M", 1,0)</f>
        <v>1</v>
      </c>
    </row>
    <row r="792" spans="1:5" x14ac:dyDescent="0.35">
      <c r="A792">
        <v>15215</v>
      </c>
      <c r="B792" t="s">
        <v>84</v>
      </c>
      <c r="C792" t="s">
        <v>1012</v>
      </c>
      <c r="D792" t="s">
        <v>1015</v>
      </c>
      <c r="E792" s="31">
        <f>IF(student_list__2[[#This Row],[Gender]]="M", 1,0)</f>
        <v>1</v>
      </c>
    </row>
    <row r="793" spans="1:5" x14ac:dyDescent="0.35">
      <c r="A793">
        <v>13729</v>
      </c>
      <c r="B793" t="s">
        <v>126</v>
      </c>
      <c r="C793" t="s">
        <v>1014</v>
      </c>
      <c r="D793" t="s">
        <v>1016</v>
      </c>
      <c r="E793" s="31">
        <f>IF(student_list__2[[#This Row],[Gender]]="M", 1,0)</f>
        <v>0</v>
      </c>
    </row>
    <row r="794" spans="1:5" x14ac:dyDescent="0.35">
      <c r="A794">
        <v>16183</v>
      </c>
      <c r="B794" t="s">
        <v>170</v>
      </c>
      <c r="C794" t="s">
        <v>1012</v>
      </c>
      <c r="D794" t="s">
        <v>1015</v>
      </c>
      <c r="E794" s="31">
        <f>IF(student_list__2[[#This Row],[Gender]]="M", 1,0)</f>
        <v>1</v>
      </c>
    </row>
    <row r="795" spans="1:5" x14ac:dyDescent="0.35">
      <c r="A795">
        <v>15360</v>
      </c>
      <c r="B795" t="s">
        <v>970</v>
      </c>
      <c r="C795" t="s">
        <v>1014</v>
      </c>
      <c r="D795" t="s">
        <v>1013</v>
      </c>
      <c r="E795" s="31">
        <f>IF(student_list__2[[#This Row],[Gender]]="M", 1,0)</f>
        <v>0</v>
      </c>
    </row>
    <row r="796" spans="1:5" x14ac:dyDescent="0.35">
      <c r="A796">
        <v>13493</v>
      </c>
      <c r="B796" t="s">
        <v>247</v>
      </c>
      <c r="C796" t="s">
        <v>1012</v>
      </c>
      <c r="D796" t="s">
        <v>1015</v>
      </c>
      <c r="E796" s="31">
        <f>IF(student_list__2[[#This Row],[Gender]]="M", 1,0)</f>
        <v>1</v>
      </c>
    </row>
    <row r="797" spans="1:5" x14ac:dyDescent="0.35">
      <c r="A797">
        <v>10642</v>
      </c>
      <c r="B797" t="s">
        <v>668</v>
      </c>
      <c r="C797" t="s">
        <v>1014</v>
      </c>
      <c r="D797" t="s">
        <v>1017</v>
      </c>
      <c r="E797" s="31">
        <f>IF(student_list__2[[#This Row],[Gender]]="M", 1,0)</f>
        <v>0</v>
      </c>
    </row>
    <row r="798" spans="1:5" x14ac:dyDescent="0.35">
      <c r="A798">
        <v>13329</v>
      </c>
      <c r="B798" t="s">
        <v>276</v>
      </c>
      <c r="C798" t="s">
        <v>1012</v>
      </c>
      <c r="D798" t="s">
        <v>1015</v>
      </c>
      <c r="E798" s="31">
        <f>IF(student_list__2[[#This Row],[Gender]]="M", 1,0)</f>
        <v>1</v>
      </c>
    </row>
    <row r="799" spans="1:5" x14ac:dyDescent="0.35">
      <c r="A799">
        <v>17236</v>
      </c>
      <c r="B799" t="s">
        <v>334</v>
      </c>
      <c r="C799" t="s">
        <v>1012</v>
      </c>
      <c r="D799" t="s">
        <v>1018</v>
      </c>
      <c r="E799" s="31">
        <f>IF(student_list__2[[#This Row],[Gender]]="M", 1,0)</f>
        <v>1</v>
      </c>
    </row>
    <row r="800" spans="1:5" x14ac:dyDescent="0.35">
      <c r="A800">
        <v>11420</v>
      </c>
      <c r="B800" t="s">
        <v>593</v>
      </c>
      <c r="C800" t="s">
        <v>1014</v>
      </c>
      <c r="D800" t="s">
        <v>1016</v>
      </c>
      <c r="E800" s="31">
        <f>IF(student_list__2[[#This Row],[Gender]]="M", 1,0)</f>
        <v>0</v>
      </c>
    </row>
    <row r="801" spans="1:5" x14ac:dyDescent="0.35">
      <c r="A801">
        <v>16913</v>
      </c>
      <c r="B801" t="s">
        <v>768</v>
      </c>
      <c r="C801" t="s">
        <v>1014</v>
      </c>
      <c r="D801" t="s">
        <v>1017</v>
      </c>
      <c r="E801" s="31">
        <f>IF(student_list__2[[#This Row],[Gender]]="M", 1,0)</f>
        <v>0</v>
      </c>
    </row>
    <row r="802" spans="1:5" x14ac:dyDescent="0.35">
      <c r="A802">
        <v>15359</v>
      </c>
      <c r="B802" t="s">
        <v>517</v>
      </c>
      <c r="C802" t="s">
        <v>1012</v>
      </c>
      <c r="D802" t="s">
        <v>1015</v>
      </c>
      <c r="E802" s="31">
        <f>IF(student_list__2[[#This Row],[Gender]]="M", 1,0)</f>
        <v>1</v>
      </c>
    </row>
    <row r="803" spans="1:5" x14ac:dyDescent="0.35">
      <c r="A803">
        <v>15350</v>
      </c>
      <c r="B803" t="s">
        <v>391</v>
      </c>
      <c r="C803" t="s">
        <v>1012</v>
      </c>
      <c r="D803" t="s">
        <v>1015</v>
      </c>
      <c r="E803" s="31">
        <f>IF(student_list__2[[#This Row],[Gender]]="M", 1,0)</f>
        <v>1</v>
      </c>
    </row>
    <row r="804" spans="1:5" x14ac:dyDescent="0.35">
      <c r="A804">
        <v>11959</v>
      </c>
      <c r="B804" t="s">
        <v>909</v>
      </c>
      <c r="C804" t="s">
        <v>1014</v>
      </c>
      <c r="D804" t="s">
        <v>1013</v>
      </c>
      <c r="E804" s="31">
        <f>IF(student_list__2[[#This Row],[Gender]]="M", 1,0)</f>
        <v>0</v>
      </c>
    </row>
    <row r="805" spans="1:5" x14ac:dyDescent="0.35">
      <c r="A805">
        <v>10851</v>
      </c>
      <c r="B805" t="s">
        <v>706</v>
      </c>
      <c r="C805" t="s">
        <v>1012</v>
      </c>
      <c r="D805" t="s">
        <v>1015</v>
      </c>
      <c r="E805" s="31">
        <f>IF(student_list__2[[#This Row],[Gender]]="M", 1,0)</f>
        <v>1</v>
      </c>
    </row>
    <row r="806" spans="1:5" x14ac:dyDescent="0.35">
      <c r="A806">
        <v>12272</v>
      </c>
      <c r="B806" t="s">
        <v>711</v>
      </c>
      <c r="C806" t="s">
        <v>1014</v>
      </c>
      <c r="D806" t="s">
        <v>1013</v>
      </c>
      <c r="E806" s="31">
        <f>IF(student_list__2[[#This Row],[Gender]]="M", 1,0)</f>
        <v>0</v>
      </c>
    </row>
    <row r="807" spans="1:5" x14ac:dyDescent="0.35">
      <c r="A807">
        <v>14648</v>
      </c>
      <c r="B807" t="s">
        <v>697</v>
      </c>
      <c r="C807" t="s">
        <v>1012</v>
      </c>
      <c r="D807" t="s">
        <v>1016</v>
      </c>
      <c r="E807" s="31">
        <f>IF(student_list__2[[#This Row],[Gender]]="M", 1,0)</f>
        <v>1</v>
      </c>
    </row>
    <row r="808" spans="1:5" x14ac:dyDescent="0.35">
      <c r="A808">
        <v>14688</v>
      </c>
      <c r="B808" t="s">
        <v>231</v>
      </c>
      <c r="C808" t="s">
        <v>1014</v>
      </c>
      <c r="D808" t="s">
        <v>1018</v>
      </c>
      <c r="E808" s="31">
        <f>IF(student_list__2[[#This Row],[Gender]]="M", 1,0)</f>
        <v>0</v>
      </c>
    </row>
    <row r="809" spans="1:5" x14ac:dyDescent="0.35">
      <c r="A809">
        <v>16671</v>
      </c>
      <c r="B809" t="s">
        <v>731</v>
      </c>
      <c r="C809" t="s">
        <v>1014</v>
      </c>
      <c r="D809" t="s">
        <v>1013</v>
      </c>
      <c r="E809" s="31">
        <f>IF(student_list__2[[#This Row],[Gender]]="M", 1,0)</f>
        <v>0</v>
      </c>
    </row>
    <row r="810" spans="1:5" x14ac:dyDescent="0.35">
      <c r="A810">
        <v>17894</v>
      </c>
      <c r="B810" t="s">
        <v>101</v>
      </c>
      <c r="C810" t="s">
        <v>1012</v>
      </c>
      <c r="D810" t="s">
        <v>1016</v>
      </c>
      <c r="E810" s="31">
        <f>IF(student_list__2[[#This Row],[Gender]]="M", 1,0)</f>
        <v>1</v>
      </c>
    </row>
    <row r="811" spans="1:5" x14ac:dyDescent="0.35">
      <c r="A811">
        <v>14135</v>
      </c>
      <c r="B811" t="s">
        <v>480</v>
      </c>
      <c r="C811" t="s">
        <v>1014</v>
      </c>
      <c r="D811" t="s">
        <v>1018</v>
      </c>
      <c r="E811" s="31">
        <f>IF(student_list__2[[#This Row],[Gender]]="M", 1,0)</f>
        <v>0</v>
      </c>
    </row>
    <row r="812" spans="1:5" x14ac:dyDescent="0.35">
      <c r="A812">
        <v>13063</v>
      </c>
      <c r="B812" t="s">
        <v>912</v>
      </c>
      <c r="C812" t="s">
        <v>1012</v>
      </c>
      <c r="D812" t="s">
        <v>1013</v>
      </c>
      <c r="E812" s="31">
        <f>IF(student_list__2[[#This Row],[Gender]]="M", 1,0)</f>
        <v>1</v>
      </c>
    </row>
    <row r="813" spans="1:5" x14ac:dyDescent="0.35">
      <c r="A813">
        <v>11018</v>
      </c>
      <c r="B813" t="s">
        <v>728</v>
      </c>
      <c r="C813" t="s">
        <v>1014</v>
      </c>
      <c r="D813" t="s">
        <v>1015</v>
      </c>
      <c r="E813" s="31">
        <f>IF(student_list__2[[#This Row],[Gender]]="M", 1,0)</f>
        <v>0</v>
      </c>
    </row>
    <row r="814" spans="1:5" x14ac:dyDescent="0.35">
      <c r="A814">
        <v>19404</v>
      </c>
      <c r="B814" t="s">
        <v>907</v>
      </c>
      <c r="C814" t="s">
        <v>1014</v>
      </c>
      <c r="D814" t="s">
        <v>1015</v>
      </c>
      <c r="E814" s="31">
        <f>IF(student_list__2[[#This Row],[Gender]]="M", 1,0)</f>
        <v>0</v>
      </c>
    </row>
    <row r="815" spans="1:5" x14ac:dyDescent="0.35">
      <c r="A815">
        <v>15698</v>
      </c>
      <c r="B815" t="s">
        <v>774</v>
      </c>
      <c r="C815" t="s">
        <v>1014</v>
      </c>
      <c r="D815" t="s">
        <v>1015</v>
      </c>
      <c r="E815" s="31">
        <f>IF(student_list__2[[#This Row],[Gender]]="M", 1,0)</f>
        <v>0</v>
      </c>
    </row>
    <row r="816" spans="1:5" x14ac:dyDescent="0.35">
      <c r="A816">
        <v>17473</v>
      </c>
      <c r="B816" t="s">
        <v>641</v>
      </c>
      <c r="C816" t="s">
        <v>1012</v>
      </c>
      <c r="D816" t="s">
        <v>1016</v>
      </c>
      <c r="E816" s="31">
        <f>IF(student_list__2[[#This Row],[Gender]]="M", 1,0)</f>
        <v>1</v>
      </c>
    </row>
    <row r="817" spans="1:5" x14ac:dyDescent="0.35">
      <c r="A817">
        <v>14115</v>
      </c>
      <c r="B817" t="s">
        <v>185</v>
      </c>
      <c r="C817" t="s">
        <v>1014</v>
      </c>
      <c r="D817" t="s">
        <v>1017</v>
      </c>
      <c r="E817" s="31">
        <f>IF(student_list__2[[#This Row],[Gender]]="M", 1,0)</f>
        <v>0</v>
      </c>
    </row>
    <row r="818" spans="1:5" x14ac:dyDescent="0.35">
      <c r="A818">
        <v>16666</v>
      </c>
      <c r="B818" t="s">
        <v>533</v>
      </c>
      <c r="C818" t="s">
        <v>1012</v>
      </c>
      <c r="D818" t="s">
        <v>1017</v>
      </c>
      <c r="E818" s="31">
        <f>IF(student_list__2[[#This Row],[Gender]]="M", 1,0)</f>
        <v>1</v>
      </c>
    </row>
    <row r="819" spans="1:5" x14ac:dyDescent="0.35">
      <c r="A819">
        <v>18069</v>
      </c>
      <c r="B819" t="s">
        <v>354</v>
      </c>
      <c r="C819" t="s">
        <v>1012</v>
      </c>
      <c r="D819" t="s">
        <v>1015</v>
      </c>
      <c r="E819" s="31">
        <f>IF(student_list__2[[#This Row],[Gender]]="M", 1,0)</f>
        <v>1</v>
      </c>
    </row>
    <row r="820" spans="1:5" x14ac:dyDescent="0.35">
      <c r="A820">
        <v>13680</v>
      </c>
      <c r="B820" t="s">
        <v>447</v>
      </c>
      <c r="C820" t="s">
        <v>1014</v>
      </c>
      <c r="D820" t="s">
        <v>1013</v>
      </c>
      <c r="E820" s="31">
        <f>IF(student_list__2[[#This Row],[Gender]]="M", 1,0)</f>
        <v>0</v>
      </c>
    </row>
    <row r="821" spans="1:5" x14ac:dyDescent="0.35">
      <c r="A821">
        <v>13451</v>
      </c>
      <c r="B821" t="s">
        <v>412</v>
      </c>
      <c r="C821" t="s">
        <v>1012</v>
      </c>
      <c r="D821" t="s">
        <v>1013</v>
      </c>
      <c r="E821" s="31">
        <f>IF(student_list__2[[#This Row],[Gender]]="M", 1,0)</f>
        <v>1</v>
      </c>
    </row>
    <row r="822" spans="1:5" x14ac:dyDescent="0.35">
      <c r="A822">
        <v>18316</v>
      </c>
      <c r="B822" t="s">
        <v>580</v>
      </c>
      <c r="C822" t="s">
        <v>1014</v>
      </c>
      <c r="D822" t="s">
        <v>1015</v>
      </c>
      <c r="E822" s="31">
        <f>IF(student_list__2[[#This Row],[Gender]]="M", 1,0)</f>
        <v>0</v>
      </c>
    </row>
    <row r="823" spans="1:5" x14ac:dyDescent="0.35">
      <c r="A823">
        <v>14402</v>
      </c>
      <c r="B823" t="s">
        <v>741</v>
      </c>
      <c r="C823" t="s">
        <v>1012</v>
      </c>
      <c r="D823" t="s">
        <v>1016</v>
      </c>
      <c r="E823" s="31">
        <f>IF(student_list__2[[#This Row],[Gender]]="M", 1,0)</f>
        <v>1</v>
      </c>
    </row>
    <row r="824" spans="1:5" x14ac:dyDescent="0.35">
      <c r="A824">
        <v>17153</v>
      </c>
      <c r="B824" t="s">
        <v>660</v>
      </c>
      <c r="C824" t="s">
        <v>1014</v>
      </c>
      <c r="D824" t="s">
        <v>1015</v>
      </c>
      <c r="E824" s="31">
        <f>IF(student_list__2[[#This Row],[Gender]]="M", 1,0)</f>
        <v>0</v>
      </c>
    </row>
    <row r="825" spans="1:5" x14ac:dyDescent="0.35">
      <c r="A825">
        <v>10133</v>
      </c>
      <c r="B825" t="s">
        <v>778</v>
      </c>
      <c r="C825" t="s">
        <v>1012</v>
      </c>
      <c r="D825" t="s">
        <v>1016</v>
      </c>
      <c r="E825" s="31">
        <f>IF(student_list__2[[#This Row],[Gender]]="M", 1,0)</f>
        <v>1</v>
      </c>
    </row>
    <row r="826" spans="1:5" x14ac:dyDescent="0.35">
      <c r="A826">
        <v>13944</v>
      </c>
      <c r="B826" t="s">
        <v>193</v>
      </c>
      <c r="C826" t="s">
        <v>1014</v>
      </c>
      <c r="D826" t="s">
        <v>1013</v>
      </c>
      <c r="E826" s="31">
        <f>IF(student_list__2[[#This Row],[Gender]]="M", 1,0)</f>
        <v>0</v>
      </c>
    </row>
    <row r="827" spans="1:5" x14ac:dyDescent="0.35">
      <c r="A827">
        <v>11496</v>
      </c>
      <c r="B827" t="s">
        <v>118</v>
      </c>
      <c r="C827" t="s">
        <v>1014</v>
      </c>
      <c r="D827" t="s">
        <v>1017</v>
      </c>
      <c r="E827" s="31">
        <f>IF(student_list__2[[#This Row],[Gender]]="M", 1,0)</f>
        <v>0</v>
      </c>
    </row>
    <row r="828" spans="1:5" x14ac:dyDescent="0.35">
      <c r="A828">
        <v>15414</v>
      </c>
      <c r="B828" t="s">
        <v>565</v>
      </c>
      <c r="C828" t="s">
        <v>1014</v>
      </c>
      <c r="D828" t="s">
        <v>1017</v>
      </c>
      <c r="E828" s="31">
        <f>IF(student_list__2[[#This Row],[Gender]]="M", 1,0)</f>
        <v>0</v>
      </c>
    </row>
    <row r="829" spans="1:5" x14ac:dyDescent="0.35">
      <c r="A829">
        <v>10215</v>
      </c>
      <c r="B829" t="s">
        <v>736</v>
      </c>
      <c r="C829" t="s">
        <v>1012</v>
      </c>
      <c r="D829" t="s">
        <v>1013</v>
      </c>
      <c r="E829" s="31">
        <f>IF(student_list__2[[#This Row],[Gender]]="M", 1,0)</f>
        <v>1</v>
      </c>
    </row>
    <row r="830" spans="1:5" x14ac:dyDescent="0.35">
      <c r="A830">
        <v>15452</v>
      </c>
      <c r="B830" t="s">
        <v>233</v>
      </c>
      <c r="C830" t="s">
        <v>1012</v>
      </c>
      <c r="D830" t="s">
        <v>1015</v>
      </c>
      <c r="E830" s="31">
        <f>IF(student_list__2[[#This Row],[Gender]]="M", 1,0)</f>
        <v>1</v>
      </c>
    </row>
    <row r="831" spans="1:5" x14ac:dyDescent="0.35">
      <c r="A831">
        <v>12551</v>
      </c>
      <c r="B831" t="s">
        <v>757</v>
      </c>
      <c r="C831" t="s">
        <v>1012</v>
      </c>
      <c r="D831" t="s">
        <v>1015</v>
      </c>
      <c r="E831" s="31">
        <f>IF(student_list__2[[#This Row],[Gender]]="M", 1,0)</f>
        <v>1</v>
      </c>
    </row>
    <row r="832" spans="1:5" x14ac:dyDescent="0.35">
      <c r="A832">
        <v>15383</v>
      </c>
      <c r="B832" t="s">
        <v>77</v>
      </c>
      <c r="C832" t="s">
        <v>1012</v>
      </c>
      <c r="D832" t="s">
        <v>1017</v>
      </c>
      <c r="E832" s="31">
        <f>IF(student_list__2[[#This Row],[Gender]]="M", 1,0)</f>
        <v>1</v>
      </c>
    </row>
    <row r="833" spans="1:5" x14ac:dyDescent="0.35">
      <c r="A833">
        <v>16597</v>
      </c>
      <c r="B833" t="s">
        <v>304</v>
      </c>
      <c r="C833" t="s">
        <v>1012</v>
      </c>
      <c r="D833" t="s">
        <v>1013</v>
      </c>
      <c r="E833" s="31">
        <f>IF(student_list__2[[#This Row],[Gender]]="M", 1,0)</f>
        <v>1</v>
      </c>
    </row>
    <row r="834" spans="1:5" x14ac:dyDescent="0.35">
      <c r="A834">
        <v>15393</v>
      </c>
      <c r="B834" t="s">
        <v>468</v>
      </c>
      <c r="C834" t="s">
        <v>1012</v>
      </c>
      <c r="D834" t="s">
        <v>1013</v>
      </c>
      <c r="E834" s="31">
        <f>IF(student_list__2[[#This Row],[Gender]]="M", 1,0)</f>
        <v>1</v>
      </c>
    </row>
    <row r="835" spans="1:5" x14ac:dyDescent="0.35">
      <c r="A835">
        <v>16050</v>
      </c>
      <c r="B835" t="s">
        <v>21</v>
      </c>
      <c r="C835" t="s">
        <v>1012</v>
      </c>
      <c r="D835" t="s">
        <v>1013</v>
      </c>
      <c r="E835" s="31">
        <f>IF(student_list__2[[#This Row],[Gender]]="M", 1,0)</f>
        <v>1</v>
      </c>
    </row>
    <row r="836" spans="1:5" x14ac:dyDescent="0.35">
      <c r="A836">
        <v>19628</v>
      </c>
      <c r="B836" t="s">
        <v>239</v>
      </c>
      <c r="C836" t="s">
        <v>1012</v>
      </c>
      <c r="D836" t="s">
        <v>1015</v>
      </c>
      <c r="E836" s="31">
        <f>IF(student_list__2[[#This Row],[Gender]]="M", 1,0)</f>
        <v>1</v>
      </c>
    </row>
    <row r="837" spans="1:5" x14ac:dyDescent="0.35">
      <c r="A837">
        <v>14048</v>
      </c>
      <c r="B837" t="s">
        <v>360</v>
      </c>
      <c r="C837" t="s">
        <v>1014</v>
      </c>
      <c r="D837" t="s">
        <v>1015</v>
      </c>
      <c r="E837" s="31">
        <f>IF(student_list__2[[#This Row],[Gender]]="M", 1,0)</f>
        <v>0</v>
      </c>
    </row>
    <row r="838" spans="1:5" x14ac:dyDescent="0.35">
      <c r="A838">
        <v>12594</v>
      </c>
      <c r="B838" t="s">
        <v>753</v>
      </c>
      <c r="C838" t="s">
        <v>1014</v>
      </c>
      <c r="D838" t="s">
        <v>1013</v>
      </c>
      <c r="E838" s="31">
        <f>IF(student_list__2[[#This Row],[Gender]]="M", 1,0)</f>
        <v>0</v>
      </c>
    </row>
    <row r="839" spans="1:5" x14ac:dyDescent="0.35">
      <c r="A839">
        <v>10863</v>
      </c>
      <c r="B839" t="s">
        <v>228</v>
      </c>
      <c r="C839" t="s">
        <v>1014</v>
      </c>
      <c r="D839" t="s">
        <v>1016</v>
      </c>
      <c r="E839" s="31">
        <f>IF(student_list__2[[#This Row],[Gender]]="M", 1,0)</f>
        <v>0</v>
      </c>
    </row>
    <row r="840" spans="1:5" x14ac:dyDescent="0.35">
      <c r="A840">
        <v>17016</v>
      </c>
      <c r="B840" t="s">
        <v>626</v>
      </c>
      <c r="C840" t="s">
        <v>1012</v>
      </c>
      <c r="D840" t="s">
        <v>1015</v>
      </c>
      <c r="E840" s="31">
        <f>IF(student_list__2[[#This Row],[Gender]]="M", 1,0)</f>
        <v>1</v>
      </c>
    </row>
    <row r="841" spans="1:5" x14ac:dyDescent="0.35">
      <c r="A841">
        <v>14232</v>
      </c>
      <c r="B841" t="s">
        <v>929</v>
      </c>
      <c r="C841" t="s">
        <v>1014</v>
      </c>
      <c r="D841" t="s">
        <v>1015</v>
      </c>
      <c r="E841" s="31">
        <f>IF(student_list__2[[#This Row],[Gender]]="M", 1,0)</f>
        <v>0</v>
      </c>
    </row>
    <row r="842" spans="1:5" x14ac:dyDescent="0.35">
      <c r="A842">
        <v>10944</v>
      </c>
      <c r="B842" t="s">
        <v>967</v>
      </c>
      <c r="C842" t="s">
        <v>1014</v>
      </c>
      <c r="D842" t="s">
        <v>1015</v>
      </c>
      <c r="E842" s="31">
        <f>IF(student_list__2[[#This Row],[Gender]]="M", 1,0)</f>
        <v>0</v>
      </c>
    </row>
    <row r="843" spans="1:5" x14ac:dyDescent="0.35">
      <c r="A843">
        <v>14606</v>
      </c>
      <c r="B843" t="s">
        <v>341</v>
      </c>
      <c r="C843" t="s">
        <v>1012</v>
      </c>
      <c r="D843" t="s">
        <v>1017</v>
      </c>
      <c r="E843" s="31">
        <f>IF(student_list__2[[#This Row],[Gender]]="M", 1,0)</f>
        <v>1</v>
      </c>
    </row>
    <row r="844" spans="1:5" x14ac:dyDescent="0.35">
      <c r="A844">
        <v>18812</v>
      </c>
      <c r="B844" t="s">
        <v>300</v>
      </c>
      <c r="C844" t="s">
        <v>1014</v>
      </c>
      <c r="D844" t="s">
        <v>1017</v>
      </c>
      <c r="E844" s="31">
        <f>IF(student_list__2[[#This Row],[Gender]]="M", 1,0)</f>
        <v>0</v>
      </c>
    </row>
    <row r="845" spans="1:5" x14ac:dyDescent="0.35">
      <c r="A845">
        <v>18956</v>
      </c>
      <c r="B845" t="s">
        <v>507</v>
      </c>
      <c r="C845" t="s">
        <v>1014</v>
      </c>
      <c r="D845" t="s">
        <v>1015</v>
      </c>
      <c r="E845" s="31">
        <f>IF(student_list__2[[#This Row],[Gender]]="M", 1,0)</f>
        <v>0</v>
      </c>
    </row>
    <row r="846" spans="1:5" x14ac:dyDescent="0.35">
      <c r="A846">
        <v>19036</v>
      </c>
      <c r="B846" t="s">
        <v>749</v>
      </c>
      <c r="C846" t="s">
        <v>1014</v>
      </c>
      <c r="D846" t="s">
        <v>1015</v>
      </c>
      <c r="E846" s="31">
        <f>IF(student_list__2[[#This Row],[Gender]]="M", 1,0)</f>
        <v>0</v>
      </c>
    </row>
    <row r="847" spans="1:5" x14ac:dyDescent="0.35">
      <c r="A847">
        <v>18010</v>
      </c>
      <c r="B847" t="s">
        <v>424</v>
      </c>
      <c r="C847" t="s">
        <v>1012</v>
      </c>
      <c r="D847" t="s">
        <v>1013</v>
      </c>
      <c r="E847" s="31">
        <f>IF(student_list__2[[#This Row],[Gender]]="M", 1,0)</f>
        <v>1</v>
      </c>
    </row>
    <row r="848" spans="1:5" x14ac:dyDescent="0.35">
      <c r="A848">
        <v>11968</v>
      </c>
      <c r="B848" t="s">
        <v>761</v>
      </c>
      <c r="C848" t="s">
        <v>1014</v>
      </c>
      <c r="D848" t="s">
        <v>1016</v>
      </c>
      <c r="E848" s="31">
        <f>IF(student_list__2[[#This Row],[Gender]]="M", 1,0)</f>
        <v>0</v>
      </c>
    </row>
    <row r="849" spans="1:5" x14ac:dyDescent="0.35">
      <c r="A849">
        <v>14302</v>
      </c>
      <c r="B849" t="s">
        <v>372</v>
      </c>
      <c r="C849" t="s">
        <v>1012</v>
      </c>
      <c r="D849" t="s">
        <v>1016</v>
      </c>
      <c r="E849" s="31">
        <f>IF(student_list__2[[#This Row],[Gender]]="M", 1,0)</f>
        <v>1</v>
      </c>
    </row>
    <row r="850" spans="1:5" x14ac:dyDescent="0.35">
      <c r="A850">
        <v>19191</v>
      </c>
      <c r="B850" t="s">
        <v>466</v>
      </c>
      <c r="C850" t="s">
        <v>1012</v>
      </c>
      <c r="D850" t="s">
        <v>1017</v>
      </c>
      <c r="E850" s="31">
        <f>IF(student_list__2[[#This Row],[Gender]]="M", 1,0)</f>
        <v>1</v>
      </c>
    </row>
    <row r="851" spans="1:5" x14ac:dyDescent="0.35">
      <c r="A851">
        <v>14546</v>
      </c>
      <c r="B851" t="s">
        <v>374</v>
      </c>
      <c r="C851" t="s">
        <v>1014</v>
      </c>
      <c r="D851" t="s">
        <v>1013</v>
      </c>
      <c r="E851" s="31">
        <f>IF(student_list__2[[#This Row],[Gender]]="M", 1,0)</f>
        <v>0</v>
      </c>
    </row>
    <row r="852" spans="1:5" x14ac:dyDescent="0.35">
      <c r="A852">
        <v>11669</v>
      </c>
      <c r="B852" t="s">
        <v>128</v>
      </c>
      <c r="C852" t="s">
        <v>1012</v>
      </c>
      <c r="D852" t="s">
        <v>1017</v>
      </c>
      <c r="E852" s="31">
        <f>IF(student_list__2[[#This Row],[Gender]]="M", 1,0)</f>
        <v>1</v>
      </c>
    </row>
    <row r="853" spans="1:5" x14ac:dyDescent="0.35">
      <c r="A853">
        <v>17981</v>
      </c>
      <c r="B853" t="s">
        <v>522</v>
      </c>
      <c r="C853" t="s">
        <v>1012</v>
      </c>
      <c r="D853" t="s">
        <v>1013</v>
      </c>
      <c r="E853" s="31">
        <f>IF(student_list__2[[#This Row],[Gender]]="M", 1,0)</f>
        <v>1</v>
      </c>
    </row>
    <row r="854" spans="1:5" x14ac:dyDescent="0.35">
      <c r="A854">
        <v>18610</v>
      </c>
      <c r="B854" t="s">
        <v>512</v>
      </c>
      <c r="C854" t="s">
        <v>1012</v>
      </c>
      <c r="D854" t="s">
        <v>1017</v>
      </c>
      <c r="E854" s="31">
        <f>IF(student_list__2[[#This Row],[Gender]]="M", 1,0)</f>
        <v>1</v>
      </c>
    </row>
    <row r="855" spans="1:5" x14ac:dyDescent="0.35">
      <c r="A855">
        <v>16339</v>
      </c>
      <c r="B855" t="s">
        <v>802</v>
      </c>
      <c r="C855" t="s">
        <v>1014</v>
      </c>
      <c r="D855" t="s">
        <v>1015</v>
      </c>
      <c r="E855" s="31">
        <f>IF(student_list__2[[#This Row],[Gender]]="M", 1,0)</f>
        <v>0</v>
      </c>
    </row>
    <row r="856" spans="1:5" x14ac:dyDescent="0.35">
      <c r="A856">
        <v>18253</v>
      </c>
      <c r="B856" t="s">
        <v>747</v>
      </c>
      <c r="C856" t="s">
        <v>1012</v>
      </c>
      <c r="D856" t="s">
        <v>1015</v>
      </c>
      <c r="E856" s="31">
        <f>IF(student_list__2[[#This Row],[Gender]]="M", 1,0)</f>
        <v>1</v>
      </c>
    </row>
    <row r="857" spans="1:5" x14ac:dyDescent="0.35">
      <c r="A857">
        <v>18305</v>
      </c>
      <c r="B857" t="s">
        <v>389</v>
      </c>
      <c r="C857" t="s">
        <v>1014</v>
      </c>
      <c r="D857" t="s">
        <v>1016</v>
      </c>
      <c r="E857" s="31">
        <f>IF(student_list__2[[#This Row],[Gender]]="M", 1,0)</f>
        <v>0</v>
      </c>
    </row>
    <row r="858" spans="1:5" x14ac:dyDescent="0.35">
      <c r="A858">
        <v>14509</v>
      </c>
      <c r="B858" t="s">
        <v>520</v>
      </c>
      <c r="C858" t="s">
        <v>1012</v>
      </c>
      <c r="D858" t="s">
        <v>1013</v>
      </c>
      <c r="E858" s="31">
        <f>IF(student_list__2[[#This Row],[Gender]]="M", 1,0)</f>
        <v>1</v>
      </c>
    </row>
    <row r="859" spans="1:5" x14ac:dyDescent="0.35">
      <c r="A859">
        <v>18201</v>
      </c>
      <c r="B859" t="s">
        <v>858</v>
      </c>
      <c r="C859" t="s">
        <v>1014</v>
      </c>
      <c r="D859" t="s">
        <v>1013</v>
      </c>
      <c r="E859" s="31">
        <f>IF(student_list__2[[#This Row],[Gender]]="M", 1,0)</f>
        <v>0</v>
      </c>
    </row>
    <row r="860" spans="1:5" x14ac:dyDescent="0.35">
      <c r="A860">
        <v>17450</v>
      </c>
      <c r="B860" t="s">
        <v>314</v>
      </c>
      <c r="C860" t="s">
        <v>1012</v>
      </c>
      <c r="D860" t="s">
        <v>1017</v>
      </c>
      <c r="E860" s="31">
        <f>IF(student_list__2[[#This Row],[Gender]]="M", 1,0)</f>
        <v>1</v>
      </c>
    </row>
    <row r="861" spans="1:5" x14ac:dyDescent="0.35">
      <c r="A861">
        <v>12819</v>
      </c>
      <c r="B861" t="s">
        <v>544</v>
      </c>
      <c r="C861" t="s">
        <v>1012</v>
      </c>
      <c r="D861" t="s">
        <v>1013</v>
      </c>
      <c r="E861" s="31">
        <f>IF(student_list__2[[#This Row],[Gender]]="M", 1,0)</f>
        <v>1</v>
      </c>
    </row>
    <row r="862" spans="1:5" x14ac:dyDescent="0.35">
      <c r="A862">
        <v>11733</v>
      </c>
      <c r="B862" t="s">
        <v>356</v>
      </c>
      <c r="C862" t="s">
        <v>1012</v>
      </c>
      <c r="D862" t="s">
        <v>1017</v>
      </c>
      <c r="E862" s="31">
        <f>IF(student_list__2[[#This Row],[Gender]]="M", 1,0)</f>
        <v>1</v>
      </c>
    </row>
    <row r="863" spans="1:5" x14ac:dyDescent="0.35">
      <c r="A863">
        <v>15554</v>
      </c>
      <c r="B863" t="s">
        <v>541</v>
      </c>
      <c r="C863" t="s">
        <v>1014</v>
      </c>
      <c r="D863" t="s">
        <v>1017</v>
      </c>
      <c r="E863" s="31">
        <f>IF(student_list__2[[#This Row],[Gender]]="M", 1,0)</f>
        <v>0</v>
      </c>
    </row>
    <row r="864" spans="1:5" x14ac:dyDescent="0.35">
      <c r="A864">
        <v>15096</v>
      </c>
      <c r="B864" t="s">
        <v>920</v>
      </c>
      <c r="C864" t="s">
        <v>1014</v>
      </c>
      <c r="D864" t="s">
        <v>1016</v>
      </c>
      <c r="E864" s="31">
        <f>IF(student_list__2[[#This Row],[Gender]]="M", 1,0)</f>
        <v>0</v>
      </c>
    </row>
    <row r="865" spans="1:5" x14ac:dyDescent="0.35">
      <c r="A865">
        <v>12038</v>
      </c>
      <c r="B865" t="s">
        <v>347</v>
      </c>
      <c r="C865" t="s">
        <v>1012</v>
      </c>
      <c r="D865" t="s">
        <v>1013</v>
      </c>
      <c r="E865" s="31">
        <f>IF(student_list__2[[#This Row],[Gender]]="M", 1,0)</f>
        <v>1</v>
      </c>
    </row>
    <row r="866" spans="1:5" x14ac:dyDescent="0.35">
      <c r="A866">
        <v>18498</v>
      </c>
      <c r="B866" t="s">
        <v>895</v>
      </c>
      <c r="C866" t="s">
        <v>1014</v>
      </c>
      <c r="D866" t="s">
        <v>1013</v>
      </c>
      <c r="E866" s="31">
        <f>IF(student_list__2[[#This Row],[Gender]]="M", 1,0)</f>
        <v>0</v>
      </c>
    </row>
    <row r="867" spans="1:5" x14ac:dyDescent="0.35">
      <c r="A867">
        <v>14269</v>
      </c>
      <c r="B867" t="s">
        <v>616</v>
      </c>
      <c r="C867" t="s">
        <v>1012</v>
      </c>
      <c r="D867" t="s">
        <v>1015</v>
      </c>
      <c r="E867" s="31">
        <f>IF(student_list__2[[#This Row],[Gender]]="M", 1,0)</f>
        <v>1</v>
      </c>
    </row>
    <row r="868" spans="1:5" x14ac:dyDescent="0.35">
      <c r="A868">
        <v>10900</v>
      </c>
      <c r="B868" t="s">
        <v>572</v>
      </c>
      <c r="C868" t="s">
        <v>1014</v>
      </c>
      <c r="D868" t="s">
        <v>1013</v>
      </c>
      <c r="E868" s="31">
        <f>IF(student_list__2[[#This Row],[Gender]]="M", 1,0)</f>
        <v>0</v>
      </c>
    </row>
    <row r="869" spans="1:5" x14ac:dyDescent="0.35">
      <c r="A869">
        <v>19766</v>
      </c>
      <c r="B869" t="s">
        <v>546</v>
      </c>
      <c r="C869" t="s">
        <v>1014</v>
      </c>
      <c r="D869" t="s">
        <v>1016</v>
      </c>
      <c r="E869" s="31">
        <f>IF(student_list__2[[#This Row],[Gender]]="M", 1,0)</f>
        <v>0</v>
      </c>
    </row>
    <row r="870" spans="1:5" x14ac:dyDescent="0.35">
      <c r="A870">
        <v>19043</v>
      </c>
      <c r="B870" t="s">
        <v>951</v>
      </c>
      <c r="C870" t="s">
        <v>1014</v>
      </c>
      <c r="D870" t="s">
        <v>1013</v>
      </c>
      <c r="E870" s="31">
        <f>IF(student_list__2[[#This Row],[Gender]]="M", 1,0)</f>
        <v>0</v>
      </c>
    </row>
    <row r="871" spans="1:5" x14ac:dyDescent="0.35">
      <c r="A871">
        <v>15209</v>
      </c>
      <c r="B871" t="s">
        <v>658</v>
      </c>
      <c r="C871" t="s">
        <v>1014</v>
      </c>
      <c r="D871" t="s">
        <v>1015</v>
      </c>
      <c r="E871" s="31">
        <f>IF(student_list__2[[#This Row],[Gender]]="M", 1,0)</f>
        <v>0</v>
      </c>
    </row>
    <row r="872" spans="1:5" x14ac:dyDescent="0.35">
      <c r="A872">
        <v>14164</v>
      </c>
      <c r="B872" t="s">
        <v>388</v>
      </c>
      <c r="C872" t="s">
        <v>1012</v>
      </c>
      <c r="D872" t="s">
        <v>1013</v>
      </c>
      <c r="E872" s="31">
        <f>IF(student_list__2[[#This Row],[Gender]]="M", 1,0)</f>
        <v>1</v>
      </c>
    </row>
    <row r="873" spans="1:5" x14ac:dyDescent="0.35">
      <c r="A873">
        <v>10214</v>
      </c>
      <c r="B873" t="s">
        <v>459</v>
      </c>
      <c r="C873" t="s">
        <v>1014</v>
      </c>
      <c r="D873" t="s">
        <v>1015</v>
      </c>
      <c r="E873" s="31">
        <f>IF(student_list__2[[#This Row],[Gender]]="M", 1,0)</f>
        <v>0</v>
      </c>
    </row>
    <row r="874" spans="1:5" x14ac:dyDescent="0.35">
      <c r="A874">
        <v>15654</v>
      </c>
      <c r="B874" t="s">
        <v>926</v>
      </c>
      <c r="C874" t="s">
        <v>1014</v>
      </c>
      <c r="D874" t="s">
        <v>1016</v>
      </c>
      <c r="E874" s="31">
        <f>IF(student_list__2[[#This Row],[Gender]]="M", 1,0)</f>
        <v>0</v>
      </c>
    </row>
    <row r="875" spans="1:5" x14ac:dyDescent="0.35">
      <c r="A875">
        <v>10901</v>
      </c>
      <c r="B875" t="s">
        <v>478</v>
      </c>
      <c r="C875" t="s">
        <v>1012</v>
      </c>
      <c r="D875" t="s">
        <v>1016</v>
      </c>
      <c r="E875" s="31">
        <f>IF(student_list__2[[#This Row],[Gender]]="M", 1,0)</f>
        <v>1</v>
      </c>
    </row>
    <row r="876" spans="1:5" x14ac:dyDescent="0.35">
      <c r="A876">
        <v>15447</v>
      </c>
      <c r="B876" t="s">
        <v>146</v>
      </c>
      <c r="C876" t="s">
        <v>1012</v>
      </c>
      <c r="D876" t="s">
        <v>1017</v>
      </c>
      <c r="E876" s="31">
        <f>IF(student_list__2[[#This Row],[Gender]]="M", 1,0)</f>
        <v>1</v>
      </c>
    </row>
    <row r="877" spans="1:5" x14ac:dyDescent="0.35">
      <c r="A877">
        <v>17371</v>
      </c>
      <c r="B877" t="s">
        <v>888</v>
      </c>
      <c r="C877" t="s">
        <v>1014</v>
      </c>
      <c r="D877" t="s">
        <v>1015</v>
      </c>
      <c r="E877" s="31">
        <f>IF(student_list__2[[#This Row],[Gender]]="M", 1,0)</f>
        <v>0</v>
      </c>
    </row>
    <row r="878" spans="1:5" x14ac:dyDescent="0.35">
      <c r="A878">
        <v>15716</v>
      </c>
      <c r="B878" t="s">
        <v>79</v>
      </c>
      <c r="C878" t="s">
        <v>1014</v>
      </c>
      <c r="D878" t="s">
        <v>1015</v>
      </c>
      <c r="E878" s="31">
        <f>IF(student_list__2[[#This Row],[Gender]]="M", 1,0)</f>
        <v>0</v>
      </c>
    </row>
    <row r="879" spans="1:5" x14ac:dyDescent="0.35">
      <c r="A879">
        <v>10709</v>
      </c>
      <c r="B879" t="s">
        <v>318</v>
      </c>
      <c r="C879" t="s">
        <v>1012</v>
      </c>
      <c r="D879" t="s">
        <v>1017</v>
      </c>
      <c r="E879" s="31">
        <f>IF(student_list__2[[#This Row],[Gender]]="M", 1,0)</f>
        <v>1</v>
      </c>
    </row>
    <row r="880" spans="1:5" x14ac:dyDescent="0.35">
      <c r="A880">
        <v>11859</v>
      </c>
      <c r="B880" t="s">
        <v>840</v>
      </c>
      <c r="C880" t="s">
        <v>1014</v>
      </c>
      <c r="D880" t="s">
        <v>1017</v>
      </c>
      <c r="E880" s="31">
        <f>IF(student_list__2[[#This Row],[Gender]]="M", 1,0)</f>
        <v>0</v>
      </c>
    </row>
    <row r="881" spans="1:5" x14ac:dyDescent="0.35">
      <c r="A881">
        <v>11729</v>
      </c>
      <c r="B881" t="s">
        <v>97</v>
      </c>
      <c r="C881" t="s">
        <v>1012</v>
      </c>
      <c r="D881" t="s">
        <v>1017</v>
      </c>
      <c r="E881" s="31">
        <f>IF(student_list__2[[#This Row],[Gender]]="M", 1,0)</f>
        <v>1</v>
      </c>
    </row>
    <row r="882" spans="1:5" x14ac:dyDescent="0.35">
      <c r="A882">
        <v>19952</v>
      </c>
      <c r="B882" t="s">
        <v>243</v>
      </c>
      <c r="C882" t="s">
        <v>1014</v>
      </c>
      <c r="D882" t="s">
        <v>1015</v>
      </c>
      <c r="E882" s="31">
        <f>IF(student_list__2[[#This Row],[Gender]]="M", 1,0)</f>
        <v>0</v>
      </c>
    </row>
    <row r="883" spans="1:5" x14ac:dyDescent="0.35">
      <c r="A883">
        <v>10309</v>
      </c>
      <c r="B883" t="s">
        <v>108</v>
      </c>
      <c r="C883" t="s">
        <v>1012</v>
      </c>
      <c r="D883" t="s">
        <v>1015</v>
      </c>
      <c r="E883" s="31">
        <f>IF(student_list__2[[#This Row],[Gender]]="M", 1,0)</f>
        <v>1</v>
      </c>
    </row>
    <row r="884" spans="1:5" x14ac:dyDescent="0.35">
      <c r="A884">
        <v>19839</v>
      </c>
      <c r="B884" t="s">
        <v>405</v>
      </c>
      <c r="C884" t="s">
        <v>1014</v>
      </c>
      <c r="D884" t="s">
        <v>1015</v>
      </c>
      <c r="E884" s="31">
        <f>IF(student_list__2[[#This Row],[Gender]]="M", 1,0)</f>
        <v>0</v>
      </c>
    </row>
    <row r="885" spans="1:5" x14ac:dyDescent="0.35">
      <c r="A885">
        <v>12171</v>
      </c>
      <c r="B885" t="s">
        <v>568</v>
      </c>
      <c r="C885" t="s">
        <v>1012</v>
      </c>
      <c r="D885" t="s">
        <v>1013</v>
      </c>
      <c r="E885" s="31">
        <f>IF(student_list__2[[#This Row],[Gender]]="M", 1,0)</f>
        <v>1</v>
      </c>
    </row>
    <row r="886" spans="1:5" x14ac:dyDescent="0.35">
      <c r="A886">
        <v>17729</v>
      </c>
      <c r="B886" t="s">
        <v>19</v>
      </c>
      <c r="C886" t="s">
        <v>1012</v>
      </c>
      <c r="D886" t="s">
        <v>1017</v>
      </c>
      <c r="E886" s="31">
        <f>IF(student_list__2[[#This Row],[Gender]]="M", 1,0)</f>
        <v>1</v>
      </c>
    </row>
    <row r="887" spans="1:5" x14ac:dyDescent="0.35">
      <c r="A887">
        <v>14870</v>
      </c>
      <c r="B887" t="s">
        <v>817</v>
      </c>
      <c r="C887" t="s">
        <v>1014</v>
      </c>
      <c r="D887" t="s">
        <v>1013</v>
      </c>
      <c r="E887" s="31">
        <f>IF(student_list__2[[#This Row],[Gender]]="M", 1,0)</f>
        <v>0</v>
      </c>
    </row>
    <row r="888" spans="1:5" x14ac:dyDescent="0.35">
      <c r="A888">
        <v>11253</v>
      </c>
      <c r="B888" t="s">
        <v>241</v>
      </c>
      <c r="C888" t="s">
        <v>1014</v>
      </c>
      <c r="D888" t="s">
        <v>1015</v>
      </c>
      <c r="E888" s="31">
        <f>IF(student_list__2[[#This Row],[Gender]]="M", 1,0)</f>
        <v>0</v>
      </c>
    </row>
    <row r="889" spans="1:5" x14ac:dyDescent="0.35">
      <c r="A889">
        <v>18096</v>
      </c>
      <c r="B889" t="s">
        <v>102</v>
      </c>
      <c r="C889" t="s">
        <v>1014</v>
      </c>
      <c r="D889" t="s">
        <v>1017</v>
      </c>
      <c r="E889" s="31">
        <f>IF(student_list__2[[#This Row],[Gender]]="M", 1,0)</f>
        <v>0</v>
      </c>
    </row>
    <row r="890" spans="1:5" x14ac:dyDescent="0.35">
      <c r="A890">
        <v>13794</v>
      </c>
      <c r="B890" t="s">
        <v>258</v>
      </c>
      <c r="C890" t="s">
        <v>1014</v>
      </c>
      <c r="D890" t="s">
        <v>1015</v>
      </c>
      <c r="E890" s="31">
        <f>IF(student_list__2[[#This Row],[Gender]]="M", 1,0)</f>
        <v>0</v>
      </c>
    </row>
    <row r="891" spans="1:5" x14ac:dyDescent="0.35">
      <c r="A891">
        <v>18975</v>
      </c>
      <c r="B891" t="s">
        <v>529</v>
      </c>
      <c r="C891" t="s">
        <v>1014</v>
      </c>
      <c r="D891" t="s">
        <v>1017</v>
      </c>
      <c r="E891" s="31">
        <f>IF(student_list__2[[#This Row],[Gender]]="M", 1,0)</f>
        <v>0</v>
      </c>
    </row>
    <row r="892" spans="1:5" x14ac:dyDescent="0.35">
      <c r="A892">
        <v>14235</v>
      </c>
      <c r="B892" t="s">
        <v>683</v>
      </c>
      <c r="C892" t="s">
        <v>1014</v>
      </c>
      <c r="D892" t="s">
        <v>1013</v>
      </c>
      <c r="E892" s="31">
        <f>IF(student_list__2[[#This Row],[Gender]]="M", 1,0)</f>
        <v>0</v>
      </c>
    </row>
    <row r="893" spans="1:5" x14ac:dyDescent="0.35">
      <c r="A893">
        <v>19823</v>
      </c>
      <c r="B893" t="s">
        <v>680</v>
      </c>
      <c r="C893" t="s">
        <v>1014</v>
      </c>
      <c r="D893" t="s">
        <v>1017</v>
      </c>
      <c r="E893" s="31">
        <f>IF(student_list__2[[#This Row],[Gender]]="M", 1,0)</f>
        <v>0</v>
      </c>
    </row>
    <row r="894" spans="1:5" x14ac:dyDescent="0.35">
      <c r="A894">
        <v>19888</v>
      </c>
      <c r="B894" t="s">
        <v>690</v>
      </c>
      <c r="C894" t="s">
        <v>1014</v>
      </c>
      <c r="D894" t="s">
        <v>1015</v>
      </c>
      <c r="E894" s="31">
        <f>IF(student_list__2[[#This Row],[Gender]]="M", 1,0)</f>
        <v>0</v>
      </c>
    </row>
    <row r="895" spans="1:5" x14ac:dyDescent="0.35">
      <c r="A895">
        <v>12521</v>
      </c>
      <c r="B895" t="s">
        <v>835</v>
      </c>
      <c r="C895" t="s">
        <v>1014</v>
      </c>
      <c r="D895" t="s">
        <v>1016</v>
      </c>
      <c r="E895" s="31">
        <f>IF(student_list__2[[#This Row],[Gender]]="M", 1,0)</f>
        <v>0</v>
      </c>
    </row>
    <row r="896" spans="1:5" x14ac:dyDescent="0.35">
      <c r="A896">
        <v>15298</v>
      </c>
      <c r="B896" t="s">
        <v>256</v>
      </c>
      <c r="C896" t="s">
        <v>1014</v>
      </c>
      <c r="D896" t="s">
        <v>1015</v>
      </c>
      <c r="E896" s="31">
        <f>IF(student_list__2[[#This Row],[Gender]]="M", 1,0)</f>
        <v>0</v>
      </c>
    </row>
    <row r="897" spans="1:5" x14ac:dyDescent="0.35">
      <c r="A897">
        <v>14921</v>
      </c>
      <c r="B897" t="s">
        <v>525</v>
      </c>
      <c r="C897" t="s">
        <v>1012</v>
      </c>
      <c r="D897" t="s">
        <v>1017</v>
      </c>
      <c r="E897" s="31">
        <f>IF(student_list__2[[#This Row],[Gender]]="M", 1,0)</f>
        <v>1</v>
      </c>
    </row>
    <row r="898" spans="1:5" x14ac:dyDescent="0.35">
      <c r="A898">
        <v>17429</v>
      </c>
      <c r="B898" t="s">
        <v>933</v>
      </c>
      <c r="C898" t="s">
        <v>1014</v>
      </c>
      <c r="D898" t="s">
        <v>1015</v>
      </c>
      <c r="E898" s="31">
        <f>IF(student_list__2[[#This Row],[Gender]]="M", 1,0)</f>
        <v>0</v>
      </c>
    </row>
    <row r="899" spans="1:5" x14ac:dyDescent="0.35">
      <c r="A899">
        <v>11629</v>
      </c>
      <c r="B899" t="s">
        <v>333</v>
      </c>
      <c r="C899" t="s">
        <v>1012</v>
      </c>
      <c r="D899" t="s">
        <v>1015</v>
      </c>
      <c r="E899" s="31">
        <f>IF(student_list__2[[#This Row],[Gender]]="M", 1,0)</f>
        <v>1</v>
      </c>
    </row>
    <row r="900" spans="1:5" x14ac:dyDescent="0.35">
      <c r="A900">
        <v>10898</v>
      </c>
      <c r="B900" t="s">
        <v>214</v>
      </c>
      <c r="C900" t="s">
        <v>1014</v>
      </c>
      <c r="D900" t="s">
        <v>1015</v>
      </c>
      <c r="E900" s="31">
        <f>IF(student_list__2[[#This Row],[Gender]]="M", 1,0)</f>
        <v>0</v>
      </c>
    </row>
    <row r="901" spans="1:5" x14ac:dyDescent="0.35">
      <c r="A901">
        <v>13042</v>
      </c>
      <c r="B901" t="s">
        <v>80</v>
      </c>
      <c r="C901" t="s">
        <v>1012</v>
      </c>
      <c r="D901" t="s">
        <v>1015</v>
      </c>
      <c r="E901" s="31">
        <f>IF(student_list__2[[#This Row],[Gender]]="M", 1,0)</f>
        <v>1</v>
      </c>
    </row>
    <row r="902" spans="1:5" x14ac:dyDescent="0.35">
      <c r="A902">
        <v>10224</v>
      </c>
      <c r="B902" t="s">
        <v>125</v>
      </c>
      <c r="C902" t="s">
        <v>1012</v>
      </c>
      <c r="D902" t="s">
        <v>1015</v>
      </c>
      <c r="E902" s="31">
        <f>IF(student_list__2[[#This Row],[Gender]]="M", 1,0)</f>
        <v>1</v>
      </c>
    </row>
    <row r="903" spans="1:5" x14ac:dyDescent="0.35">
      <c r="A903">
        <v>10533</v>
      </c>
      <c r="B903" t="s">
        <v>252</v>
      </c>
      <c r="C903" t="s">
        <v>1014</v>
      </c>
      <c r="D903" t="s">
        <v>1013</v>
      </c>
      <c r="E903" s="31">
        <f>IF(student_list__2[[#This Row],[Gender]]="M", 1,0)</f>
        <v>0</v>
      </c>
    </row>
    <row r="904" spans="1:5" x14ac:dyDescent="0.35">
      <c r="A904">
        <v>13438</v>
      </c>
      <c r="B904" t="s">
        <v>844</v>
      </c>
      <c r="C904" t="s">
        <v>1012</v>
      </c>
      <c r="D904" t="s">
        <v>1018</v>
      </c>
      <c r="E904" s="31">
        <f>IF(student_list__2[[#This Row],[Gender]]="M", 1,0)</f>
        <v>1</v>
      </c>
    </row>
    <row r="905" spans="1:5" x14ac:dyDescent="0.35">
      <c r="A905">
        <v>12681</v>
      </c>
      <c r="B905" t="s">
        <v>456</v>
      </c>
      <c r="C905" t="s">
        <v>1012</v>
      </c>
      <c r="D905" t="s">
        <v>1016</v>
      </c>
      <c r="E905" s="31">
        <f>IF(student_list__2[[#This Row],[Gender]]="M", 1,0)</f>
        <v>1</v>
      </c>
    </row>
    <row r="906" spans="1:5" x14ac:dyDescent="0.35">
      <c r="A906">
        <v>11714</v>
      </c>
      <c r="B906" t="s">
        <v>407</v>
      </c>
      <c r="C906" t="s">
        <v>1014</v>
      </c>
      <c r="D906" t="s">
        <v>1013</v>
      </c>
      <c r="E906" s="31">
        <f>IF(student_list__2[[#This Row],[Gender]]="M", 1,0)</f>
        <v>0</v>
      </c>
    </row>
    <row r="907" spans="1:5" x14ac:dyDescent="0.35">
      <c r="A907">
        <v>12108</v>
      </c>
      <c r="B907" t="s">
        <v>353</v>
      </c>
      <c r="C907" t="s">
        <v>1012</v>
      </c>
      <c r="D907" t="s">
        <v>1015</v>
      </c>
      <c r="E907" s="31">
        <f>IF(student_list__2[[#This Row],[Gender]]="M", 1,0)</f>
        <v>1</v>
      </c>
    </row>
    <row r="908" spans="1:5" x14ac:dyDescent="0.35">
      <c r="A908">
        <v>13017</v>
      </c>
      <c r="B908" t="s">
        <v>679</v>
      </c>
      <c r="C908" t="s">
        <v>1012</v>
      </c>
      <c r="D908" t="s">
        <v>1016</v>
      </c>
      <c r="E908" s="31">
        <f>IF(student_list__2[[#This Row],[Gender]]="M", 1,0)</f>
        <v>1</v>
      </c>
    </row>
    <row r="909" spans="1:5" x14ac:dyDescent="0.35">
      <c r="A909">
        <v>11825</v>
      </c>
      <c r="B909" t="s">
        <v>386</v>
      </c>
      <c r="C909" t="s">
        <v>1014</v>
      </c>
      <c r="D909" t="s">
        <v>1013</v>
      </c>
      <c r="E909" s="31">
        <f>IF(student_list__2[[#This Row],[Gender]]="M", 1,0)</f>
        <v>0</v>
      </c>
    </row>
    <row r="910" spans="1:5" x14ac:dyDescent="0.35">
      <c r="A910">
        <v>11435</v>
      </c>
      <c r="B910" t="s">
        <v>744</v>
      </c>
      <c r="C910" t="s">
        <v>1014</v>
      </c>
      <c r="D910" t="s">
        <v>1016</v>
      </c>
      <c r="E910" s="31">
        <f>IF(student_list__2[[#This Row],[Gender]]="M", 1,0)</f>
        <v>0</v>
      </c>
    </row>
    <row r="911" spans="1:5" x14ac:dyDescent="0.35">
      <c r="A911">
        <v>18071</v>
      </c>
      <c r="B911" t="s">
        <v>346</v>
      </c>
      <c r="C911" t="s">
        <v>1012</v>
      </c>
      <c r="D911" t="s">
        <v>1016</v>
      </c>
      <c r="E911" s="31">
        <f>IF(student_list__2[[#This Row],[Gender]]="M", 1,0)</f>
        <v>1</v>
      </c>
    </row>
    <row r="912" spans="1:5" x14ac:dyDescent="0.35">
      <c r="A912">
        <v>12330</v>
      </c>
      <c r="B912" t="s">
        <v>714</v>
      </c>
      <c r="C912" t="s">
        <v>1014</v>
      </c>
      <c r="D912" t="s">
        <v>1016</v>
      </c>
      <c r="E912" s="31">
        <f>IF(student_list__2[[#This Row],[Gender]]="M", 1,0)</f>
        <v>0</v>
      </c>
    </row>
    <row r="913" spans="1:5" x14ac:dyDescent="0.35">
      <c r="A913">
        <v>19396</v>
      </c>
      <c r="B913" t="s">
        <v>310</v>
      </c>
      <c r="C913" t="s">
        <v>1014</v>
      </c>
      <c r="D913" t="s">
        <v>1015</v>
      </c>
      <c r="E913" s="31">
        <f>IF(student_list__2[[#This Row],[Gender]]="M", 1,0)</f>
        <v>0</v>
      </c>
    </row>
    <row r="914" spans="1:5" x14ac:dyDescent="0.35">
      <c r="A914">
        <v>11237</v>
      </c>
      <c r="B914" t="s">
        <v>88</v>
      </c>
      <c r="C914" t="s">
        <v>1012</v>
      </c>
      <c r="D914" t="s">
        <v>1017</v>
      </c>
      <c r="E914" s="31">
        <f>IF(student_list__2[[#This Row],[Gender]]="M", 1,0)</f>
        <v>1</v>
      </c>
    </row>
    <row r="915" spans="1:5" x14ac:dyDescent="0.35">
      <c r="A915">
        <v>12816</v>
      </c>
      <c r="B915" t="s">
        <v>570</v>
      </c>
      <c r="C915" t="s">
        <v>1014</v>
      </c>
      <c r="D915" t="s">
        <v>1018</v>
      </c>
      <c r="E915" s="31">
        <f>IF(student_list__2[[#This Row],[Gender]]="M", 1,0)</f>
        <v>0</v>
      </c>
    </row>
    <row r="916" spans="1:5" x14ac:dyDescent="0.35">
      <c r="A916">
        <v>12872</v>
      </c>
      <c r="B916" t="s">
        <v>26</v>
      </c>
      <c r="C916" t="s">
        <v>1012</v>
      </c>
      <c r="D916" t="s">
        <v>1016</v>
      </c>
      <c r="E916" s="31">
        <f>IF(student_list__2[[#This Row],[Gender]]="M", 1,0)</f>
        <v>1</v>
      </c>
    </row>
    <row r="917" spans="1:5" x14ac:dyDescent="0.35">
      <c r="A917">
        <v>18462</v>
      </c>
      <c r="B917" t="s">
        <v>596</v>
      </c>
      <c r="C917" t="s">
        <v>1014</v>
      </c>
      <c r="D917" t="s">
        <v>1013</v>
      </c>
      <c r="E917" s="31">
        <f>IF(student_list__2[[#This Row],[Gender]]="M", 1,0)</f>
        <v>0</v>
      </c>
    </row>
    <row r="918" spans="1:5" x14ac:dyDescent="0.35">
      <c r="A918">
        <v>15352</v>
      </c>
      <c r="B918" t="s">
        <v>81</v>
      </c>
      <c r="C918" t="s">
        <v>1012</v>
      </c>
      <c r="D918" t="s">
        <v>1015</v>
      </c>
      <c r="E918" s="31">
        <f>IF(student_list__2[[#This Row],[Gender]]="M", 1,0)</f>
        <v>1</v>
      </c>
    </row>
    <row r="919" spans="1:5" x14ac:dyDescent="0.35">
      <c r="A919">
        <v>15567</v>
      </c>
      <c r="B919" t="s">
        <v>899</v>
      </c>
      <c r="C919" t="s">
        <v>1014</v>
      </c>
      <c r="D919" t="s">
        <v>1013</v>
      </c>
      <c r="E919" s="31">
        <f>IF(student_list__2[[#This Row],[Gender]]="M", 1,0)</f>
        <v>0</v>
      </c>
    </row>
    <row r="920" spans="1:5" x14ac:dyDescent="0.35">
      <c r="A920">
        <v>16281</v>
      </c>
      <c r="B920" t="s">
        <v>105</v>
      </c>
      <c r="C920" t="s">
        <v>1012</v>
      </c>
      <c r="D920" t="s">
        <v>1013</v>
      </c>
      <c r="E920" s="31">
        <f>IF(student_list__2[[#This Row],[Gender]]="M", 1,0)</f>
        <v>1</v>
      </c>
    </row>
    <row r="921" spans="1:5" x14ac:dyDescent="0.35">
      <c r="A921">
        <v>16262</v>
      </c>
      <c r="B921" t="s">
        <v>735</v>
      </c>
      <c r="C921" t="s">
        <v>1014</v>
      </c>
      <c r="D921" t="s">
        <v>1015</v>
      </c>
      <c r="E921" s="31">
        <f>IF(student_list__2[[#This Row],[Gender]]="M", 1,0)</f>
        <v>0</v>
      </c>
    </row>
    <row r="922" spans="1:5" x14ac:dyDescent="0.35">
      <c r="A922">
        <v>16255</v>
      </c>
      <c r="B922" t="s">
        <v>57</v>
      </c>
      <c r="C922" t="s">
        <v>1012</v>
      </c>
      <c r="D922" t="s">
        <v>1016</v>
      </c>
      <c r="E922" s="31">
        <f>IF(student_list__2[[#This Row],[Gender]]="M", 1,0)</f>
        <v>1</v>
      </c>
    </row>
    <row r="923" spans="1:5" x14ac:dyDescent="0.35">
      <c r="A923">
        <v>10192</v>
      </c>
      <c r="B923" t="s">
        <v>351</v>
      </c>
      <c r="C923" t="s">
        <v>1014</v>
      </c>
      <c r="D923" t="s">
        <v>1017</v>
      </c>
      <c r="E923" s="31">
        <f>IF(student_list__2[[#This Row],[Gender]]="M", 1,0)</f>
        <v>0</v>
      </c>
    </row>
    <row r="924" spans="1:5" x14ac:dyDescent="0.35">
      <c r="A924">
        <v>15669</v>
      </c>
      <c r="B924" t="s">
        <v>452</v>
      </c>
      <c r="C924" t="s">
        <v>1014</v>
      </c>
      <c r="D924" t="s">
        <v>1017</v>
      </c>
      <c r="E924" s="31">
        <f>IF(student_list__2[[#This Row],[Gender]]="M", 1,0)</f>
        <v>0</v>
      </c>
    </row>
    <row r="925" spans="1:5" x14ac:dyDescent="0.35">
      <c r="A925">
        <v>13601</v>
      </c>
      <c r="B925" t="s">
        <v>70</v>
      </c>
      <c r="C925" t="s">
        <v>1012</v>
      </c>
      <c r="D925" t="s">
        <v>1018</v>
      </c>
      <c r="E925" s="31">
        <f>IF(student_list__2[[#This Row],[Gender]]="M", 1,0)</f>
        <v>1</v>
      </c>
    </row>
    <row r="926" spans="1:5" x14ac:dyDescent="0.35">
      <c r="A926">
        <v>11773</v>
      </c>
      <c r="B926" t="s">
        <v>914</v>
      </c>
      <c r="C926" t="s">
        <v>1014</v>
      </c>
      <c r="D926" t="s">
        <v>1016</v>
      </c>
      <c r="E926" s="31">
        <f>IF(student_list__2[[#This Row],[Gender]]="M", 1,0)</f>
        <v>0</v>
      </c>
    </row>
    <row r="927" spans="1:5" x14ac:dyDescent="0.35">
      <c r="A927">
        <v>14836</v>
      </c>
      <c r="B927" t="s">
        <v>552</v>
      </c>
      <c r="C927" t="s">
        <v>1014</v>
      </c>
      <c r="D927" t="s">
        <v>1015</v>
      </c>
      <c r="E927" s="31">
        <f>IF(student_list__2[[#This Row],[Gender]]="M", 1,0)</f>
        <v>0</v>
      </c>
    </row>
    <row r="928" spans="1:5" x14ac:dyDescent="0.35">
      <c r="A928">
        <v>17802</v>
      </c>
      <c r="B928" t="s">
        <v>130</v>
      </c>
      <c r="C928" t="s">
        <v>1014</v>
      </c>
      <c r="D928" t="s">
        <v>1017</v>
      </c>
      <c r="E928" s="31">
        <f>IF(student_list__2[[#This Row],[Gender]]="M", 1,0)</f>
        <v>0</v>
      </c>
    </row>
    <row r="929" spans="1:5" x14ac:dyDescent="0.35">
      <c r="A929">
        <v>10919</v>
      </c>
      <c r="B929" t="s">
        <v>89</v>
      </c>
      <c r="C929" t="s">
        <v>1012</v>
      </c>
      <c r="D929" t="s">
        <v>1018</v>
      </c>
      <c r="E929" s="31">
        <f>IF(student_list__2[[#This Row],[Gender]]="M", 1,0)</f>
        <v>1</v>
      </c>
    </row>
    <row r="930" spans="1:5" x14ac:dyDescent="0.35">
      <c r="A930">
        <v>19188</v>
      </c>
      <c r="B930" t="s">
        <v>384</v>
      </c>
      <c r="C930" t="s">
        <v>1014</v>
      </c>
      <c r="D930" t="s">
        <v>1015</v>
      </c>
      <c r="E930" s="31">
        <f>IF(student_list__2[[#This Row],[Gender]]="M", 1,0)</f>
        <v>0</v>
      </c>
    </row>
    <row r="931" spans="1:5" x14ac:dyDescent="0.35">
      <c r="A931">
        <v>11388</v>
      </c>
      <c r="B931" t="s">
        <v>644</v>
      </c>
      <c r="C931" t="s">
        <v>1014</v>
      </c>
      <c r="D931" t="s">
        <v>1013</v>
      </c>
      <c r="E931" s="31">
        <f>IF(student_list__2[[#This Row],[Gender]]="M", 1,0)</f>
        <v>0</v>
      </c>
    </row>
    <row r="932" spans="1:5" x14ac:dyDescent="0.35">
      <c r="A932">
        <v>15902</v>
      </c>
      <c r="B932" t="s">
        <v>204</v>
      </c>
      <c r="C932" t="s">
        <v>1012</v>
      </c>
      <c r="D932" t="s">
        <v>1015</v>
      </c>
      <c r="E932" s="31">
        <f>IF(student_list__2[[#This Row],[Gender]]="M", 1,0)</f>
        <v>1</v>
      </c>
    </row>
    <row r="933" spans="1:5" x14ac:dyDescent="0.35">
      <c r="A933">
        <v>14285</v>
      </c>
      <c r="B933" t="s">
        <v>510</v>
      </c>
      <c r="C933" t="s">
        <v>1012</v>
      </c>
      <c r="D933" t="s">
        <v>1015</v>
      </c>
      <c r="E933" s="31">
        <f>IF(student_list__2[[#This Row],[Gender]]="M", 1,0)</f>
        <v>1</v>
      </c>
    </row>
    <row r="934" spans="1:5" x14ac:dyDescent="0.35">
      <c r="A934">
        <v>11781</v>
      </c>
      <c r="B934" t="s">
        <v>446</v>
      </c>
      <c r="C934" t="s">
        <v>1012</v>
      </c>
      <c r="D934" t="s">
        <v>1013</v>
      </c>
      <c r="E934" s="31">
        <f>IF(student_list__2[[#This Row],[Gender]]="M", 1,0)</f>
        <v>1</v>
      </c>
    </row>
    <row r="935" spans="1:5" x14ac:dyDescent="0.35">
      <c r="A935">
        <v>12901</v>
      </c>
      <c r="B935" t="s">
        <v>998</v>
      </c>
      <c r="C935" t="s">
        <v>1014</v>
      </c>
      <c r="D935" t="s">
        <v>1017</v>
      </c>
      <c r="E935" s="31">
        <f>IF(student_list__2[[#This Row],[Gender]]="M", 1,0)</f>
        <v>0</v>
      </c>
    </row>
    <row r="936" spans="1:5" x14ac:dyDescent="0.35">
      <c r="A936">
        <v>12678</v>
      </c>
      <c r="B936" t="s">
        <v>624</v>
      </c>
      <c r="C936" t="s">
        <v>1012</v>
      </c>
      <c r="D936" t="s">
        <v>1017</v>
      </c>
      <c r="E936" s="31">
        <f>IF(student_list__2[[#This Row],[Gender]]="M", 1,0)</f>
        <v>1</v>
      </c>
    </row>
    <row r="937" spans="1:5" x14ac:dyDescent="0.35">
      <c r="A937">
        <v>16207</v>
      </c>
      <c r="B937" t="s">
        <v>289</v>
      </c>
      <c r="C937" t="s">
        <v>1012</v>
      </c>
      <c r="D937" t="s">
        <v>1013</v>
      </c>
      <c r="E937" s="31">
        <f>IF(student_list__2[[#This Row],[Gender]]="M", 1,0)</f>
        <v>1</v>
      </c>
    </row>
    <row r="938" spans="1:5" x14ac:dyDescent="0.35">
      <c r="A938">
        <v>15982</v>
      </c>
      <c r="B938" t="s">
        <v>414</v>
      </c>
      <c r="C938" t="s">
        <v>1014</v>
      </c>
      <c r="D938" t="s">
        <v>1015</v>
      </c>
      <c r="E938" s="31">
        <f>IF(student_list__2[[#This Row],[Gender]]="M", 1,0)</f>
        <v>0</v>
      </c>
    </row>
    <row r="939" spans="1:5" x14ac:dyDescent="0.35">
      <c r="A939">
        <v>19868</v>
      </c>
      <c r="B939" t="s">
        <v>789</v>
      </c>
      <c r="C939" t="s">
        <v>1012</v>
      </c>
      <c r="D939" t="s">
        <v>1016</v>
      </c>
      <c r="E939" s="31">
        <f>IF(student_list__2[[#This Row],[Gender]]="M", 1,0)</f>
        <v>1</v>
      </c>
    </row>
    <row r="940" spans="1:5" x14ac:dyDescent="0.35">
      <c r="A940">
        <v>16823</v>
      </c>
      <c r="B940" t="s">
        <v>740</v>
      </c>
      <c r="C940" t="s">
        <v>1014</v>
      </c>
      <c r="D940" t="s">
        <v>1018</v>
      </c>
      <c r="E940" s="31">
        <f>IF(student_list__2[[#This Row],[Gender]]="M", 1,0)</f>
        <v>0</v>
      </c>
    </row>
    <row r="941" spans="1:5" x14ac:dyDescent="0.35">
      <c r="A941">
        <v>16542</v>
      </c>
      <c r="B941" t="s">
        <v>730</v>
      </c>
      <c r="C941" t="s">
        <v>1012</v>
      </c>
      <c r="D941" t="s">
        <v>1015</v>
      </c>
      <c r="E941" s="31">
        <f>IF(student_list__2[[#This Row],[Gender]]="M", 1,0)</f>
        <v>1</v>
      </c>
    </row>
    <row r="942" spans="1:5" x14ac:dyDescent="0.35">
      <c r="A942">
        <v>15419</v>
      </c>
      <c r="B942" t="s">
        <v>169</v>
      </c>
      <c r="C942" t="s">
        <v>1014</v>
      </c>
      <c r="D942" t="s">
        <v>1017</v>
      </c>
      <c r="E942" s="31">
        <f>IF(student_list__2[[#This Row],[Gender]]="M", 1,0)</f>
        <v>0</v>
      </c>
    </row>
    <row r="943" spans="1:5" x14ac:dyDescent="0.35">
      <c r="A943">
        <v>10504</v>
      </c>
      <c r="B943" t="s">
        <v>892</v>
      </c>
      <c r="C943" t="s">
        <v>1014</v>
      </c>
      <c r="D943" t="s">
        <v>1015</v>
      </c>
      <c r="E943" s="31">
        <f>IF(student_list__2[[#This Row],[Gender]]="M", 1,0)</f>
        <v>0</v>
      </c>
    </row>
    <row r="944" spans="1:5" x14ac:dyDescent="0.35">
      <c r="A944">
        <v>14910</v>
      </c>
      <c r="B944" t="s">
        <v>621</v>
      </c>
      <c r="C944" t="s">
        <v>1014</v>
      </c>
      <c r="D944" t="s">
        <v>1013</v>
      </c>
      <c r="E944" s="31">
        <f>IF(student_list__2[[#This Row],[Gender]]="M", 1,0)</f>
        <v>0</v>
      </c>
    </row>
    <row r="945" spans="1:5" x14ac:dyDescent="0.35">
      <c r="A945">
        <v>19110</v>
      </c>
      <c r="B945" t="s">
        <v>527</v>
      </c>
      <c r="C945" t="s">
        <v>1014</v>
      </c>
      <c r="D945" t="s">
        <v>1013</v>
      </c>
      <c r="E945" s="31">
        <f>IF(student_list__2[[#This Row],[Gender]]="M", 1,0)</f>
        <v>0</v>
      </c>
    </row>
    <row r="946" spans="1:5" x14ac:dyDescent="0.35">
      <c r="A946">
        <v>17590</v>
      </c>
      <c r="B946" t="s">
        <v>475</v>
      </c>
      <c r="C946" t="s">
        <v>1014</v>
      </c>
      <c r="D946" t="s">
        <v>1018</v>
      </c>
      <c r="E946" s="31">
        <f>IF(student_list__2[[#This Row],[Gender]]="M", 1,0)</f>
        <v>0</v>
      </c>
    </row>
    <row r="947" spans="1:5" x14ac:dyDescent="0.35">
      <c r="A947">
        <v>18574</v>
      </c>
      <c r="B947" t="s">
        <v>309</v>
      </c>
      <c r="C947" t="s">
        <v>1012</v>
      </c>
      <c r="D947" t="s">
        <v>1013</v>
      </c>
      <c r="E947" s="31">
        <f>IF(student_list__2[[#This Row],[Gender]]="M", 1,0)</f>
        <v>1</v>
      </c>
    </row>
    <row r="948" spans="1:5" x14ac:dyDescent="0.35">
      <c r="A948">
        <v>17103</v>
      </c>
      <c r="B948" t="s">
        <v>756</v>
      </c>
      <c r="C948" t="s">
        <v>1014</v>
      </c>
      <c r="D948" t="s">
        <v>1015</v>
      </c>
      <c r="E948" s="31">
        <f>IF(student_list__2[[#This Row],[Gender]]="M", 1,0)</f>
        <v>0</v>
      </c>
    </row>
    <row r="949" spans="1:5" x14ac:dyDescent="0.35">
      <c r="A949">
        <v>11940</v>
      </c>
      <c r="B949" t="s">
        <v>199</v>
      </c>
      <c r="C949" t="s">
        <v>1014</v>
      </c>
      <c r="D949" t="s">
        <v>1018</v>
      </c>
      <c r="E949" s="31">
        <f>IF(student_list__2[[#This Row],[Gender]]="M", 1,0)</f>
        <v>0</v>
      </c>
    </row>
    <row r="950" spans="1:5" x14ac:dyDescent="0.35">
      <c r="A950">
        <v>19308</v>
      </c>
      <c r="B950" t="s">
        <v>876</v>
      </c>
      <c r="C950" t="s">
        <v>1014</v>
      </c>
      <c r="D950" t="s">
        <v>1015</v>
      </c>
      <c r="E950" s="31">
        <f>IF(student_list__2[[#This Row],[Gender]]="M", 1,0)</f>
        <v>0</v>
      </c>
    </row>
    <row r="951" spans="1:5" x14ac:dyDescent="0.35">
      <c r="A951">
        <v>19211</v>
      </c>
      <c r="B951" t="s">
        <v>48</v>
      </c>
      <c r="C951" t="s">
        <v>1014</v>
      </c>
      <c r="D951" t="s">
        <v>1017</v>
      </c>
      <c r="E951" s="31">
        <f>IF(student_list__2[[#This Row],[Gender]]="M", 1,0)</f>
        <v>0</v>
      </c>
    </row>
    <row r="952" spans="1:5" x14ac:dyDescent="0.35">
      <c r="A952">
        <v>10095</v>
      </c>
      <c r="B952" t="s">
        <v>325</v>
      </c>
      <c r="C952" t="s">
        <v>1014</v>
      </c>
      <c r="D952" t="s">
        <v>1013</v>
      </c>
      <c r="E952" s="31">
        <f>IF(student_list__2[[#This Row],[Gender]]="M", 1,0)</f>
        <v>0</v>
      </c>
    </row>
    <row r="953" spans="1:5" x14ac:dyDescent="0.35">
      <c r="A953">
        <v>11448</v>
      </c>
      <c r="B953" t="s">
        <v>44</v>
      </c>
      <c r="C953" t="s">
        <v>1012</v>
      </c>
      <c r="D953" t="s">
        <v>1015</v>
      </c>
      <c r="E953" s="31">
        <f>IF(student_list__2[[#This Row],[Gender]]="M", 1,0)</f>
        <v>1</v>
      </c>
    </row>
    <row r="954" spans="1:5" x14ac:dyDescent="0.35">
      <c r="A954">
        <v>19840</v>
      </c>
      <c r="B954" t="s">
        <v>558</v>
      </c>
      <c r="C954" t="s">
        <v>1012</v>
      </c>
      <c r="D954" t="s">
        <v>1017</v>
      </c>
      <c r="E954" s="31">
        <f>IF(student_list__2[[#This Row],[Gender]]="M", 1,0)</f>
        <v>1</v>
      </c>
    </row>
    <row r="955" spans="1:5" x14ac:dyDescent="0.35">
      <c r="A955">
        <v>18839</v>
      </c>
      <c r="B955" t="s">
        <v>861</v>
      </c>
      <c r="C955" t="s">
        <v>1012</v>
      </c>
      <c r="D955" t="s">
        <v>1016</v>
      </c>
      <c r="E955" s="31">
        <f>IF(student_list__2[[#This Row],[Gender]]="M", 1,0)</f>
        <v>1</v>
      </c>
    </row>
    <row r="956" spans="1:5" x14ac:dyDescent="0.35">
      <c r="A956">
        <v>16034</v>
      </c>
      <c r="B956" t="s">
        <v>666</v>
      </c>
      <c r="C956" t="s">
        <v>1014</v>
      </c>
      <c r="D956" t="s">
        <v>1018</v>
      </c>
      <c r="E956" s="31">
        <f>IF(student_list__2[[#This Row],[Gender]]="M", 1,0)</f>
        <v>0</v>
      </c>
    </row>
    <row r="957" spans="1:5" x14ac:dyDescent="0.35">
      <c r="A957">
        <v>15223</v>
      </c>
      <c r="B957" t="s">
        <v>436</v>
      </c>
      <c r="C957" t="s">
        <v>1012</v>
      </c>
      <c r="D957" t="s">
        <v>1016</v>
      </c>
      <c r="E957" s="31">
        <f>IF(student_list__2[[#This Row],[Gender]]="M", 1,0)</f>
        <v>1</v>
      </c>
    </row>
    <row r="958" spans="1:5" x14ac:dyDescent="0.35">
      <c r="A958">
        <v>16710</v>
      </c>
      <c r="B958" t="s">
        <v>833</v>
      </c>
      <c r="C958" t="s">
        <v>1014</v>
      </c>
      <c r="D958" t="s">
        <v>1015</v>
      </c>
      <c r="E958" s="31">
        <f>IF(student_list__2[[#This Row],[Gender]]="M", 1,0)</f>
        <v>0</v>
      </c>
    </row>
    <row r="959" spans="1:5" x14ac:dyDescent="0.35">
      <c r="A959">
        <v>13162</v>
      </c>
      <c r="B959" t="s">
        <v>369</v>
      </c>
      <c r="C959" t="s">
        <v>1014</v>
      </c>
      <c r="D959" t="s">
        <v>1013</v>
      </c>
      <c r="E959" s="31">
        <f>IF(student_list__2[[#This Row],[Gender]]="M", 1,0)</f>
        <v>0</v>
      </c>
    </row>
    <row r="960" spans="1:5" x14ac:dyDescent="0.35">
      <c r="A960">
        <v>11707</v>
      </c>
      <c r="B960" t="s">
        <v>509</v>
      </c>
      <c r="C960" t="s">
        <v>1014</v>
      </c>
      <c r="D960" t="s">
        <v>1013</v>
      </c>
      <c r="E960" s="31">
        <f>IF(student_list__2[[#This Row],[Gender]]="M", 1,0)</f>
        <v>0</v>
      </c>
    </row>
    <row r="961" spans="1:5" x14ac:dyDescent="0.35">
      <c r="A961">
        <v>17752</v>
      </c>
      <c r="B961" t="s">
        <v>560</v>
      </c>
      <c r="C961" t="s">
        <v>1014</v>
      </c>
      <c r="D961" t="s">
        <v>1013</v>
      </c>
      <c r="E961" s="31">
        <f>IF(student_list__2[[#This Row],[Gender]]="M", 1,0)</f>
        <v>0</v>
      </c>
    </row>
    <row r="962" spans="1:5" x14ac:dyDescent="0.35">
      <c r="A962">
        <v>12145</v>
      </c>
      <c r="B962" t="s">
        <v>306</v>
      </c>
      <c r="C962" t="s">
        <v>1012</v>
      </c>
      <c r="D962" t="s">
        <v>1015</v>
      </c>
      <c r="E962" s="31">
        <f>IF(student_list__2[[#This Row],[Gender]]="M", 1,0)</f>
        <v>1</v>
      </c>
    </row>
    <row r="963" spans="1:5" x14ac:dyDescent="0.35">
      <c r="A963">
        <v>11687</v>
      </c>
      <c r="B963" t="s">
        <v>671</v>
      </c>
      <c r="C963" t="s">
        <v>1014</v>
      </c>
      <c r="D963" t="s">
        <v>1017</v>
      </c>
      <c r="E963" s="31">
        <f>IF(student_list__2[[#This Row],[Gender]]="M", 1,0)</f>
        <v>0</v>
      </c>
    </row>
    <row r="964" spans="1:5" x14ac:dyDescent="0.35">
      <c r="A964">
        <v>13513</v>
      </c>
      <c r="B964" t="s">
        <v>182</v>
      </c>
      <c r="C964" t="s">
        <v>1012</v>
      </c>
      <c r="D964" t="s">
        <v>1015</v>
      </c>
      <c r="E964" s="31">
        <f>IF(student_list__2[[#This Row],[Gender]]="M", 1,0)</f>
        <v>1</v>
      </c>
    </row>
    <row r="965" spans="1:5" x14ac:dyDescent="0.35">
      <c r="A965">
        <v>18093</v>
      </c>
      <c r="B965" t="s">
        <v>908</v>
      </c>
      <c r="C965" t="s">
        <v>1012</v>
      </c>
      <c r="D965" t="s">
        <v>1015</v>
      </c>
      <c r="E965" s="31">
        <f>IF(student_list__2[[#This Row],[Gender]]="M", 1,0)</f>
        <v>1</v>
      </c>
    </row>
    <row r="966" spans="1:5" x14ac:dyDescent="0.35">
      <c r="A966">
        <v>12963</v>
      </c>
      <c r="B966" t="s">
        <v>589</v>
      </c>
      <c r="C966" t="s">
        <v>1012</v>
      </c>
      <c r="D966" t="s">
        <v>1013</v>
      </c>
      <c r="E966" s="31">
        <f>IF(student_list__2[[#This Row],[Gender]]="M", 1,0)</f>
        <v>1</v>
      </c>
    </row>
    <row r="967" spans="1:5" x14ac:dyDescent="0.35">
      <c r="A967">
        <v>16515</v>
      </c>
      <c r="B967" t="s">
        <v>701</v>
      </c>
      <c r="C967" t="s">
        <v>1014</v>
      </c>
      <c r="D967" t="s">
        <v>1017</v>
      </c>
      <c r="E967" s="31">
        <f>IF(student_list__2[[#This Row],[Gender]]="M", 1,0)</f>
        <v>0</v>
      </c>
    </row>
    <row r="968" spans="1:5" x14ac:dyDescent="0.35">
      <c r="A968">
        <v>15138</v>
      </c>
      <c r="B968" t="s">
        <v>801</v>
      </c>
      <c r="C968" t="s">
        <v>1014</v>
      </c>
      <c r="D968" t="s">
        <v>1015</v>
      </c>
      <c r="E968" s="31">
        <f>IF(student_list__2[[#This Row],[Gender]]="M", 1,0)</f>
        <v>0</v>
      </c>
    </row>
    <row r="969" spans="1:5" x14ac:dyDescent="0.35">
      <c r="A969">
        <v>15508</v>
      </c>
      <c r="B969" t="s">
        <v>294</v>
      </c>
      <c r="C969" t="s">
        <v>1012</v>
      </c>
      <c r="D969" t="s">
        <v>1015</v>
      </c>
      <c r="E969" s="31">
        <f>IF(student_list__2[[#This Row],[Gender]]="M", 1,0)</f>
        <v>1</v>
      </c>
    </row>
    <row r="970" spans="1:5" x14ac:dyDescent="0.35">
      <c r="A970">
        <v>17274</v>
      </c>
      <c r="B970" t="s">
        <v>176</v>
      </c>
      <c r="C970" t="s">
        <v>1012</v>
      </c>
      <c r="D970" t="s">
        <v>1017</v>
      </c>
      <c r="E970" s="31">
        <f>IF(student_list__2[[#This Row],[Gender]]="M", 1,0)</f>
        <v>1</v>
      </c>
    </row>
    <row r="971" spans="1:5" x14ac:dyDescent="0.35">
      <c r="A971">
        <v>13022</v>
      </c>
      <c r="B971" t="s">
        <v>484</v>
      </c>
      <c r="C971" t="s">
        <v>1014</v>
      </c>
      <c r="D971" t="s">
        <v>1013</v>
      </c>
      <c r="E971" s="31">
        <f>IF(student_list__2[[#This Row],[Gender]]="M", 1,0)</f>
        <v>0</v>
      </c>
    </row>
    <row r="972" spans="1:5" x14ac:dyDescent="0.35">
      <c r="A972">
        <v>14682</v>
      </c>
      <c r="B972" t="s">
        <v>712</v>
      </c>
      <c r="C972" t="s">
        <v>1014</v>
      </c>
      <c r="D972" t="s">
        <v>1013</v>
      </c>
      <c r="E972" s="31">
        <f>IF(student_list__2[[#This Row],[Gender]]="M", 1,0)</f>
        <v>0</v>
      </c>
    </row>
    <row r="973" spans="1:5" x14ac:dyDescent="0.35">
      <c r="A973">
        <v>17164</v>
      </c>
      <c r="B973" t="s">
        <v>143</v>
      </c>
      <c r="C973" t="s">
        <v>1012</v>
      </c>
      <c r="D973" t="s">
        <v>1013</v>
      </c>
      <c r="E973" s="31">
        <f>IF(student_list__2[[#This Row],[Gender]]="M", 1,0)</f>
        <v>1</v>
      </c>
    </row>
    <row r="974" spans="1:5" x14ac:dyDescent="0.35">
      <c r="A974">
        <v>13750</v>
      </c>
      <c r="B974" t="s">
        <v>654</v>
      </c>
      <c r="C974" t="s">
        <v>1012</v>
      </c>
      <c r="D974" t="s">
        <v>1013</v>
      </c>
      <c r="E974" s="31">
        <f>IF(student_list__2[[#This Row],[Gender]]="M", 1,0)</f>
        <v>1</v>
      </c>
    </row>
    <row r="975" spans="1:5" x14ac:dyDescent="0.35">
      <c r="A975">
        <v>10227</v>
      </c>
      <c r="B975" t="s">
        <v>828</v>
      </c>
      <c r="C975" t="s">
        <v>1014</v>
      </c>
      <c r="D975" t="s">
        <v>1015</v>
      </c>
      <c r="E975" s="31">
        <f>IF(student_list__2[[#This Row],[Gender]]="M", 1,0)</f>
        <v>0</v>
      </c>
    </row>
    <row r="976" spans="1:5" x14ac:dyDescent="0.35">
      <c r="A976">
        <v>18425</v>
      </c>
      <c r="B976" t="s">
        <v>60</v>
      </c>
      <c r="C976" t="s">
        <v>1012</v>
      </c>
      <c r="D976" t="s">
        <v>1015</v>
      </c>
      <c r="E976" s="31">
        <f>IF(student_list__2[[#This Row],[Gender]]="M", 1,0)</f>
        <v>1</v>
      </c>
    </row>
    <row r="977" spans="1:5" x14ac:dyDescent="0.35">
      <c r="A977">
        <v>15647</v>
      </c>
      <c r="B977" t="s">
        <v>815</v>
      </c>
      <c r="C977" t="s">
        <v>1014</v>
      </c>
      <c r="D977" t="s">
        <v>1015</v>
      </c>
      <c r="E977" s="31">
        <f>IF(student_list__2[[#This Row],[Gender]]="M", 1,0)</f>
        <v>0</v>
      </c>
    </row>
    <row r="978" spans="1:5" x14ac:dyDescent="0.35">
      <c r="A978">
        <v>12265</v>
      </c>
      <c r="B978" t="s">
        <v>117</v>
      </c>
      <c r="C978" t="s">
        <v>1012</v>
      </c>
      <c r="D978" t="s">
        <v>1015</v>
      </c>
      <c r="E978" s="31">
        <f>IF(student_list__2[[#This Row],[Gender]]="M", 1,0)</f>
        <v>1</v>
      </c>
    </row>
    <row r="979" spans="1:5" x14ac:dyDescent="0.35">
      <c r="A979">
        <v>18898</v>
      </c>
      <c r="B979" t="s">
        <v>479</v>
      </c>
      <c r="C979" t="s">
        <v>1012</v>
      </c>
      <c r="D979" t="s">
        <v>1017</v>
      </c>
      <c r="E979" s="31">
        <f>IF(student_list__2[[#This Row],[Gender]]="M", 1,0)</f>
        <v>1</v>
      </c>
    </row>
    <row r="980" spans="1:5" x14ac:dyDescent="0.35">
      <c r="A980">
        <v>16873</v>
      </c>
      <c r="B980" t="s">
        <v>66</v>
      </c>
      <c r="C980" t="s">
        <v>1012</v>
      </c>
      <c r="D980" t="s">
        <v>1015</v>
      </c>
      <c r="E980" s="31">
        <f>IF(student_list__2[[#This Row],[Gender]]="M", 1,0)</f>
        <v>1</v>
      </c>
    </row>
    <row r="981" spans="1:5" x14ac:dyDescent="0.35">
      <c r="A981">
        <v>17492</v>
      </c>
      <c r="B981" t="s">
        <v>211</v>
      </c>
      <c r="C981" t="s">
        <v>1012</v>
      </c>
      <c r="D981" t="s">
        <v>1018</v>
      </c>
      <c r="E981" s="31">
        <f>IF(student_list__2[[#This Row],[Gender]]="M", 1,0)</f>
        <v>1</v>
      </c>
    </row>
    <row r="982" spans="1:5" x14ac:dyDescent="0.35">
      <c r="A982">
        <v>12510</v>
      </c>
      <c r="B982" t="s">
        <v>321</v>
      </c>
      <c r="C982" t="s">
        <v>1014</v>
      </c>
      <c r="D982" t="s">
        <v>1013</v>
      </c>
      <c r="E982" s="31">
        <f>IF(student_list__2[[#This Row],[Gender]]="M", 1,0)</f>
        <v>0</v>
      </c>
    </row>
    <row r="983" spans="1:5" x14ac:dyDescent="0.35">
      <c r="A983">
        <v>15222</v>
      </c>
      <c r="B983" t="s">
        <v>582</v>
      </c>
      <c r="C983" t="s">
        <v>1014</v>
      </c>
      <c r="D983" t="s">
        <v>1017</v>
      </c>
      <c r="E983" s="31">
        <f>IF(student_list__2[[#This Row],[Gender]]="M", 1,0)</f>
        <v>0</v>
      </c>
    </row>
    <row r="984" spans="1:5" x14ac:dyDescent="0.35">
      <c r="A984">
        <v>16767</v>
      </c>
      <c r="B984" t="s">
        <v>34</v>
      </c>
      <c r="C984" t="s">
        <v>1012</v>
      </c>
      <c r="D984" t="s">
        <v>1017</v>
      </c>
      <c r="E984" s="31">
        <f>IF(student_list__2[[#This Row],[Gender]]="M", 1,0)</f>
        <v>1</v>
      </c>
    </row>
    <row r="985" spans="1:5" x14ac:dyDescent="0.35">
      <c r="A985">
        <v>16000</v>
      </c>
      <c r="B985" t="s">
        <v>312</v>
      </c>
      <c r="C985" t="s">
        <v>1012</v>
      </c>
      <c r="D985" t="s">
        <v>1016</v>
      </c>
      <c r="E985" s="31">
        <f>IF(student_list__2[[#This Row],[Gender]]="M", 1,0)</f>
        <v>1</v>
      </c>
    </row>
    <row r="986" spans="1:5" x14ac:dyDescent="0.35">
      <c r="A986">
        <v>13976</v>
      </c>
      <c r="B986" t="s">
        <v>64</v>
      </c>
      <c r="C986" t="s">
        <v>1012</v>
      </c>
      <c r="D986" t="s">
        <v>1015</v>
      </c>
      <c r="E986" s="31">
        <f>IF(student_list__2[[#This Row],[Gender]]="M", 1,0)</f>
        <v>1</v>
      </c>
    </row>
    <row r="987" spans="1:5" x14ac:dyDescent="0.35">
      <c r="A987">
        <v>13662</v>
      </c>
      <c r="B987" t="s">
        <v>500</v>
      </c>
      <c r="C987" t="s">
        <v>1012</v>
      </c>
      <c r="D987" t="s">
        <v>1015</v>
      </c>
      <c r="E987" s="31">
        <f>IF(student_list__2[[#This Row],[Gender]]="M", 1,0)</f>
        <v>1</v>
      </c>
    </row>
    <row r="988" spans="1:5" x14ac:dyDescent="0.35">
      <c r="A988">
        <v>19632</v>
      </c>
      <c r="B988" t="s">
        <v>890</v>
      </c>
      <c r="C988" t="s">
        <v>1014</v>
      </c>
      <c r="D988" t="s">
        <v>1013</v>
      </c>
      <c r="E988" s="31">
        <f>IF(student_list__2[[#This Row],[Gender]]="M", 1,0)</f>
        <v>0</v>
      </c>
    </row>
    <row r="989" spans="1:5" x14ac:dyDescent="0.35">
      <c r="A989">
        <v>15737</v>
      </c>
      <c r="B989" t="s">
        <v>611</v>
      </c>
      <c r="C989" t="s">
        <v>1014</v>
      </c>
      <c r="D989" t="s">
        <v>1015</v>
      </c>
      <c r="E989" s="31">
        <f>IF(student_list__2[[#This Row],[Gender]]="M", 1,0)</f>
        <v>0</v>
      </c>
    </row>
    <row r="990" spans="1:5" x14ac:dyDescent="0.35">
      <c r="A990">
        <v>15325</v>
      </c>
      <c r="B990" t="s">
        <v>542</v>
      </c>
      <c r="C990" t="s">
        <v>1012</v>
      </c>
      <c r="D990" t="s">
        <v>1013</v>
      </c>
      <c r="E990" s="31">
        <f>IF(student_list__2[[#This Row],[Gender]]="M", 1,0)</f>
        <v>1</v>
      </c>
    </row>
    <row r="991" spans="1:5" x14ac:dyDescent="0.35">
      <c r="A991">
        <v>19434</v>
      </c>
      <c r="B991" t="s">
        <v>344</v>
      </c>
      <c r="C991" t="s">
        <v>1012</v>
      </c>
      <c r="D991" t="s">
        <v>1013</v>
      </c>
      <c r="E991" s="31">
        <f>IF(student_list__2[[#This Row],[Gender]]="M", 1,0)</f>
        <v>1</v>
      </c>
    </row>
    <row r="992" spans="1:5" x14ac:dyDescent="0.35">
      <c r="A992">
        <v>12506</v>
      </c>
      <c r="B992" t="s">
        <v>518</v>
      </c>
      <c r="C992" t="s">
        <v>1014</v>
      </c>
      <c r="D992" t="s">
        <v>1013</v>
      </c>
      <c r="E992" s="31">
        <f>IF(student_list__2[[#This Row],[Gender]]="M", 1,0)</f>
        <v>0</v>
      </c>
    </row>
    <row r="993" spans="1:5" x14ac:dyDescent="0.35">
      <c r="A993">
        <v>13675</v>
      </c>
      <c r="B993" t="s">
        <v>30</v>
      </c>
      <c r="C993" t="s">
        <v>1014</v>
      </c>
      <c r="D993" t="s">
        <v>1017</v>
      </c>
      <c r="E993" s="31">
        <f>IF(student_list__2[[#This Row],[Gender]]="M", 1,0)</f>
        <v>0</v>
      </c>
    </row>
    <row r="994" spans="1:5" x14ac:dyDescent="0.35">
      <c r="A994">
        <v>11095</v>
      </c>
      <c r="B994" t="s">
        <v>536</v>
      </c>
      <c r="C994" t="s">
        <v>1014</v>
      </c>
      <c r="D994" t="s">
        <v>1015</v>
      </c>
      <c r="E994" s="31">
        <f>IF(student_list__2[[#This Row],[Gender]]="M", 1,0)</f>
        <v>0</v>
      </c>
    </row>
    <row r="995" spans="1:5" x14ac:dyDescent="0.35">
      <c r="A995">
        <v>18583</v>
      </c>
      <c r="B995" t="s">
        <v>695</v>
      </c>
      <c r="C995" t="s">
        <v>1014</v>
      </c>
      <c r="D995" t="s">
        <v>1015</v>
      </c>
      <c r="E995" s="31">
        <f>IF(student_list__2[[#This Row],[Gender]]="M", 1,0)</f>
        <v>0</v>
      </c>
    </row>
    <row r="996" spans="1:5" x14ac:dyDescent="0.35">
      <c r="A996">
        <v>16235</v>
      </c>
      <c r="B996" t="s">
        <v>831</v>
      </c>
      <c r="C996" t="s">
        <v>1014</v>
      </c>
      <c r="D996" t="s">
        <v>1015</v>
      </c>
      <c r="E996" s="31">
        <f>IF(student_list__2[[#This Row],[Gender]]="M", 1,0)</f>
        <v>0</v>
      </c>
    </row>
    <row r="997" spans="1:5" x14ac:dyDescent="0.35">
      <c r="A997">
        <v>10395</v>
      </c>
      <c r="B997" t="s">
        <v>594</v>
      </c>
      <c r="C997" t="s">
        <v>1014</v>
      </c>
      <c r="D997" t="s">
        <v>1017</v>
      </c>
      <c r="E997" s="31">
        <f>IF(student_list__2[[#This Row],[Gender]]="M", 1,0)</f>
        <v>0</v>
      </c>
    </row>
    <row r="998" spans="1:5" x14ac:dyDescent="0.35">
      <c r="A998">
        <v>14021</v>
      </c>
      <c r="B998" t="s">
        <v>469</v>
      </c>
      <c r="C998" t="s">
        <v>1014</v>
      </c>
      <c r="D998" t="s">
        <v>1013</v>
      </c>
      <c r="E998" s="31">
        <f>IF(student_list__2[[#This Row],[Gender]]="M", 1,0)</f>
        <v>0</v>
      </c>
    </row>
    <row r="999" spans="1:5" x14ac:dyDescent="0.35">
      <c r="A999">
        <v>18315</v>
      </c>
      <c r="B999" t="s">
        <v>394</v>
      </c>
      <c r="C999" t="s">
        <v>1012</v>
      </c>
      <c r="D999" t="s">
        <v>1013</v>
      </c>
      <c r="E999" s="31">
        <f>IF(student_list__2[[#This Row],[Gender]]="M", 1,0)</f>
        <v>1</v>
      </c>
    </row>
    <row r="1000" spans="1:5" x14ac:dyDescent="0.35">
      <c r="A1000">
        <v>13626</v>
      </c>
      <c r="B1000" t="s">
        <v>925</v>
      </c>
      <c r="C1000" t="s">
        <v>1014</v>
      </c>
      <c r="D1000" t="s">
        <v>1017</v>
      </c>
      <c r="E1000" s="31">
        <f>IF(student_list__2[[#This Row],[Gender]]="M", 1,0)</f>
        <v>0</v>
      </c>
    </row>
    <row r="1001" spans="1:5" x14ac:dyDescent="0.35">
      <c r="A1001">
        <v>15769</v>
      </c>
      <c r="B1001" t="s">
        <v>692</v>
      </c>
      <c r="C1001" t="s">
        <v>1014</v>
      </c>
      <c r="D1001" t="s">
        <v>1017</v>
      </c>
      <c r="E1001" s="31">
        <f>IF(student_list__2[[#This Row],[Gender]]="M", 1,0)</f>
        <v>0</v>
      </c>
    </row>
  </sheetData>
  <conditionalFormatting sqref="A1">
    <cfRule type="duplicateValues" dxfId="74" priority="3"/>
  </conditionalFormatting>
  <conditionalFormatting sqref="A2:A1001">
    <cfRule type="duplicateValues" dxfId="73" priority="2"/>
  </conditionalFormatting>
  <conditionalFormatting sqref="A2">
    <cfRule type="duplicateValues" dxfId="72" priority="1"/>
  </conditionalFormatting>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8D6E8-4E85-4E6F-9D1C-4A1BCF307AF6}">
  <dimension ref="A1:H8"/>
  <sheetViews>
    <sheetView workbookViewId="0">
      <selection activeCell="H20" sqref="H20"/>
    </sheetView>
  </sheetViews>
  <sheetFormatPr defaultRowHeight="14.5" x14ac:dyDescent="0.35"/>
  <cols>
    <col min="1" max="1" width="15.6328125" bestFit="1" customWidth="1"/>
    <col min="2" max="2" width="11.81640625" bestFit="1" customWidth="1"/>
    <col min="3" max="3" width="13.54296875" bestFit="1" customWidth="1"/>
    <col min="4" max="4" width="13" bestFit="1" customWidth="1"/>
    <col min="5" max="5" width="13.90625" bestFit="1" customWidth="1"/>
    <col min="6" max="6" width="15.90625" bestFit="1" customWidth="1"/>
    <col min="7" max="7" width="11.81640625" bestFit="1" customWidth="1"/>
    <col min="8" max="8" width="15.6328125" bestFit="1" customWidth="1"/>
  </cols>
  <sheetData>
    <row r="1" spans="1:8" x14ac:dyDescent="0.35">
      <c r="A1" s="14"/>
      <c r="B1" s="14" t="s">
        <v>2</v>
      </c>
      <c r="C1" s="14" t="s">
        <v>3</v>
      </c>
      <c r="D1" s="14" t="s">
        <v>4</v>
      </c>
      <c r="E1" s="14" t="s">
        <v>1020</v>
      </c>
      <c r="F1" s="14" t="s">
        <v>1006</v>
      </c>
      <c r="G1" s="14" t="s">
        <v>1007</v>
      </c>
      <c r="H1" s="14" t="s">
        <v>1008</v>
      </c>
    </row>
    <row r="2" spans="1:8" x14ac:dyDescent="0.35">
      <c r="A2" s="12" t="s">
        <v>2</v>
      </c>
      <c r="B2" s="12">
        <v>1</v>
      </c>
      <c r="C2" s="12"/>
      <c r="D2" s="12"/>
      <c r="E2" s="12"/>
      <c r="F2" s="12"/>
      <c r="G2" s="12"/>
      <c r="H2" s="12"/>
    </row>
    <row r="3" spans="1:8" x14ac:dyDescent="0.35">
      <c r="A3" s="12" t="s">
        <v>3</v>
      </c>
      <c r="B3" s="12">
        <v>0.82005054849001158</v>
      </c>
      <c r="C3" s="12">
        <v>1</v>
      </c>
      <c r="D3" s="12"/>
      <c r="E3" s="12"/>
      <c r="F3" s="12"/>
      <c r="G3" s="12"/>
      <c r="H3" s="12"/>
    </row>
    <row r="4" spans="1:8" x14ac:dyDescent="0.35">
      <c r="A4" s="12" t="s">
        <v>4</v>
      </c>
      <c r="B4" s="12">
        <v>0.80684925665691254</v>
      </c>
      <c r="C4" s="12">
        <v>0.95737330822754618</v>
      </c>
      <c r="D4" s="12">
        <v>1</v>
      </c>
      <c r="E4" s="12"/>
      <c r="F4" s="12"/>
      <c r="G4" s="12"/>
      <c r="H4" s="12"/>
    </row>
    <row r="5" spans="1:8" x14ac:dyDescent="0.35">
      <c r="A5" s="12" t="s">
        <v>1019</v>
      </c>
      <c r="B5" s="12">
        <v>0.92011818390272571</v>
      </c>
      <c r="C5" s="12">
        <v>0.97095351814806208</v>
      </c>
      <c r="D5" s="12">
        <v>0.96697755680771658</v>
      </c>
      <c r="E5" s="12">
        <v>1</v>
      </c>
      <c r="F5" s="12"/>
      <c r="G5" s="12"/>
      <c r="H5" s="12"/>
    </row>
    <row r="6" spans="1:8" x14ac:dyDescent="0.35">
      <c r="A6" s="12" t="s">
        <v>1006</v>
      </c>
      <c r="B6" s="34">
        <v>0.15739693594389448</v>
      </c>
      <c r="C6" s="34">
        <v>0.19035429431937498</v>
      </c>
      <c r="D6" s="34">
        <v>0.21489833307652426</v>
      </c>
      <c r="E6" s="34">
        <v>0.19690924058262937</v>
      </c>
      <c r="F6" s="12">
        <v>1</v>
      </c>
      <c r="G6" s="12"/>
      <c r="H6" s="12"/>
    </row>
    <row r="7" spans="1:8" x14ac:dyDescent="0.35">
      <c r="A7" s="12" t="s">
        <v>1007</v>
      </c>
      <c r="B7" s="34">
        <v>0.35837769465561653</v>
      </c>
      <c r="C7" s="34">
        <v>0.25099442639824199</v>
      </c>
      <c r="D7" s="34">
        <v>0.26502185636341424</v>
      </c>
      <c r="E7" s="34">
        <v>0.30660199665554866</v>
      </c>
      <c r="F7" s="34">
        <v>-3.9829883221093453E-2</v>
      </c>
      <c r="G7" s="12">
        <v>1</v>
      </c>
      <c r="H7" s="12"/>
    </row>
    <row r="8" spans="1:8" ht="15" thickBot="1" x14ac:dyDescent="0.4">
      <c r="A8" s="13" t="s">
        <v>1008</v>
      </c>
      <c r="B8" s="35">
        <v>0.19564929950304991</v>
      </c>
      <c r="C8" s="35">
        <v>0.23889283583762899</v>
      </c>
      <c r="D8" s="35">
        <v>0.31353607178090043</v>
      </c>
      <c r="E8" s="35">
        <v>0.26205614798478966</v>
      </c>
      <c r="F8" s="35">
        <v>-1.4537680139452976E-2</v>
      </c>
      <c r="G8" s="35">
        <v>4.2850935961040511E-2</v>
      </c>
      <c r="H8" s="13">
        <v>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006FF-1D08-4DA3-9268-26CAFC0CEED0}">
  <dimension ref="A1:Q15"/>
  <sheetViews>
    <sheetView workbookViewId="0">
      <selection activeCell="F25" sqref="F25"/>
    </sheetView>
  </sheetViews>
  <sheetFormatPr defaultRowHeight="14.5" x14ac:dyDescent="0.35"/>
  <cols>
    <col min="1" max="1" width="17.26953125" bestFit="1" customWidth="1"/>
    <col min="2" max="2" width="12.453125" bestFit="1" customWidth="1"/>
    <col min="3" max="3" width="17.26953125" bestFit="1" customWidth="1"/>
    <col min="4" max="4" width="12.453125" bestFit="1" customWidth="1"/>
    <col min="5" max="5" width="17.26953125" bestFit="1" customWidth="1"/>
    <col min="7" max="7" width="17.26953125" bestFit="1" customWidth="1"/>
    <col min="8" max="8" width="12.453125" bestFit="1" customWidth="1"/>
    <col min="9" max="9" width="17.26953125" bestFit="1" customWidth="1"/>
    <col min="10" max="10" width="12.453125" bestFit="1" customWidth="1"/>
    <col min="11" max="11" width="17.26953125" bestFit="1" customWidth="1"/>
    <col min="12" max="12" width="12.453125" bestFit="1" customWidth="1"/>
    <col min="13" max="13" width="17.26953125" bestFit="1" customWidth="1"/>
    <col min="14" max="14" width="12.453125" bestFit="1" customWidth="1"/>
    <col min="16" max="16" width="36.26953125" bestFit="1" customWidth="1"/>
    <col min="17" max="17" width="132.81640625" bestFit="1" customWidth="1"/>
  </cols>
  <sheetData>
    <row r="1" spans="1:17" ht="20" thickBot="1" x14ac:dyDescent="0.5">
      <c r="A1" s="67" t="s">
        <v>2</v>
      </c>
      <c r="B1" s="67"/>
      <c r="C1" s="67" t="s">
        <v>3</v>
      </c>
      <c r="D1" s="67"/>
      <c r="E1" s="67" t="s">
        <v>4</v>
      </c>
      <c r="F1" s="67"/>
      <c r="G1" s="67" t="s">
        <v>1019</v>
      </c>
      <c r="H1" s="67"/>
      <c r="I1" s="67" t="s">
        <v>1006</v>
      </c>
      <c r="J1" s="67"/>
      <c r="K1" s="67" t="s">
        <v>1007</v>
      </c>
      <c r="L1" s="67"/>
      <c r="M1" s="67" t="s">
        <v>1008</v>
      </c>
      <c r="N1" s="67"/>
      <c r="P1" s="68" t="s">
        <v>1019</v>
      </c>
      <c r="Q1" s="69"/>
    </row>
    <row r="2" spans="1:17" ht="15" thickTop="1" x14ac:dyDescent="0.35">
      <c r="A2" s="17"/>
      <c r="B2" s="21"/>
      <c r="C2" s="17"/>
      <c r="D2" s="18"/>
      <c r="E2" s="17"/>
      <c r="F2" s="16"/>
      <c r="G2" s="17"/>
      <c r="H2" s="18"/>
      <c r="I2" s="16"/>
      <c r="J2" s="16"/>
      <c r="K2" s="17"/>
      <c r="L2" s="18"/>
      <c r="M2" s="16"/>
      <c r="N2" s="18"/>
      <c r="P2" s="17"/>
      <c r="Q2" s="18"/>
    </row>
    <row r="3" spans="1:17" ht="18.5" x14ac:dyDescent="0.45">
      <c r="A3" s="22" t="s">
        <v>1045</v>
      </c>
      <c r="B3" s="25">
        <v>67.299000000000007</v>
      </c>
      <c r="C3" s="22" t="s">
        <v>1045</v>
      </c>
      <c r="D3" s="25">
        <v>70.343999999999994</v>
      </c>
      <c r="E3" s="22" t="s">
        <v>1045</v>
      </c>
      <c r="F3" s="25">
        <v>69.141999999999996</v>
      </c>
      <c r="G3" s="22" t="s">
        <v>1045</v>
      </c>
      <c r="H3" s="25">
        <v>68.928333333333313</v>
      </c>
      <c r="I3" s="22" t="s">
        <v>1045</v>
      </c>
      <c r="J3" s="25">
        <v>3.1139999999999999</v>
      </c>
      <c r="K3" s="22" t="s">
        <v>1045</v>
      </c>
      <c r="L3" s="25">
        <v>1.659</v>
      </c>
      <c r="M3" s="22" t="s">
        <v>1045</v>
      </c>
      <c r="N3" s="25">
        <v>0.35399999999999998</v>
      </c>
      <c r="P3" s="30" t="s">
        <v>1057</v>
      </c>
      <c r="Q3" s="28" t="s">
        <v>1058</v>
      </c>
    </row>
    <row r="4" spans="1:17" ht="18.5" x14ac:dyDescent="0.45">
      <c r="A4" s="22" t="s">
        <v>1026</v>
      </c>
      <c r="B4" s="25">
        <v>0.48159062338102987</v>
      </c>
      <c r="C4" s="22" t="s">
        <v>1026</v>
      </c>
      <c r="D4" s="25">
        <v>0.46090139302685335</v>
      </c>
      <c r="E4" s="22" t="s">
        <v>1026</v>
      </c>
      <c r="F4" s="25">
        <v>0.48337717104709199</v>
      </c>
      <c r="G4" s="22" t="s">
        <v>1026</v>
      </c>
      <c r="H4" s="25">
        <v>0.45268299824147978</v>
      </c>
      <c r="I4" s="22" t="s">
        <v>1026</v>
      </c>
      <c r="J4" s="25">
        <v>4.7129876142689216E-2</v>
      </c>
      <c r="K4" s="22" t="s">
        <v>1026</v>
      </c>
      <c r="L4" s="25">
        <v>1.4998131348402839E-2</v>
      </c>
      <c r="M4" s="22" t="s">
        <v>1026</v>
      </c>
      <c r="N4" s="25">
        <v>1.5129868238451812E-2</v>
      </c>
      <c r="P4" s="30" t="s">
        <v>1059</v>
      </c>
      <c r="Q4" s="28" t="s">
        <v>1060</v>
      </c>
    </row>
    <row r="5" spans="1:17" ht="18.5" x14ac:dyDescent="0.45">
      <c r="A5" s="23" t="s">
        <v>1046</v>
      </c>
      <c r="B5" s="26">
        <v>68</v>
      </c>
      <c r="C5" s="23" t="s">
        <v>1046</v>
      </c>
      <c r="D5" s="26">
        <v>70</v>
      </c>
      <c r="E5" s="23" t="s">
        <v>1046</v>
      </c>
      <c r="F5" s="26">
        <v>70</v>
      </c>
      <c r="G5" s="23" t="s">
        <v>1046</v>
      </c>
      <c r="H5" s="26">
        <v>69.333333333333329</v>
      </c>
      <c r="I5" s="23" t="s">
        <v>1046</v>
      </c>
      <c r="J5" s="26">
        <v>3</v>
      </c>
      <c r="K5" s="23" t="s">
        <v>1046</v>
      </c>
      <c r="L5" s="26">
        <v>2</v>
      </c>
      <c r="M5" s="23" t="s">
        <v>1046</v>
      </c>
      <c r="N5" s="26">
        <v>0</v>
      </c>
      <c r="P5" s="30" t="s">
        <v>1061</v>
      </c>
      <c r="Q5" s="29" t="s">
        <v>1062</v>
      </c>
    </row>
    <row r="6" spans="1:17" ht="18.5" x14ac:dyDescent="0.45">
      <c r="A6" s="23" t="s">
        <v>1047</v>
      </c>
      <c r="B6" s="26">
        <v>79</v>
      </c>
      <c r="C6" s="23" t="s">
        <v>1047</v>
      </c>
      <c r="D6" s="26">
        <v>65</v>
      </c>
      <c r="E6" s="23" t="s">
        <v>1047</v>
      </c>
      <c r="F6" s="26">
        <v>66</v>
      </c>
      <c r="G6" s="23" t="s">
        <v>1047</v>
      </c>
      <c r="H6" s="26">
        <v>72.333333333333329</v>
      </c>
      <c r="I6" s="23" t="s">
        <v>1047</v>
      </c>
      <c r="J6" s="26">
        <v>3</v>
      </c>
      <c r="K6" s="23" t="s">
        <v>1047</v>
      </c>
      <c r="L6" s="26">
        <v>2</v>
      </c>
      <c r="M6" s="23" t="s">
        <v>1047</v>
      </c>
      <c r="N6" s="26">
        <v>0</v>
      </c>
      <c r="P6" s="30" t="s">
        <v>1063</v>
      </c>
      <c r="Q6" s="29" t="s">
        <v>1064</v>
      </c>
    </row>
    <row r="7" spans="1:17" ht="18.5" x14ac:dyDescent="0.45">
      <c r="A7" s="22" t="s">
        <v>1048</v>
      </c>
      <c r="B7" s="25">
        <v>15.229232696643942</v>
      </c>
      <c r="C7" s="22" t="s">
        <v>1048</v>
      </c>
      <c r="D7" s="25">
        <v>14.574981787093044</v>
      </c>
      <c r="E7" s="22" t="s">
        <v>1048</v>
      </c>
      <c r="F7" s="25">
        <v>15.285728294376085</v>
      </c>
      <c r="G7" s="22" t="s">
        <v>1048</v>
      </c>
      <c r="H7" s="25">
        <v>14.315093324770732</v>
      </c>
      <c r="I7" s="22" t="s">
        <v>1048</v>
      </c>
      <c r="J7" s="25">
        <v>1.4903775445252878</v>
      </c>
      <c r="K7" s="22" t="s">
        <v>1048</v>
      </c>
      <c r="L7" s="25">
        <v>0.47428255707325351</v>
      </c>
      <c r="M7" s="22" t="s">
        <v>1048</v>
      </c>
      <c r="N7" s="25">
        <v>0.47844844331747272</v>
      </c>
      <c r="P7" s="30" t="s">
        <v>1065</v>
      </c>
      <c r="Q7" s="29" t="s">
        <v>1066</v>
      </c>
    </row>
    <row r="8" spans="1:17" ht="18.5" x14ac:dyDescent="0.45">
      <c r="A8" s="22" t="s">
        <v>1049</v>
      </c>
      <c r="B8" s="25">
        <v>231.92952852852892</v>
      </c>
      <c r="C8" s="22" t="s">
        <v>1049</v>
      </c>
      <c r="D8" s="25">
        <v>212.43009409409396</v>
      </c>
      <c r="E8" s="22" t="s">
        <v>1049</v>
      </c>
      <c r="F8" s="25">
        <v>233.65348948948963</v>
      </c>
      <c r="G8" s="22" t="s">
        <v>1049</v>
      </c>
      <c r="H8" s="25">
        <v>204.92189689689559</v>
      </c>
      <c r="I8" s="22" t="s">
        <v>1049</v>
      </c>
      <c r="J8" s="25">
        <v>2.221225225225226</v>
      </c>
      <c r="K8" s="22" t="s">
        <v>1049</v>
      </c>
      <c r="L8" s="25">
        <v>0.22494394394394399</v>
      </c>
      <c r="M8" s="22" t="s">
        <v>1049</v>
      </c>
      <c r="N8" s="25">
        <v>0.22891291291291291</v>
      </c>
      <c r="P8" s="30" t="s">
        <v>1067</v>
      </c>
      <c r="Q8" s="29" t="s">
        <v>1068</v>
      </c>
    </row>
    <row r="9" spans="1:17" ht="18.5" x14ac:dyDescent="0.45">
      <c r="A9" s="22" t="s">
        <v>1050</v>
      </c>
      <c r="B9" s="25">
        <v>-0.33958264819640149</v>
      </c>
      <c r="C9" s="22" t="s">
        <v>1050</v>
      </c>
      <c r="D9" s="25">
        <v>-0.36544435149775456</v>
      </c>
      <c r="E9" s="22" t="s">
        <v>1050</v>
      </c>
      <c r="F9" s="25">
        <v>-0.32297508231086569</v>
      </c>
      <c r="G9" s="22" t="s">
        <v>1050</v>
      </c>
      <c r="H9" s="25">
        <v>-0.35070164082977584</v>
      </c>
      <c r="I9" s="22" t="s">
        <v>1050</v>
      </c>
      <c r="J9" s="25">
        <v>-0.91896565081712733</v>
      </c>
      <c r="K9" s="22" t="s">
        <v>1050</v>
      </c>
      <c r="L9" s="25">
        <v>-1.551751896472032</v>
      </c>
      <c r="M9" s="22" t="s">
        <v>1050</v>
      </c>
      <c r="N9" s="25">
        <v>-1.6292946974039781</v>
      </c>
      <c r="P9" s="30" t="s">
        <v>1069</v>
      </c>
      <c r="Q9" s="29" t="s">
        <v>1070</v>
      </c>
    </row>
    <row r="10" spans="1:17" ht="18.5" x14ac:dyDescent="0.45">
      <c r="A10" s="22" t="s">
        <v>1051</v>
      </c>
      <c r="B10" s="25">
        <v>-0.21155256354833887</v>
      </c>
      <c r="C10" s="22" t="s">
        <v>1051</v>
      </c>
      <c r="D10" s="25">
        <v>-0.17220653696798707</v>
      </c>
      <c r="E10" s="22" t="s">
        <v>1051</v>
      </c>
      <c r="F10" s="25">
        <v>-0.20659573726402916</v>
      </c>
      <c r="G10" s="22" t="s">
        <v>1051</v>
      </c>
      <c r="H10" s="25">
        <v>-0.22695025736999946</v>
      </c>
      <c r="I10" s="22" t="s">
        <v>1051</v>
      </c>
      <c r="J10" s="25">
        <v>0.19318632678751654</v>
      </c>
      <c r="K10" s="22" t="s">
        <v>1051</v>
      </c>
      <c r="L10" s="25">
        <v>-0.67183005108892824</v>
      </c>
      <c r="M10" s="22" t="s">
        <v>1051</v>
      </c>
      <c r="N10" s="25">
        <v>0.61152915100308336</v>
      </c>
      <c r="P10" s="30" t="s">
        <v>1071</v>
      </c>
      <c r="Q10" s="29" t="s">
        <v>1072</v>
      </c>
    </row>
    <row r="11" spans="1:17" ht="18.5" x14ac:dyDescent="0.45">
      <c r="A11" s="22" t="s">
        <v>1052</v>
      </c>
      <c r="B11" s="25">
        <v>80</v>
      </c>
      <c r="C11" s="22" t="s">
        <v>1052</v>
      </c>
      <c r="D11" s="25">
        <v>72</v>
      </c>
      <c r="E11" s="22" t="s">
        <v>1052</v>
      </c>
      <c r="F11" s="25">
        <v>77</v>
      </c>
      <c r="G11" s="22" t="s">
        <v>1052</v>
      </c>
      <c r="H11" s="25">
        <v>75.333333333333329</v>
      </c>
      <c r="I11" s="22" t="s">
        <v>1052</v>
      </c>
      <c r="J11" s="25">
        <v>5</v>
      </c>
      <c r="K11" s="22" t="s">
        <v>1052</v>
      </c>
      <c r="L11" s="25">
        <v>1</v>
      </c>
      <c r="M11" s="22" t="s">
        <v>1052</v>
      </c>
      <c r="N11" s="25">
        <v>1</v>
      </c>
      <c r="P11" s="30" t="s">
        <v>1073</v>
      </c>
      <c r="Q11" s="29" t="s">
        <v>1074</v>
      </c>
    </row>
    <row r="12" spans="1:17" ht="18.5" x14ac:dyDescent="0.45">
      <c r="A12" s="22" t="s">
        <v>1053</v>
      </c>
      <c r="B12" s="25">
        <v>20</v>
      </c>
      <c r="C12" s="22" t="s">
        <v>1053</v>
      </c>
      <c r="D12" s="25">
        <v>28</v>
      </c>
      <c r="E12" s="22" t="s">
        <v>1053</v>
      </c>
      <c r="F12" s="25">
        <v>23</v>
      </c>
      <c r="G12" s="22" t="s">
        <v>1053</v>
      </c>
      <c r="H12" s="25">
        <v>24.666666666666668</v>
      </c>
      <c r="I12" s="22" t="s">
        <v>1053</v>
      </c>
      <c r="J12" s="25">
        <v>1</v>
      </c>
      <c r="K12" s="22" t="s">
        <v>1053</v>
      </c>
      <c r="L12" s="25">
        <v>1</v>
      </c>
      <c r="M12" s="22" t="s">
        <v>1053</v>
      </c>
      <c r="N12" s="25">
        <v>0</v>
      </c>
      <c r="P12" s="30" t="s">
        <v>1075</v>
      </c>
      <c r="Q12" s="29" t="s">
        <v>1076</v>
      </c>
    </row>
    <row r="13" spans="1:17" ht="18.5" x14ac:dyDescent="0.45">
      <c r="A13" s="23" t="s">
        <v>1054</v>
      </c>
      <c r="B13" s="26">
        <v>100</v>
      </c>
      <c r="C13" s="23" t="s">
        <v>1054</v>
      </c>
      <c r="D13" s="26">
        <v>100</v>
      </c>
      <c r="E13" s="23" t="s">
        <v>1054</v>
      </c>
      <c r="F13" s="26">
        <v>100</v>
      </c>
      <c r="G13" s="23" t="s">
        <v>1054</v>
      </c>
      <c r="H13" s="26">
        <v>100</v>
      </c>
      <c r="I13" s="23" t="s">
        <v>1054</v>
      </c>
      <c r="J13" s="26">
        <v>6</v>
      </c>
      <c r="K13" s="23" t="s">
        <v>1054</v>
      </c>
      <c r="L13" s="26">
        <v>2</v>
      </c>
      <c r="M13" s="23" t="s">
        <v>1054</v>
      </c>
      <c r="N13" s="26">
        <v>1</v>
      </c>
      <c r="P13" s="30" t="s">
        <v>1077</v>
      </c>
      <c r="Q13" s="29" t="s">
        <v>1078</v>
      </c>
    </row>
    <row r="14" spans="1:17" ht="18.5" x14ac:dyDescent="0.45">
      <c r="A14" s="23" t="s">
        <v>1055</v>
      </c>
      <c r="B14" s="26">
        <v>67299</v>
      </c>
      <c r="C14" s="23" t="s">
        <v>1055</v>
      </c>
      <c r="D14" s="26">
        <v>70344</v>
      </c>
      <c r="E14" s="23" t="s">
        <v>1055</v>
      </c>
      <c r="F14" s="26">
        <v>69142</v>
      </c>
      <c r="G14" s="23" t="s">
        <v>1055</v>
      </c>
      <c r="H14" s="26">
        <v>68928.333333333314</v>
      </c>
      <c r="I14" s="23" t="s">
        <v>1055</v>
      </c>
      <c r="J14" s="26">
        <v>3114</v>
      </c>
      <c r="K14" s="23" t="s">
        <v>1055</v>
      </c>
      <c r="L14" s="26">
        <v>1659</v>
      </c>
      <c r="M14" s="23" t="s">
        <v>1055</v>
      </c>
      <c r="N14" s="26">
        <v>354</v>
      </c>
      <c r="P14" s="30" t="s">
        <v>1079</v>
      </c>
      <c r="Q14" s="29" t="s">
        <v>1080</v>
      </c>
    </row>
    <row r="15" spans="1:17" ht="18.5" x14ac:dyDescent="0.45">
      <c r="A15" s="24" t="s">
        <v>1056</v>
      </c>
      <c r="B15" s="27">
        <v>1000</v>
      </c>
      <c r="C15" s="24" t="s">
        <v>1056</v>
      </c>
      <c r="D15" s="27">
        <v>1000</v>
      </c>
      <c r="E15" s="24" t="s">
        <v>1056</v>
      </c>
      <c r="F15" s="27">
        <v>1000</v>
      </c>
      <c r="G15" s="24" t="s">
        <v>1056</v>
      </c>
      <c r="H15" s="27">
        <v>1000</v>
      </c>
      <c r="I15" s="24" t="s">
        <v>1056</v>
      </c>
      <c r="J15" s="27">
        <v>1000</v>
      </c>
      <c r="K15" s="24" t="s">
        <v>1056</v>
      </c>
      <c r="L15" s="27">
        <v>1000</v>
      </c>
      <c r="M15" s="24" t="s">
        <v>1056</v>
      </c>
      <c r="N15" s="27">
        <v>1000</v>
      </c>
      <c r="P15" s="30" t="s">
        <v>1081</v>
      </c>
      <c r="Q15" s="29" t="s">
        <v>1082</v>
      </c>
    </row>
  </sheetData>
  <mergeCells count="8">
    <mergeCell ref="M1:N1"/>
    <mergeCell ref="P1:Q1"/>
    <mergeCell ref="A1:B1"/>
    <mergeCell ref="C1:D1"/>
    <mergeCell ref="E1:F1"/>
    <mergeCell ref="G1:H1"/>
    <mergeCell ref="I1:J1"/>
    <mergeCell ref="K1:L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F34D7-966F-44C8-9A45-13F4F9449B07}">
  <dimension ref="A1:I62"/>
  <sheetViews>
    <sheetView workbookViewId="0">
      <selection activeCell="J16" sqref="J16"/>
    </sheetView>
  </sheetViews>
  <sheetFormatPr defaultRowHeight="14.5" x14ac:dyDescent="0.35"/>
  <cols>
    <col min="1" max="1" width="17.26953125" bestFit="1" customWidth="1"/>
    <col min="2" max="2" width="11.81640625" customWidth="1"/>
    <col min="3" max="3" width="18.26953125" customWidth="1"/>
    <col min="6" max="6" width="12.81640625" bestFit="1" customWidth="1"/>
    <col min="7" max="7" width="11.81640625" bestFit="1" customWidth="1"/>
    <col min="8" max="9" width="12" bestFit="1" customWidth="1"/>
    <col min="13" max="13" width="17.26953125" bestFit="1" customWidth="1"/>
    <col min="14" max="14" width="11.81640625" bestFit="1" customWidth="1"/>
  </cols>
  <sheetData>
    <row r="1" spans="1:9" x14ac:dyDescent="0.35">
      <c r="A1" t="s">
        <v>1021</v>
      </c>
    </row>
    <row r="3" spans="1:9" x14ac:dyDescent="0.35">
      <c r="A3" s="70" t="s">
        <v>1022</v>
      </c>
      <c r="B3" s="71"/>
      <c r="C3" s="72" t="s">
        <v>1108</v>
      </c>
      <c r="D3" s="72"/>
      <c r="E3" s="72"/>
      <c r="F3" s="72"/>
      <c r="G3" s="72"/>
    </row>
    <row r="4" spans="1:9" x14ac:dyDescent="0.35">
      <c r="A4" s="12" t="s">
        <v>1023</v>
      </c>
      <c r="B4" s="12">
        <v>0.19690924058263126</v>
      </c>
      <c r="C4" t="s">
        <v>1044</v>
      </c>
    </row>
    <row r="5" spans="1:9" x14ac:dyDescent="0.35">
      <c r="A5" s="12" t="s">
        <v>1024</v>
      </c>
      <c r="B5" s="12">
        <v>3.8773249026828556E-2</v>
      </c>
      <c r="C5" s="73"/>
      <c r="D5" s="73"/>
      <c r="E5" s="73"/>
      <c r="F5" s="73"/>
      <c r="G5" s="73"/>
      <c r="H5" s="73"/>
      <c r="I5" s="73"/>
    </row>
    <row r="6" spans="1:9" x14ac:dyDescent="0.35">
      <c r="A6" s="12" t="s">
        <v>1025</v>
      </c>
      <c r="B6" s="12">
        <v>3.7810095969741206E-2</v>
      </c>
      <c r="C6" s="73"/>
      <c r="D6" s="73"/>
      <c r="E6" s="73"/>
      <c r="F6" s="73"/>
      <c r="G6" s="73"/>
      <c r="H6" s="73"/>
      <c r="I6" s="73"/>
    </row>
    <row r="7" spans="1:9" x14ac:dyDescent="0.35">
      <c r="A7" s="12" t="s">
        <v>1026</v>
      </c>
      <c r="B7" s="12">
        <v>14.041858150149647</v>
      </c>
      <c r="C7" s="73"/>
      <c r="D7" s="73"/>
      <c r="E7" s="73"/>
      <c r="F7" s="73"/>
      <c r="G7" s="73"/>
      <c r="H7" s="73"/>
      <c r="I7" s="73"/>
    </row>
    <row r="8" spans="1:9" ht="15" thickBot="1" x14ac:dyDescent="0.4">
      <c r="A8" s="13" t="s">
        <v>1027</v>
      </c>
      <c r="B8" s="13">
        <v>1000</v>
      </c>
      <c r="C8" s="73"/>
      <c r="D8" s="73"/>
      <c r="E8" s="73"/>
      <c r="F8" s="73"/>
      <c r="G8" s="73"/>
      <c r="H8" s="73"/>
      <c r="I8" s="73"/>
    </row>
    <row r="9" spans="1:9" x14ac:dyDescent="0.35">
      <c r="C9" s="73"/>
      <c r="D9" s="73"/>
      <c r="E9" s="73"/>
      <c r="F9" s="73"/>
      <c r="G9" s="73"/>
      <c r="H9" s="73"/>
      <c r="I9" s="73"/>
    </row>
    <row r="10" spans="1:9" ht="15" thickBot="1" x14ac:dyDescent="0.4">
      <c r="A10" t="s">
        <v>1028</v>
      </c>
      <c r="C10" s="73"/>
      <c r="D10" s="73"/>
      <c r="E10" s="73"/>
      <c r="F10" s="73"/>
      <c r="G10" s="73"/>
      <c r="H10" s="73"/>
      <c r="I10" s="73"/>
    </row>
    <row r="11" spans="1:9" x14ac:dyDescent="0.35">
      <c r="A11" s="14"/>
      <c r="B11" s="14" t="s">
        <v>1033</v>
      </c>
      <c r="C11" s="14" t="s">
        <v>1034</v>
      </c>
      <c r="D11" s="14" t="s">
        <v>1035</v>
      </c>
      <c r="E11" s="14" t="s">
        <v>1014</v>
      </c>
      <c r="F11" s="61" t="s">
        <v>1036</v>
      </c>
    </row>
    <row r="12" spans="1:9" x14ac:dyDescent="0.35">
      <c r="A12" s="12" t="s">
        <v>1029</v>
      </c>
      <c r="B12" s="12">
        <v>1</v>
      </c>
      <c r="C12" s="12">
        <v>7937.5422516940453</v>
      </c>
      <c r="D12" s="12">
        <v>7937.5422516940453</v>
      </c>
      <c r="E12" s="12">
        <v>40.256580967600357</v>
      </c>
      <c r="F12" s="62">
        <v>3.3723154105580524E-10</v>
      </c>
    </row>
    <row r="13" spans="1:9" x14ac:dyDescent="0.35">
      <c r="A13" s="12" t="s">
        <v>1030</v>
      </c>
      <c r="B13" s="12">
        <v>998</v>
      </c>
      <c r="C13" s="12">
        <v>196779.43274830619</v>
      </c>
      <c r="D13" s="12">
        <v>197.17378030892405</v>
      </c>
      <c r="E13" s="12"/>
      <c r="F13" s="12"/>
    </row>
    <row r="14" spans="1:9" ht="15" thickBot="1" x14ac:dyDescent="0.4">
      <c r="A14" s="13" t="s">
        <v>1031</v>
      </c>
      <c r="B14" s="13">
        <v>999</v>
      </c>
      <c r="C14" s="13">
        <v>204716.97500000024</v>
      </c>
      <c r="D14" s="13"/>
      <c r="E14" s="13"/>
      <c r="F14" s="13"/>
    </row>
    <row r="15" spans="1:9" ht="15" thickBot="1" x14ac:dyDescent="0.4"/>
    <row r="16" spans="1:9" x14ac:dyDescent="0.35">
      <c r="A16" s="14"/>
      <c r="B16" s="14" t="s">
        <v>1037</v>
      </c>
      <c r="C16" s="14" t="s">
        <v>1026</v>
      </c>
      <c r="D16" s="14" t="s">
        <v>1038</v>
      </c>
      <c r="E16" s="61" t="s">
        <v>1039</v>
      </c>
      <c r="F16" s="14" t="s">
        <v>1040</v>
      </c>
      <c r="G16" s="14" t="s">
        <v>1041</v>
      </c>
      <c r="H16" s="14" t="s">
        <v>1042</v>
      </c>
      <c r="I16" s="14" t="s">
        <v>1043</v>
      </c>
    </row>
    <row r="17" spans="1:9" x14ac:dyDescent="0.35">
      <c r="A17" s="12" t="s">
        <v>1032</v>
      </c>
      <c r="B17" s="12">
        <v>63.038776856643736</v>
      </c>
      <c r="C17" s="12">
        <v>1.0289891281770445</v>
      </c>
      <c r="D17" s="12">
        <v>61.262821083759299</v>
      </c>
      <c r="E17" s="62">
        <v>0</v>
      </c>
      <c r="F17" s="12">
        <v>61.019546373141999</v>
      </c>
      <c r="G17" s="12">
        <v>65.05800734014548</v>
      </c>
      <c r="H17" s="12">
        <v>61.019546373141999</v>
      </c>
      <c r="I17" s="12">
        <v>65.05800734014548</v>
      </c>
    </row>
    <row r="18" spans="1:9" ht="15" thickBot="1" x14ac:dyDescent="0.4">
      <c r="A18" s="13" t="s">
        <v>1006</v>
      </c>
      <c r="B18" s="63">
        <v>1.8913155031116169</v>
      </c>
      <c r="C18" s="13">
        <v>0.29808871779716617</v>
      </c>
      <c r="D18" s="13">
        <v>6.3448074019311207</v>
      </c>
      <c r="E18" s="63">
        <v>3.3723154105586536E-10</v>
      </c>
      <c r="F18" s="13">
        <v>1.3063629421158294</v>
      </c>
      <c r="G18" s="13">
        <v>2.4762680641074044</v>
      </c>
      <c r="H18" s="13">
        <v>1.3063629421158294</v>
      </c>
      <c r="I18" s="13">
        <v>2.4762680641074044</v>
      </c>
    </row>
    <row r="24" spans="1:9" x14ac:dyDescent="0.35">
      <c r="A24" t="s">
        <v>1021</v>
      </c>
    </row>
    <row r="26" spans="1:9" x14ac:dyDescent="0.35">
      <c r="A26" s="70" t="s">
        <v>1022</v>
      </c>
      <c r="B26" s="71"/>
      <c r="C26" s="72" t="s">
        <v>1109</v>
      </c>
      <c r="D26" s="72"/>
      <c r="E26" s="72"/>
      <c r="F26" s="72"/>
      <c r="G26" s="72"/>
    </row>
    <row r="27" spans="1:9" x14ac:dyDescent="0.35">
      <c r="A27" s="12" t="s">
        <v>1023</v>
      </c>
      <c r="B27" s="12">
        <v>0.26205614798478954</v>
      </c>
    </row>
    <row r="28" spans="1:9" x14ac:dyDescent="0.35">
      <c r="A28" s="12" t="s">
        <v>1024</v>
      </c>
      <c r="B28" s="12">
        <v>6.8673424696625907E-2</v>
      </c>
    </row>
    <row r="29" spans="1:9" x14ac:dyDescent="0.35">
      <c r="A29" s="12" t="s">
        <v>1025</v>
      </c>
      <c r="B29" s="12">
        <v>6.7740231735400072E-2</v>
      </c>
    </row>
    <row r="30" spans="1:9" x14ac:dyDescent="0.35">
      <c r="A30" s="12" t="s">
        <v>1026</v>
      </c>
      <c r="B30" s="12">
        <v>13.821737955606146</v>
      </c>
    </row>
    <row r="31" spans="1:9" ht="15" thickBot="1" x14ac:dyDescent="0.4">
      <c r="A31" s="13" t="s">
        <v>1027</v>
      </c>
      <c r="B31" s="13">
        <v>1000</v>
      </c>
    </row>
    <row r="33" spans="1:9" ht="15" thickBot="1" x14ac:dyDescent="0.4">
      <c r="A33" t="s">
        <v>1028</v>
      </c>
    </row>
    <row r="34" spans="1:9" x14ac:dyDescent="0.35">
      <c r="A34" s="14"/>
      <c r="B34" s="14" t="s">
        <v>1033</v>
      </c>
      <c r="C34" s="14" t="s">
        <v>1034</v>
      </c>
      <c r="D34" s="14" t="s">
        <v>1035</v>
      </c>
      <c r="E34" s="14" t="s">
        <v>1014</v>
      </c>
      <c r="F34" s="14" t="s">
        <v>1036</v>
      </c>
    </row>
    <row r="35" spans="1:9" x14ac:dyDescent="0.35">
      <c r="A35" s="12" t="s">
        <v>1029</v>
      </c>
      <c r="B35" s="12">
        <v>1</v>
      </c>
      <c r="C35" s="12">
        <v>14058.615766783565</v>
      </c>
      <c r="D35" s="12">
        <v>14058.615766783565</v>
      </c>
      <c r="E35" s="12">
        <v>73.589737117624324</v>
      </c>
      <c r="F35" s="12">
        <v>3.6313224172130037E-17</v>
      </c>
    </row>
    <row r="36" spans="1:9" x14ac:dyDescent="0.35">
      <c r="A36" s="12" t="s">
        <v>1030</v>
      </c>
      <c r="B36" s="12">
        <v>998</v>
      </c>
      <c r="C36" s="12">
        <v>190658.35923321667</v>
      </c>
      <c r="D36" s="12">
        <v>191.04044011344357</v>
      </c>
      <c r="E36" s="12"/>
      <c r="F36" s="12"/>
    </row>
    <row r="37" spans="1:9" ht="15" thickBot="1" x14ac:dyDescent="0.4">
      <c r="A37" s="13" t="s">
        <v>1031</v>
      </c>
      <c r="B37" s="13">
        <v>999</v>
      </c>
      <c r="C37" s="13">
        <v>204716.97500000024</v>
      </c>
      <c r="D37" s="13"/>
      <c r="E37" s="13"/>
      <c r="F37" s="13"/>
    </row>
    <row r="38" spans="1:9" ht="15" thickBot="1" x14ac:dyDescent="0.4"/>
    <row r="39" spans="1:9" x14ac:dyDescent="0.35">
      <c r="A39" s="14"/>
      <c r="B39" s="14" t="s">
        <v>1037</v>
      </c>
      <c r="C39" s="14" t="s">
        <v>1026</v>
      </c>
      <c r="D39" s="14" t="s">
        <v>1038</v>
      </c>
      <c r="E39" s="14" t="s">
        <v>1039</v>
      </c>
      <c r="F39" s="14" t="s">
        <v>1040</v>
      </c>
      <c r="G39" s="14" t="s">
        <v>1041</v>
      </c>
      <c r="H39" s="14" t="s">
        <v>1042</v>
      </c>
      <c r="I39" s="14" t="s">
        <v>1043</v>
      </c>
    </row>
    <row r="40" spans="1:9" x14ac:dyDescent="0.35">
      <c r="A40" s="12" t="s">
        <v>1032</v>
      </c>
      <c r="B40" s="12">
        <v>66.152734778121811</v>
      </c>
      <c r="C40" s="12">
        <v>0.54380900642571672</v>
      </c>
      <c r="D40" s="12">
        <v>121.64700105451112</v>
      </c>
      <c r="E40" s="12">
        <v>0</v>
      </c>
      <c r="F40" s="12">
        <v>65.085594520845291</v>
      </c>
      <c r="G40" s="12">
        <v>67.219875035398331</v>
      </c>
      <c r="H40" s="12">
        <v>65.085594520845291</v>
      </c>
      <c r="I40" s="12">
        <v>67.219875035398331</v>
      </c>
    </row>
    <row r="41" spans="1:9" ht="15" thickBot="1" x14ac:dyDescent="0.4">
      <c r="A41" s="13" t="s">
        <v>1008</v>
      </c>
      <c r="B41" s="13">
        <v>7.8406738847782558</v>
      </c>
      <c r="C41" s="13">
        <v>0.91399698887752279</v>
      </c>
      <c r="D41" s="13">
        <v>8.5784460782604608</v>
      </c>
      <c r="E41" s="13">
        <v>3.6313224172167182E-17</v>
      </c>
      <c r="F41" s="13">
        <v>6.0470975181941871</v>
      </c>
      <c r="G41" s="13">
        <v>9.6342502513623245</v>
      </c>
      <c r="H41" s="13">
        <v>6.0470975181941871</v>
      </c>
      <c r="I41" s="13">
        <v>9.6342502513623245</v>
      </c>
    </row>
    <row r="45" spans="1:9" x14ac:dyDescent="0.35">
      <c r="A45" t="s">
        <v>1021</v>
      </c>
    </row>
    <row r="47" spans="1:9" x14ac:dyDescent="0.35">
      <c r="A47" s="70" t="s">
        <v>1022</v>
      </c>
      <c r="B47" s="71"/>
      <c r="C47" s="72" t="s">
        <v>1110</v>
      </c>
      <c r="D47" s="72"/>
      <c r="E47" s="72"/>
      <c r="F47" s="72"/>
      <c r="G47" s="72"/>
    </row>
    <row r="48" spans="1:9" x14ac:dyDescent="0.35">
      <c r="A48" s="12" t="s">
        <v>1023</v>
      </c>
      <c r="B48" s="12">
        <v>0.30660199665554771</v>
      </c>
    </row>
    <row r="49" spans="1:9" x14ac:dyDescent="0.35">
      <c r="A49" s="12" t="s">
        <v>1024</v>
      </c>
      <c r="B49" s="12">
        <v>9.4004784353168488E-2</v>
      </c>
    </row>
    <row r="50" spans="1:9" x14ac:dyDescent="0.35">
      <c r="A50" s="12" t="s">
        <v>1025</v>
      </c>
      <c r="B50" s="12">
        <v>9.3096973515847004E-2</v>
      </c>
    </row>
    <row r="51" spans="1:9" x14ac:dyDescent="0.35">
      <c r="A51" s="12" t="s">
        <v>1026</v>
      </c>
      <c r="B51" s="12">
        <v>13.632471840743687</v>
      </c>
    </row>
    <row r="52" spans="1:9" ht="15" thickBot="1" x14ac:dyDescent="0.4">
      <c r="A52" s="13" t="s">
        <v>1027</v>
      </c>
      <c r="B52" s="13">
        <v>1000</v>
      </c>
    </row>
    <row r="54" spans="1:9" ht="15" thickBot="1" x14ac:dyDescent="0.4">
      <c r="A54" t="s">
        <v>1028</v>
      </c>
    </row>
    <row r="55" spans="1:9" x14ac:dyDescent="0.35">
      <c r="A55" s="14"/>
      <c r="B55" s="14" t="s">
        <v>1033</v>
      </c>
      <c r="C55" s="14" t="s">
        <v>1034</v>
      </c>
      <c r="D55" s="14" t="s">
        <v>1035</v>
      </c>
      <c r="E55" s="14" t="s">
        <v>1014</v>
      </c>
      <c r="F55" s="14" t="s">
        <v>1036</v>
      </c>
    </row>
    <row r="56" spans="1:9" x14ac:dyDescent="0.35">
      <c r="A56" s="12" t="s">
        <v>1029</v>
      </c>
      <c r="B56" s="12">
        <v>1</v>
      </c>
      <c r="C56" s="12">
        <v>19244.375088308007</v>
      </c>
      <c r="D56" s="12">
        <v>19244.375088308007</v>
      </c>
      <c r="E56" s="12">
        <v>103.55107087125405</v>
      </c>
      <c r="F56" s="12">
        <v>3.2917570551807152E-23</v>
      </c>
    </row>
    <row r="57" spans="1:9" x14ac:dyDescent="0.35">
      <c r="A57" s="12" t="s">
        <v>1030</v>
      </c>
      <c r="B57" s="12">
        <v>998</v>
      </c>
      <c r="C57" s="12">
        <v>185472.59991169223</v>
      </c>
      <c r="D57" s="12">
        <v>185.84428848866958</v>
      </c>
      <c r="E57" s="12"/>
      <c r="F57" s="12"/>
    </row>
    <row r="58" spans="1:9" ht="15" thickBot="1" x14ac:dyDescent="0.4">
      <c r="A58" s="13" t="s">
        <v>1031</v>
      </c>
      <c r="B58" s="13">
        <v>999</v>
      </c>
      <c r="C58" s="13">
        <v>204716.97500000024</v>
      </c>
      <c r="D58" s="13"/>
      <c r="E58" s="13"/>
      <c r="F58" s="13"/>
    </row>
    <row r="59" spans="1:9" ht="15" thickBot="1" x14ac:dyDescent="0.4"/>
    <row r="60" spans="1:9" x14ac:dyDescent="0.35">
      <c r="A60" s="14"/>
      <c r="B60" s="14" t="s">
        <v>1037</v>
      </c>
      <c r="C60" s="14" t="s">
        <v>1026</v>
      </c>
      <c r="D60" s="14" t="s">
        <v>1038</v>
      </c>
      <c r="E60" s="14" t="s">
        <v>1039</v>
      </c>
      <c r="F60" s="14" t="s">
        <v>1040</v>
      </c>
      <c r="G60" s="14" t="s">
        <v>1041</v>
      </c>
      <c r="H60" s="14" t="s">
        <v>1042</v>
      </c>
      <c r="I60" s="14" t="s">
        <v>1043</v>
      </c>
    </row>
    <row r="61" spans="1:9" x14ac:dyDescent="0.35">
      <c r="A61" s="12" t="s">
        <v>1032</v>
      </c>
      <c r="B61" s="12">
        <v>53.575858442469666</v>
      </c>
      <c r="C61" s="12">
        <v>1.5690765425234861</v>
      </c>
      <c r="D61" s="12">
        <v>34.144834232436907</v>
      </c>
      <c r="E61" s="12">
        <v>6.637483795187029E-170</v>
      </c>
      <c r="F61" s="12">
        <v>50.496790745006294</v>
      </c>
      <c r="G61" s="12">
        <v>56.654926139933039</v>
      </c>
      <c r="H61" s="12">
        <v>50.496790745006294</v>
      </c>
      <c r="I61" s="12">
        <v>56.654926139933039</v>
      </c>
    </row>
    <row r="62" spans="1:9" ht="15" thickBot="1" x14ac:dyDescent="0.4">
      <c r="A62" s="13" t="s">
        <v>1007</v>
      </c>
      <c r="B62" s="13">
        <v>9.254053580990746</v>
      </c>
      <c r="C62" s="13">
        <v>0.909399502929231</v>
      </c>
      <c r="D62" s="13">
        <v>10.176004661518814</v>
      </c>
      <c r="E62" s="13">
        <v>3.2917570551827476E-23</v>
      </c>
      <c r="F62" s="13">
        <v>7.4694990626653732</v>
      </c>
      <c r="G62" s="13">
        <v>11.038608099316118</v>
      </c>
      <c r="H62" s="13">
        <v>7.4694990626653732</v>
      </c>
      <c r="I62" s="13">
        <v>11.038608099316118</v>
      </c>
    </row>
  </sheetData>
  <mergeCells count="7">
    <mergeCell ref="A47:B47"/>
    <mergeCell ref="C26:G26"/>
    <mergeCell ref="C47:G47"/>
    <mergeCell ref="C5:I10"/>
    <mergeCell ref="C3:G3"/>
    <mergeCell ref="A3:B3"/>
    <mergeCell ref="A26:B2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37254-B27D-4EE8-B2FA-079859CD5C37}">
  <dimension ref="A1:N22"/>
  <sheetViews>
    <sheetView zoomScaleNormal="100" workbookViewId="0">
      <selection activeCell="M2" sqref="M2"/>
    </sheetView>
  </sheetViews>
  <sheetFormatPr defaultRowHeight="14.5" x14ac:dyDescent="0.35"/>
  <cols>
    <col min="1" max="1" width="17.26953125" bestFit="1" customWidth="1"/>
    <col min="2" max="2" width="11.81640625" bestFit="1" customWidth="1"/>
    <col min="3" max="3" width="13.54296875" bestFit="1" customWidth="1"/>
    <col min="5" max="5" width="11.81640625" bestFit="1" customWidth="1"/>
    <col min="6" max="6" width="12.453125" bestFit="1" customWidth="1"/>
    <col min="7" max="7" width="11.81640625" bestFit="1" customWidth="1"/>
    <col min="8" max="9" width="12" bestFit="1" customWidth="1"/>
  </cols>
  <sheetData>
    <row r="1" spans="1:9" x14ac:dyDescent="0.35">
      <c r="A1" t="s">
        <v>1021</v>
      </c>
    </row>
    <row r="2" spans="1:9" ht="15" thickBot="1" x14ac:dyDescent="0.4"/>
    <row r="3" spans="1:9" x14ac:dyDescent="0.35">
      <c r="A3" s="15" t="s">
        <v>1022</v>
      </c>
      <c r="B3" s="15"/>
      <c r="C3" s="74" t="s">
        <v>1118</v>
      </c>
      <c r="D3" s="75"/>
      <c r="E3" s="75"/>
      <c r="F3" s="75"/>
      <c r="G3" s="75"/>
      <c r="H3" s="75"/>
      <c r="I3" s="75"/>
    </row>
    <row r="4" spans="1:9" x14ac:dyDescent="0.35">
      <c r="A4" s="12" t="s">
        <v>1023</v>
      </c>
      <c r="B4" s="64">
        <v>0.44859577307198628</v>
      </c>
    </row>
    <row r="5" spans="1:9" x14ac:dyDescent="0.35">
      <c r="A5" s="12" t="s">
        <v>1024</v>
      </c>
      <c r="B5" s="64">
        <v>0.20123816761805302</v>
      </c>
    </row>
    <row r="6" spans="1:9" x14ac:dyDescent="0.35">
      <c r="A6" s="12" t="s">
        <v>1025</v>
      </c>
      <c r="B6" s="12">
        <v>0.19883225848437247</v>
      </c>
    </row>
    <row r="7" spans="1:9" x14ac:dyDescent="0.35">
      <c r="A7" s="12" t="s">
        <v>1026</v>
      </c>
      <c r="B7" s="12">
        <v>12.813150015666926</v>
      </c>
    </row>
    <row r="8" spans="1:9" ht="15" thickBot="1" x14ac:dyDescent="0.4">
      <c r="A8" s="13" t="s">
        <v>1027</v>
      </c>
      <c r="B8" s="13">
        <v>1000</v>
      </c>
    </row>
    <row r="10" spans="1:9" ht="15" thickBot="1" x14ac:dyDescent="0.4">
      <c r="A10" t="s">
        <v>1028</v>
      </c>
    </row>
    <row r="11" spans="1:9" x14ac:dyDescent="0.35">
      <c r="A11" s="14"/>
      <c r="B11" s="14" t="s">
        <v>1033</v>
      </c>
      <c r="C11" s="14" t="s">
        <v>1034</v>
      </c>
      <c r="D11" s="14" t="s">
        <v>1035</v>
      </c>
      <c r="E11" s="14" t="s">
        <v>1014</v>
      </c>
      <c r="F11" s="14" t="s">
        <v>1036</v>
      </c>
    </row>
    <row r="12" spans="1:9" x14ac:dyDescent="0.35">
      <c r="A12" s="12" t="s">
        <v>1029</v>
      </c>
      <c r="B12" s="12">
        <v>3</v>
      </c>
      <c r="C12" s="12">
        <v>41196.868929310818</v>
      </c>
      <c r="D12" s="12">
        <v>13732.289643103606</v>
      </c>
      <c r="E12" s="12">
        <v>83.643295085795117</v>
      </c>
      <c r="F12" s="64">
        <v>2.8759842457103748E-48</v>
      </c>
    </row>
    <row r="13" spans="1:9" x14ac:dyDescent="0.35">
      <c r="A13" s="12" t="s">
        <v>1030</v>
      </c>
      <c r="B13" s="12">
        <v>996</v>
      </c>
      <c r="C13" s="12">
        <v>163520.10607068942</v>
      </c>
      <c r="D13" s="12">
        <v>164.17681332398536</v>
      </c>
      <c r="E13" s="12"/>
      <c r="F13" s="12"/>
    </row>
    <row r="14" spans="1:9" ht="15" thickBot="1" x14ac:dyDescent="0.4">
      <c r="A14" s="13" t="s">
        <v>1031</v>
      </c>
      <c r="B14" s="13">
        <v>999</v>
      </c>
      <c r="C14" s="13">
        <v>204716.97500000024</v>
      </c>
      <c r="D14" s="13"/>
      <c r="E14" s="13"/>
      <c r="F14" s="13"/>
    </row>
    <row r="15" spans="1:9" ht="15" thickBot="1" x14ac:dyDescent="0.4"/>
    <row r="16" spans="1:9" x14ac:dyDescent="0.35">
      <c r="A16" s="14"/>
      <c r="B16" s="14" t="s">
        <v>1037</v>
      </c>
      <c r="C16" s="14" t="s">
        <v>1026</v>
      </c>
      <c r="D16" s="14" t="s">
        <v>1038</v>
      </c>
      <c r="E16" s="14" t="s">
        <v>1039</v>
      </c>
      <c r="F16" s="14" t="s">
        <v>1040</v>
      </c>
      <c r="G16" s="14" t="s">
        <v>1041</v>
      </c>
      <c r="H16" s="14" t="s">
        <v>1042</v>
      </c>
      <c r="I16" s="14" t="s">
        <v>1043</v>
      </c>
    </row>
    <row r="17" spans="1:14" x14ac:dyDescent="0.35">
      <c r="A17" s="12" t="s">
        <v>1032</v>
      </c>
      <c r="B17" s="12">
        <v>44.660695694820589</v>
      </c>
      <c r="C17" s="12">
        <v>1.748026279065557</v>
      </c>
      <c r="D17" s="12">
        <v>25.549212977904929</v>
      </c>
      <c r="E17" s="12">
        <v>3.9055835449929254E-111</v>
      </c>
      <c r="F17" s="12">
        <v>41.230458719551116</v>
      </c>
      <c r="G17" s="12">
        <v>48.090932670090062</v>
      </c>
      <c r="H17" s="12">
        <v>41.230458719551116</v>
      </c>
      <c r="I17" s="12">
        <v>48.090932670090062</v>
      </c>
      <c r="J17" s="76" t="s">
        <v>1124</v>
      </c>
      <c r="K17" s="76"/>
      <c r="L17" s="76"/>
      <c r="M17" s="66">
        <f>44.6+2.04*1 +9.18*0+7.54 *0</f>
        <v>46.64</v>
      </c>
      <c r="N17" s="66" t="s">
        <v>1122</v>
      </c>
    </row>
    <row r="18" spans="1:14" x14ac:dyDescent="0.35">
      <c r="A18" s="12" t="s">
        <v>1006</v>
      </c>
      <c r="B18" s="64">
        <v>2.04292242800418</v>
      </c>
      <c r="C18" s="12">
        <v>0.27224349011353177</v>
      </c>
      <c r="D18" s="12">
        <v>7.5040267341277271</v>
      </c>
      <c r="E18" s="64">
        <v>1.3696170767507009E-13</v>
      </c>
      <c r="F18" s="12">
        <v>1.5086857879445921</v>
      </c>
      <c r="G18" s="12">
        <v>2.5771590680637679</v>
      </c>
      <c r="H18" s="12">
        <v>1.5086857879445921</v>
      </c>
      <c r="I18" s="12">
        <v>2.5771590680637679</v>
      </c>
      <c r="J18" s="76" t="s">
        <v>1121</v>
      </c>
      <c r="K18" s="76"/>
      <c r="L18" s="76"/>
      <c r="M18" s="66">
        <f>44.6+2.04*6 +9.18*1+7.54 *1</f>
        <v>73.560000000000016</v>
      </c>
      <c r="N18" s="66" t="s">
        <v>1123</v>
      </c>
    </row>
    <row r="19" spans="1:14" x14ac:dyDescent="0.35">
      <c r="A19" s="12" t="s">
        <v>1007</v>
      </c>
      <c r="B19" s="64">
        <v>9.1836799419850283</v>
      </c>
      <c r="C19" s="12">
        <v>0.85618939587258758</v>
      </c>
      <c r="D19" s="12">
        <v>10.726224812239654</v>
      </c>
      <c r="E19" s="64">
        <v>1.7736950779258259E-25</v>
      </c>
      <c r="F19" s="12">
        <v>7.5035378533170123</v>
      </c>
      <c r="G19" s="12">
        <v>10.863822030653044</v>
      </c>
      <c r="H19" s="12">
        <v>7.5035378533170123</v>
      </c>
      <c r="I19" s="12">
        <v>10.863822030653044</v>
      </c>
      <c r="J19" s="76" t="s">
        <v>1120</v>
      </c>
      <c r="K19" s="76"/>
      <c r="L19" s="76"/>
      <c r="M19" s="66">
        <f>44.6+2.04*1 +9.18*1+7.54 *1</f>
        <v>63.36</v>
      </c>
      <c r="N19" s="66"/>
    </row>
    <row r="20" spans="1:14" ht="15" thickBot="1" x14ac:dyDescent="0.4">
      <c r="A20" s="13" t="s">
        <v>1008</v>
      </c>
      <c r="B20" s="65">
        <v>7.5430852371597297</v>
      </c>
      <c r="C20" s="13">
        <v>0.84815062984915734</v>
      </c>
      <c r="D20" s="13">
        <v>8.8935679249583988</v>
      </c>
      <c r="E20" s="65">
        <v>2.7323995224473988E-18</v>
      </c>
      <c r="F20" s="13">
        <v>5.87871800999085</v>
      </c>
      <c r="G20" s="13">
        <v>9.2074524643286093</v>
      </c>
      <c r="H20" s="13">
        <v>5.87871800999085</v>
      </c>
      <c r="I20" s="13">
        <v>9.2074524643286093</v>
      </c>
    </row>
    <row r="22" spans="1:14" x14ac:dyDescent="0.35">
      <c r="E22" t="s">
        <v>1119</v>
      </c>
    </row>
  </sheetData>
  <mergeCells count="4">
    <mergeCell ref="C3:I3"/>
    <mergeCell ref="J17:L17"/>
    <mergeCell ref="J18:L18"/>
    <mergeCell ref="J19:L19"/>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8B764-FF4D-4638-B741-2FC55A89114A}">
  <dimension ref="A1:K1001"/>
  <sheetViews>
    <sheetView topLeftCell="F1" workbookViewId="0">
      <selection activeCell="D1" sqref="D1:G1001"/>
    </sheetView>
  </sheetViews>
  <sheetFormatPr defaultRowHeight="14.5" x14ac:dyDescent="0.35"/>
  <cols>
    <col min="1" max="1" width="10.81640625" bestFit="1" customWidth="1"/>
    <col min="2" max="2" width="13" bestFit="1" customWidth="1"/>
    <col min="3" max="3" width="12.453125" bestFit="1" customWidth="1"/>
    <col min="4" max="4" width="18.54296875" bestFit="1" customWidth="1"/>
    <col min="5" max="5" width="15.90625" bestFit="1" customWidth="1"/>
    <col min="6" max="6" width="10.36328125" bestFit="1" customWidth="1"/>
    <col min="7" max="7" width="15.453125" bestFit="1" customWidth="1"/>
    <col min="9" max="9" width="16.36328125" bestFit="1" customWidth="1"/>
  </cols>
  <sheetData>
    <row r="1" spans="1:11" x14ac:dyDescent="0.35">
      <c r="A1" s="2" t="s">
        <v>2</v>
      </c>
      <c r="B1" s="2" t="s">
        <v>3</v>
      </c>
      <c r="C1" s="2" t="s">
        <v>4</v>
      </c>
      <c r="D1" s="3" t="s">
        <v>1107</v>
      </c>
      <c r="E1" s="2" t="s">
        <v>1006</v>
      </c>
      <c r="F1" s="2" t="s">
        <v>1007</v>
      </c>
      <c r="G1" s="3" t="s">
        <v>1008</v>
      </c>
    </row>
    <row r="2" spans="1:11" x14ac:dyDescent="0.35">
      <c r="A2" s="4">
        <v>66</v>
      </c>
      <c r="B2" s="4">
        <v>65</v>
      </c>
      <c r="C2" s="4">
        <v>68</v>
      </c>
      <c r="D2" s="8">
        <f t="shared" ref="D2:D65" si="0">AVERAGE(A2:C2)</f>
        <v>66.333333333333329</v>
      </c>
      <c r="E2" s="4">
        <v>4</v>
      </c>
      <c r="F2" s="4">
        <v>1</v>
      </c>
      <c r="G2" s="5">
        <v>1</v>
      </c>
    </row>
    <row r="3" spans="1:11" ht="15" thickBot="1" x14ac:dyDescent="0.4">
      <c r="A3" s="6">
        <v>75</v>
      </c>
      <c r="B3" s="6">
        <v>70</v>
      </c>
      <c r="C3" s="6">
        <v>67</v>
      </c>
      <c r="D3" s="9">
        <f t="shared" si="0"/>
        <v>70.666666666666671</v>
      </c>
      <c r="E3" s="6">
        <v>3</v>
      </c>
      <c r="F3" s="6">
        <v>2</v>
      </c>
      <c r="G3" s="7">
        <v>0</v>
      </c>
      <c r="I3" s="19"/>
      <c r="J3" s="55" t="s">
        <v>1056</v>
      </c>
      <c r="K3" s="56" t="s">
        <v>1117</v>
      </c>
    </row>
    <row r="4" spans="1:11" ht="15" thickBot="1" x14ac:dyDescent="0.4">
      <c r="A4" s="4">
        <v>89</v>
      </c>
      <c r="B4" s="4">
        <v>86</v>
      </c>
      <c r="C4" s="4">
        <v>89</v>
      </c>
      <c r="D4" s="8">
        <f t="shared" si="0"/>
        <v>88</v>
      </c>
      <c r="E4" s="4">
        <v>2</v>
      </c>
      <c r="F4" s="4">
        <v>2</v>
      </c>
      <c r="G4" s="5">
        <v>1</v>
      </c>
      <c r="I4" s="48" t="s">
        <v>1111</v>
      </c>
      <c r="J4" s="57">
        <f>COUNTIF(E:E,1)</f>
        <v>181</v>
      </c>
      <c r="K4" s="58">
        <f>J4/1000</f>
        <v>0.18099999999999999</v>
      </c>
    </row>
    <row r="5" spans="1:11" ht="15" thickBot="1" x14ac:dyDescent="0.4">
      <c r="A5" s="6">
        <v>98</v>
      </c>
      <c r="B5" s="6">
        <v>99</v>
      </c>
      <c r="C5" s="6">
        <v>100</v>
      </c>
      <c r="D5" s="9">
        <f t="shared" si="0"/>
        <v>99</v>
      </c>
      <c r="E5" s="6">
        <v>4</v>
      </c>
      <c r="F5" s="6">
        <v>2</v>
      </c>
      <c r="G5" s="7">
        <v>1</v>
      </c>
      <c r="I5" s="48" t="s">
        <v>1112</v>
      </c>
      <c r="J5" s="57">
        <f>COUNTIF(E:E,2)</f>
        <v>186</v>
      </c>
      <c r="K5" s="58">
        <f t="shared" ref="K5:K9" si="1">J5/1000</f>
        <v>0.186</v>
      </c>
    </row>
    <row r="6" spans="1:11" ht="15" thickBot="1" x14ac:dyDescent="0.4">
      <c r="A6" s="4">
        <v>65</v>
      </c>
      <c r="B6" s="4">
        <v>69</v>
      </c>
      <c r="C6" s="4">
        <v>64</v>
      </c>
      <c r="D6" s="8">
        <f t="shared" si="0"/>
        <v>66</v>
      </c>
      <c r="E6" s="4">
        <v>2</v>
      </c>
      <c r="F6" s="4">
        <v>2</v>
      </c>
      <c r="G6" s="5">
        <v>0</v>
      </c>
      <c r="I6" s="48" t="s">
        <v>1113</v>
      </c>
      <c r="J6" s="57">
        <f>COUNTIF(E:E,3)</f>
        <v>236</v>
      </c>
      <c r="K6" s="58">
        <f t="shared" si="1"/>
        <v>0.23599999999999999</v>
      </c>
    </row>
    <row r="7" spans="1:11" ht="15" thickBot="1" x14ac:dyDescent="0.4">
      <c r="A7" s="6">
        <v>32</v>
      </c>
      <c r="B7" s="6">
        <v>48</v>
      </c>
      <c r="C7" s="6">
        <v>50</v>
      </c>
      <c r="D7" s="9">
        <f t="shared" si="0"/>
        <v>43.333333333333336</v>
      </c>
      <c r="E7" s="6">
        <v>6</v>
      </c>
      <c r="F7" s="6">
        <v>1</v>
      </c>
      <c r="G7" s="7">
        <v>0</v>
      </c>
      <c r="I7" s="48" t="s">
        <v>1114</v>
      </c>
      <c r="J7" s="57">
        <f>COUNTIF(E:E,4)</f>
        <v>197</v>
      </c>
      <c r="K7" s="58">
        <f t="shared" si="1"/>
        <v>0.19700000000000001</v>
      </c>
    </row>
    <row r="8" spans="1:11" ht="15" thickBot="1" x14ac:dyDescent="0.4">
      <c r="A8" s="4">
        <v>34</v>
      </c>
      <c r="B8" s="4">
        <v>44</v>
      </c>
      <c r="C8" s="4">
        <v>38</v>
      </c>
      <c r="D8" s="8">
        <f t="shared" si="0"/>
        <v>38.666666666666664</v>
      </c>
      <c r="E8" s="4">
        <v>1</v>
      </c>
      <c r="F8" s="4">
        <v>2</v>
      </c>
      <c r="G8" s="5">
        <v>0</v>
      </c>
      <c r="I8" s="48" t="s">
        <v>1115</v>
      </c>
      <c r="J8" s="57">
        <f>COUNTIF(E:E,5)</f>
        <v>135</v>
      </c>
      <c r="K8" s="58">
        <f t="shared" si="1"/>
        <v>0.13500000000000001</v>
      </c>
    </row>
    <row r="9" spans="1:11" x14ac:dyDescent="0.35">
      <c r="A9" s="6">
        <v>74</v>
      </c>
      <c r="B9" s="6">
        <v>65</v>
      </c>
      <c r="C9" s="6">
        <v>57</v>
      </c>
      <c r="D9" s="9">
        <f t="shared" si="0"/>
        <v>65.333333333333329</v>
      </c>
      <c r="E9" s="6">
        <v>3</v>
      </c>
      <c r="F9" s="6">
        <v>2</v>
      </c>
      <c r="G9" s="7">
        <v>0</v>
      </c>
      <c r="I9" s="49" t="s">
        <v>1116</v>
      </c>
      <c r="J9" s="59">
        <f>COUNTIF(E:E,6)</f>
        <v>65</v>
      </c>
      <c r="K9" s="60">
        <f t="shared" si="1"/>
        <v>6.5000000000000002E-2</v>
      </c>
    </row>
    <row r="10" spans="1:11" x14ac:dyDescent="0.35">
      <c r="A10" s="4">
        <v>80</v>
      </c>
      <c r="B10" s="4">
        <v>92</v>
      </c>
      <c r="C10" s="4">
        <v>90</v>
      </c>
      <c r="D10" s="8">
        <f t="shared" si="0"/>
        <v>87.333333333333329</v>
      </c>
      <c r="E10" s="4">
        <v>2</v>
      </c>
      <c r="F10" s="4">
        <v>2</v>
      </c>
      <c r="G10" s="5">
        <v>0</v>
      </c>
    </row>
    <row r="11" spans="1:11" x14ac:dyDescent="0.35">
      <c r="A11" s="6">
        <v>68</v>
      </c>
      <c r="B11" s="6">
        <v>74</v>
      </c>
      <c r="C11" s="6">
        <v>76</v>
      </c>
      <c r="D11" s="9">
        <f t="shared" si="0"/>
        <v>72.666666666666671</v>
      </c>
      <c r="E11" s="6">
        <v>1</v>
      </c>
      <c r="F11" s="6">
        <v>2</v>
      </c>
      <c r="G11" s="7">
        <v>1</v>
      </c>
    </row>
    <row r="12" spans="1:11" x14ac:dyDescent="0.35">
      <c r="A12" s="4">
        <v>75</v>
      </c>
      <c r="B12" s="4">
        <v>62</v>
      </c>
      <c r="C12" s="4">
        <v>67</v>
      </c>
      <c r="D12" s="8">
        <f t="shared" si="0"/>
        <v>68</v>
      </c>
      <c r="E12" s="4">
        <v>2</v>
      </c>
      <c r="F12" s="4">
        <v>2</v>
      </c>
      <c r="G12" s="5">
        <v>1</v>
      </c>
    </row>
    <row r="13" spans="1:11" x14ac:dyDescent="0.35">
      <c r="A13" s="6">
        <v>84</v>
      </c>
      <c r="B13" s="6">
        <v>85</v>
      </c>
      <c r="C13" s="6">
        <v>91</v>
      </c>
      <c r="D13" s="9">
        <f t="shared" si="0"/>
        <v>86.666666666666671</v>
      </c>
      <c r="E13" s="6">
        <v>3</v>
      </c>
      <c r="F13" s="6">
        <v>2</v>
      </c>
      <c r="G13" s="7">
        <v>1</v>
      </c>
    </row>
    <row r="14" spans="1:11" x14ac:dyDescent="0.35">
      <c r="A14" s="4">
        <v>70</v>
      </c>
      <c r="B14" s="4">
        <v>76</v>
      </c>
      <c r="C14" s="4">
        <v>67</v>
      </c>
      <c r="D14" s="8">
        <f t="shared" si="0"/>
        <v>71</v>
      </c>
      <c r="E14" s="4">
        <v>5</v>
      </c>
      <c r="F14" s="4">
        <v>1</v>
      </c>
      <c r="G14" s="5">
        <v>0</v>
      </c>
    </row>
    <row r="15" spans="1:11" x14ac:dyDescent="0.35">
      <c r="A15" s="6">
        <v>57</v>
      </c>
      <c r="B15" s="6">
        <v>51</v>
      </c>
      <c r="C15" s="6">
        <v>46</v>
      </c>
      <c r="D15" s="9">
        <f t="shared" si="0"/>
        <v>51.333333333333336</v>
      </c>
      <c r="E15" s="6">
        <v>6</v>
      </c>
      <c r="F15" s="6">
        <v>1</v>
      </c>
      <c r="G15" s="7">
        <v>0</v>
      </c>
    </row>
    <row r="16" spans="1:11" x14ac:dyDescent="0.35">
      <c r="A16" s="4">
        <v>52</v>
      </c>
      <c r="B16" s="4">
        <v>66</v>
      </c>
      <c r="C16" s="4">
        <v>64</v>
      </c>
      <c r="D16" s="8">
        <f t="shared" si="0"/>
        <v>60.666666666666664</v>
      </c>
      <c r="E16" s="4">
        <v>2</v>
      </c>
      <c r="F16" s="4">
        <v>1</v>
      </c>
      <c r="G16" s="5">
        <v>0</v>
      </c>
    </row>
    <row r="17" spans="1:7" x14ac:dyDescent="0.35">
      <c r="A17" s="6">
        <v>75</v>
      </c>
      <c r="B17" s="6">
        <v>97</v>
      </c>
      <c r="C17" s="6">
        <v>98</v>
      </c>
      <c r="D17" s="9">
        <f t="shared" si="0"/>
        <v>90</v>
      </c>
      <c r="E17" s="6">
        <v>2</v>
      </c>
      <c r="F17" s="6">
        <v>2</v>
      </c>
      <c r="G17" s="7">
        <v>1</v>
      </c>
    </row>
    <row r="18" spans="1:7" x14ac:dyDescent="0.35">
      <c r="A18" s="4">
        <v>88</v>
      </c>
      <c r="B18" s="4">
        <v>72</v>
      </c>
      <c r="C18" s="4">
        <v>77</v>
      </c>
      <c r="D18" s="8">
        <f t="shared" si="0"/>
        <v>79</v>
      </c>
      <c r="E18" s="4">
        <v>1</v>
      </c>
      <c r="F18" s="4">
        <v>2</v>
      </c>
      <c r="G18" s="5">
        <v>1</v>
      </c>
    </row>
    <row r="19" spans="1:7" x14ac:dyDescent="0.35">
      <c r="A19" s="6">
        <v>66</v>
      </c>
      <c r="B19" s="6">
        <v>82</v>
      </c>
      <c r="C19" s="6">
        <v>76</v>
      </c>
      <c r="D19" s="9">
        <f t="shared" si="0"/>
        <v>74.666666666666671</v>
      </c>
      <c r="E19" s="6">
        <v>2</v>
      </c>
      <c r="F19" s="6">
        <v>1</v>
      </c>
      <c r="G19" s="7">
        <v>0</v>
      </c>
    </row>
    <row r="20" spans="1:7" x14ac:dyDescent="0.35">
      <c r="A20" s="4">
        <v>83</v>
      </c>
      <c r="B20" s="4">
        <v>91</v>
      </c>
      <c r="C20" s="4">
        <v>92</v>
      </c>
      <c r="D20" s="8">
        <f t="shared" si="0"/>
        <v>88.666666666666671</v>
      </c>
      <c r="E20" s="4">
        <v>1</v>
      </c>
      <c r="F20" s="4">
        <v>1</v>
      </c>
      <c r="G20" s="5">
        <v>1</v>
      </c>
    </row>
    <row r="21" spans="1:7" x14ac:dyDescent="0.35">
      <c r="A21" s="6">
        <v>95</v>
      </c>
      <c r="B21" s="6">
        <v>91</v>
      </c>
      <c r="C21" s="6">
        <v>95</v>
      </c>
      <c r="D21" s="9">
        <f t="shared" si="0"/>
        <v>93.666666666666671</v>
      </c>
      <c r="E21" s="6">
        <v>6</v>
      </c>
      <c r="F21" s="6">
        <v>2</v>
      </c>
      <c r="G21" s="7">
        <v>1</v>
      </c>
    </row>
    <row r="22" spans="1:7" x14ac:dyDescent="0.35">
      <c r="A22" s="4">
        <v>88</v>
      </c>
      <c r="B22" s="4">
        <v>93</v>
      </c>
      <c r="C22" s="4">
        <v>97</v>
      </c>
      <c r="D22" s="8">
        <f t="shared" si="0"/>
        <v>92.666666666666671</v>
      </c>
      <c r="E22" s="4">
        <v>5</v>
      </c>
      <c r="F22" s="4">
        <v>2</v>
      </c>
      <c r="G22" s="5">
        <v>1</v>
      </c>
    </row>
    <row r="23" spans="1:7" x14ac:dyDescent="0.35">
      <c r="A23" s="6">
        <v>71</v>
      </c>
      <c r="B23" s="6">
        <v>67</v>
      </c>
      <c r="C23" s="6">
        <v>66</v>
      </c>
      <c r="D23" s="9">
        <f t="shared" si="0"/>
        <v>68</v>
      </c>
      <c r="E23" s="6">
        <v>3</v>
      </c>
      <c r="F23" s="6">
        <v>1</v>
      </c>
      <c r="G23" s="7">
        <v>0</v>
      </c>
    </row>
    <row r="24" spans="1:7" x14ac:dyDescent="0.35">
      <c r="A24" s="4">
        <v>65</v>
      </c>
      <c r="B24" s="4">
        <v>63</v>
      </c>
      <c r="C24" s="4">
        <v>63</v>
      </c>
      <c r="D24" s="8">
        <f t="shared" si="0"/>
        <v>63.666666666666664</v>
      </c>
      <c r="E24" s="4">
        <v>2</v>
      </c>
      <c r="F24" s="4">
        <v>2</v>
      </c>
      <c r="G24" s="5">
        <v>1</v>
      </c>
    </row>
    <row r="25" spans="1:7" x14ac:dyDescent="0.35">
      <c r="A25" s="6">
        <v>50</v>
      </c>
      <c r="B25" s="6">
        <v>58</v>
      </c>
      <c r="C25" s="6">
        <v>54</v>
      </c>
      <c r="D25" s="9">
        <f t="shared" si="0"/>
        <v>54</v>
      </c>
      <c r="E25" s="6">
        <v>4</v>
      </c>
      <c r="F25" s="6">
        <v>1</v>
      </c>
      <c r="G25" s="7">
        <v>1</v>
      </c>
    </row>
    <row r="26" spans="1:7" x14ac:dyDescent="0.35">
      <c r="A26" s="4">
        <v>49</v>
      </c>
      <c r="B26" s="4">
        <v>66</v>
      </c>
      <c r="C26" s="4">
        <v>59</v>
      </c>
      <c r="D26" s="8">
        <f t="shared" si="0"/>
        <v>58</v>
      </c>
      <c r="E26" s="4">
        <v>3</v>
      </c>
      <c r="F26" s="4">
        <v>2</v>
      </c>
      <c r="G26" s="5">
        <v>0</v>
      </c>
    </row>
    <row r="27" spans="1:7" x14ac:dyDescent="0.35">
      <c r="A27" s="6">
        <v>56</v>
      </c>
      <c r="B27" s="6">
        <v>62</v>
      </c>
      <c r="C27" s="6">
        <v>66</v>
      </c>
      <c r="D27" s="9">
        <f t="shared" si="0"/>
        <v>61.333333333333336</v>
      </c>
      <c r="E27" s="6">
        <v>2</v>
      </c>
      <c r="F27" s="6">
        <v>2</v>
      </c>
      <c r="G27" s="7">
        <v>0</v>
      </c>
    </row>
    <row r="28" spans="1:7" x14ac:dyDescent="0.35">
      <c r="A28" s="4">
        <v>63</v>
      </c>
      <c r="B28" s="4">
        <v>55</v>
      </c>
      <c r="C28" s="4">
        <v>60</v>
      </c>
      <c r="D28" s="8">
        <f t="shared" si="0"/>
        <v>59.333333333333336</v>
      </c>
      <c r="E28" s="4">
        <v>2</v>
      </c>
      <c r="F28" s="4">
        <v>2</v>
      </c>
      <c r="G28" s="5">
        <v>1</v>
      </c>
    </row>
    <row r="29" spans="1:7" x14ac:dyDescent="0.35">
      <c r="A29" s="6">
        <v>73</v>
      </c>
      <c r="B29" s="6">
        <v>69</v>
      </c>
      <c r="C29" s="6">
        <v>68</v>
      </c>
      <c r="D29" s="9">
        <f t="shared" si="0"/>
        <v>70</v>
      </c>
      <c r="E29" s="6">
        <v>5</v>
      </c>
      <c r="F29" s="6">
        <v>1</v>
      </c>
      <c r="G29" s="7">
        <v>1</v>
      </c>
    </row>
    <row r="30" spans="1:7" x14ac:dyDescent="0.35">
      <c r="A30" s="4">
        <v>40</v>
      </c>
      <c r="B30" s="4">
        <v>44</v>
      </c>
      <c r="C30" s="4">
        <v>39</v>
      </c>
      <c r="D30" s="8">
        <f t="shared" si="0"/>
        <v>41</v>
      </c>
      <c r="E30" s="4">
        <v>1</v>
      </c>
      <c r="F30" s="4">
        <v>1</v>
      </c>
      <c r="G30" s="5">
        <v>0</v>
      </c>
    </row>
    <row r="31" spans="1:7" x14ac:dyDescent="0.35">
      <c r="A31" s="6">
        <v>86</v>
      </c>
      <c r="B31" s="6">
        <v>87</v>
      </c>
      <c r="C31" s="6">
        <v>84</v>
      </c>
      <c r="D31" s="9">
        <f t="shared" si="0"/>
        <v>85.666666666666671</v>
      </c>
      <c r="E31" s="6">
        <v>5</v>
      </c>
      <c r="F31" s="6">
        <v>1</v>
      </c>
      <c r="G31" s="7">
        <v>1</v>
      </c>
    </row>
    <row r="32" spans="1:7" x14ac:dyDescent="0.35">
      <c r="A32" s="4">
        <v>73</v>
      </c>
      <c r="B32" s="4">
        <v>82</v>
      </c>
      <c r="C32" s="4">
        <v>81</v>
      </c>
      <c r="D32" s="8">
        <f t="shared" si="0"/>
        <v>78.666666666666671</v>
      </c>
      <c r="E32" s="4">
        <v>2</v>
      </c>
      <c r="F32" s="4">
        <v>2</v>
      </c>
      <c r="G32" s="5">
        <v>1</v>
      </c>
    </row>
    <row r="33" spans="1:7" x14ac:dyDescent="0.35">
      <c r="A33" s="6">
        <v>62</v>
      </c>
      <c r="B33" s="6">
        <v>67</v>
      </c>
      <c r="C33" s="6">
        <v>68</v>
      </c>
      <c r="D33" s="9">
        <f t="shared" si="0"/>
        <v>65.666666666666671</v>
      </c>
      <c r="E33" s="6">
        <v>4</v>
      </c>
      <c r="F33" s="6">
        <v>1</v>
      </c>
      <c r="G33" s="7">
        <v>1</v>
      </c>
    </row>
    <row r="34" spans="1:7" x14ac:dyDescent="0.35">
      <c r="A34" s="4">
        <v>65</v>
      </c>
      <c r="B34" s="4">
        <v>75</v>
      </c>
      <c r="C34" s="4">
        <v>77</v>
      </c>
      <c r="D34" s="8">
        <f t="shared" si="0"/>
        <v>72.333333333333329</v>
      </c>
      <c r="E34" s="4">
        <v>1</v>
      </c>
      <c r="F34" s="4">
        <v>2</v>
      </c>
      <c r="G34" s="5">
        <v>1</v>
      </c>
    </row>
    <row r="35" spans="1:7" x14ac:dyDescent="0.35">
      <c r="A35" s="6">
        <v>54</v>
      </c>
      <c r="B35" s="6">
        <v>47</v>
      </c>
      <c r="C35" s="6">
        <v>43</v>
      </c>
      <c r="D35" s="9">
        <f t="shared" si="0"/>
        <v>48</v>
      </c>
      <c r="E35" s="6">
        <v>3</v>
      </c>
      <c r="F35" s="6">
        <v>2</v>
      </c>
      <c r="G35" s="7">
        <v>0</v>
      </c>
    </row>
    <row r="36" spans="1:7" x14ac:dyDescent="0.35">
      <c r="A36" s="4">
        <v>70</v>
      </c>
      <c r="B36" s="4">
        <v>83</v>
      </c>
      <c r="C36" s="4">
        <v>78</v>
      </c>
      <c r="D36" s="8">
        <f t="shared" si="0"/>
        <v>77</v>
      </c>
      <c r="E36" s="4">
        <v>6</v>
      </c>
      <c r="F36" s="4">
        <v>1</v>
      </c>
      <c r="G36" s="5">
        <v>0</v>
      </c>
    </row>
    <row r="37" spans="1:7" x14ac:dyDescent="0.35">
      <c r="A37" s="6">
        <v>46</v>
      </c>
      <c r="B37" s="6">
        <v>58</v>
      </c>
      <c r="C37" s="6">
        <v>53</v>
      </c>
      <c r="D37" s="9">
        <f t="shared" si="0"/>
        <v>52.333333333333336</v>
      </c>
      <c r="E37" s="6">
        <v>1</v>
      </c>
      <c r="F37" s="6">
        <v>2</v>
      </c>
      <c r="G37" s="7">
        <v>0</v>
      </c>
    </row>
    <row r="38" spans="1:7" x14ac:dyDescent="0.35">
      <c r="A38" s="4">
        <v>95</v>
      </c>
      <c r="B38" s="4">
        <v>92</v>
      </c>
      <c r="C38" s="4">
        <v>87</v>
      </c>
      <c r="D38" s="8">
        <f t="shared" si="0"/>
        <v>91.333333333333329</v>
      </c>
      <c r="E38" s="4">
        <v>2</v>
      </c>
      <c r="F38" s="4">
        <v>2</v>
      </c>
      <c r="G38" s="5">
        <v>1</v>
      </c>
    </row>
    <row r="39" spans="1:7" x14ac:dyDescent="0.35">
      <c r="A39" s="6">
        <v>99</v>
      </c>
      <c r="B39" s="6">
        <v>100</v>
      </c>
      <c r="C39" s="6">
        <v>100</v>
      </c>
      <c r="D39" s="9">
        <f t="shared" si="0"/>
        <v>99.666666666666671</v>
      </c>
      <c r="E39" s="6">
        <v>3</v>
      </c>
      <c r="F39" s="6">
        <v>2</v>
      </c>
      <c r="G39" s="7">
        <v>1</v>
      </c>
    </row>
    <row r="40" spans="1:7" x14ac:dyDescent="0.35">
      <c r="A40" s="4">
        <v>73</v>
      </c>
      <c r="B40" s="4">
        <v>93</v>
      </c>
      <c r="C40" s="4">
        <v>88</v>
      </c>
      <c r="D40" s="8">
        <f t="shared" si="0"/>
        <v>84.666666666666671</v>
      </c>
      <c r="E40" s="4">
        <v>4</v>
      </c>
      <c r="F40" s="4">
        <v>1</v>
      </c>
      <c r="G40" s="5">
        <v>1</v>
      </c>
    </row>
    <row r="41" spans="1:7" x14ac:dyDescent="0.35">
      <c r="A41" s="6">
        <v>59</v>
      </c>
      <c r="B41" s="6">
        <v>63</v>
      </c>
      <c r="C41" s="6">
        <v>66</v>
      </c>
      <c r="D41" s="9">
        <f t="shared" si="0"/>
        <v>62.666666666666664</v>
      </c>
      <c r="E41" s="6">
        <v>4</v>
      </c>
      <c r="F41" s="6">
        <v>2</v>
      </c>
      <c r="G41" s="7">
        <v>1</v>
      </c>
    </row>
    <row r="42" spans="1:7" x14ac:dyDescent="0.35">
      <c r="A42" s="4">
        <v>76</v>
      </c>
      <c r="B42" s="4">
        <v>90</v>
      </c>
      <c r="C42" s="4">
        <v>89</v>
      </c>
      <c r="D42" s="8">
        <f t="shared" si="0"/>
        <v>85</v>
      </c>
      <c r="E42" s="4">
        <v>1</v>
      </c>
      <c r="F42" s="4">
        <v>2</v>
      </c>
      <c r="G42" s="5">
        <v>0</v>
      </c>
    </row>
    <row r="43" spans="1:7" x14ac:dyDescent="0.35">
      <c r="A43" s="6">
        <v>74</v>
      </c>
      <c r="B43" s="6">
        <v>80</v>
      </c>
      <c r="C43" s="6">
        <v>75</v>
      </c>
      <c r="D43" s="9">
        <f t="shared" si="0"/>
        <v>76.333333333333329</v>
      </c>
      <c r="E43" s="6">
        <v>2</v>
      </c>
      <c r="F43" s="6">
        <v>2</v>
      </c>
      <c r="G43" s="7">
        <v>0</v>
      </c>
    </row>
    <row r="44" spans="1:7" x14ac:dyDescent="0.35">
      <c r="A44" s="4">
        <v>91</v>
      </c>
      <c r="B44" s="4">
        <v>75</v>
      </c>
      <c r="C44" s="4">
        <v>80</v>
      </c>
      <c r="D44" s="8">
        <f t="shared" si="0"/>
        <v>82</v>
      </c>
      <c r="E44" s="4">
        <v>5</v>
      </c>
      <c r="F44" s="4">
        <v>2</v>
      </c>
      <c r="G44" s="5">
        <v>1</v>
      </c>
    </row>
    <row r="45" spans="1:7" x14ac:dyDescent="0.35">
      <c r="A45" s="6">
        <v>69</v>
      </c>
      <c r="B45" s="6">
        <v>84</v>
      </c>
      <c r="C45" s="6">
        <v>88</v>
      </c>
      <c r="D45" s="9">
        <f t="shared" si="0"/>
        <v>80.333333333333329</v>
      </c>
      <c r="E45" s="6">
        <v>2</v>
      </c>
      <c r="F45" s="6">
        <v>2</v>
      </c>
      <c r="G45" s="7">
        <v>1</v>
      </c>
    </row>
    <row r="46" spans="1:7" x14ac:dyDescent="0.35">
      <c r="A46" s="4">
        <v>49</v>
      </c>
      <c r="B46" s="4">
        <v>63</v>
      </c>
      <c r="C46" s="4">
        <v>67</v>
      </c>
      <c r="D46" s="8">
        <f t="shared" si="0"/>
        <v>59.666666666666664</v>
      </c>
      <c r="E46" s="4">
        <v>3</v>
      </c>
      <c r="F46" s="4">
        <v>1</v>
      </c>
      <c r="G46" s="5">
        <v>0</v>
      </c>
    </row>
    <row r="47" spans="1:7" x14ac:dyDescent="0.35">
      <c r="A47" s="6">
        <v>68</v>
      </c>
      <c r="B47" s="6">
        <v>70</v>
      </c>
      <c r="C47" s="6">
        <v>58</v>
      </c>
      <c r="D47" s="9">
        <f t="shared" si="0"/>
        <v>65.333333333333329</v>
      </c>
      <c r="E47" s="6">
        <v>1</v>
      </c>
      <c r="F47" s="6">
        <v>2</v>
      </c>
      <c r="G47" s="7">
        <v>0</v>
      </c>
    </row>
    <row r="48" spans="1:7" x14ac:dyDescent="0.35">
      <c r="A48" s="4">
        <v>100</v>
      </c>
      <c r="B48" s="4">
        <v>100</v>
      </c>
      <c r="C48" s="4">
        <v>100</v>
      </c>
      <c r="D48" s="8">
        <f t="shared" si="0"/>
        <v>100</v>
      </c>
      <c r="E48" s="4">
        <v>5</v>
      </c>
      <c r="F48" s="4">
        <v>2</v>
      </c>
      <c r="G48" s="5">
        <v>1</v>
      </c>
    </row>
    <row r="49" spans="1:7" x14ac:dyDescent="0.35">
      <c r="A49" s="6">
        <v>94</v>
      </c>
      <c r="B49" s="6">
        <v>84</v>
      </c>
      <c r="C49" s="6">
        <v>86</v>
      </c>
      <c r="D49" s="9">
        <f t="shared" si="0"/>
        <v>88</v>
      </c>
      <c r="E49" s="6">
        <v>4</v>
      </c>
      <c r="F49" s="6">
        <v>2</v>
      </c>
      <c r="G49" s="7">
        <v>0</v>
      </c>
    </row>
    <row r="50" spans="1:7" x14ac:dyDescent="0.35">
      <c r="A50" s="4">
        <v>79</v>
      </c>
      <c r="B50" s="4">
        <v>85</v>
      </c>
      <c r="C50" s="4">
        <v>82</v>
      </c>
      <c r="D50" s="8">
        <f t="shared" si="0"/>
        <v>82</v>
      </c>
      <c r="E50" s="4">
        <v>1</v>
      </c>
      <c r="F50" s="4">
        <v>1</v>
      </c>
      <c r="G50" s="5">
        <v>1</v>
      </c>
    </row>
    <row r="51" spans="1:7" x14ac:dyDescent="0.35">
      <c r="A51" s="6">
        <v>59</v>
      </c>
      <c r="B51" s="6">
        <v>71</v>
      </c>
      <c r="C51" s="6">
        <v>74</v>
      </c>
      <c r="D51" s="9">
        <f t="shared" si="0"/>
        <v>68</v>
      </c>
      <c r="E51" s="6">
        <v>2</v>
      </c>
      <c r="F51" s="6">
        <v>1</v>
      </c>
      <c r="G51" s="7">
        <v>1</v>
      </c>
    </row>
    <row r="52" spans="1:7" x14ac:dyDescent="0.35">
      <c r="A52" s="4">
        <v>67</v>
      </c>
      <c r="B52" s="4">
        <v>72</v>
      </c>
      <c r="C52" s="4">
        <v>79</v>
      </c>
      <c r="D52" s="8">
        <f t="shared" si="0"/>
        <v>72.666666666666671</v>
      </c>
      <c r="E52" s="4">
        <v>3</v>
      </c>
      <c r="F52" s="4">
        <v>2</v>
      </c>
      <c r="G52" s="5">
        <v>0</v>
      </c>
    </row>
    <row r="53" spans="1:7" x14ac:dyDescent="0.35">
      <c r="A53" s="6">
        <v>73</v>
      </c>
      <c r="B53" s="6">
        <v>63</v>
      </c>
      <c r="C53" s="6">
        <v>65</v>
      </c>
      <c r="D53" s="9">
        <f t="shared" si="0"/>
        <v>67</v>
      </c>
      <c r="E53" s="6">
        <v>5</v>
      </c>
      <c r="F53" s="6">
        <v>2</v>
      </c>
      <c r="G53" s="7">
        <v>0</v>
      </c>
    </row>
    <row r="54" spans="1:7" x14ac:dyDescent="0.35">
      <c r="A54" s="4">
        <v>89</v>
      </c>
      <c r="B54" s="4">
        <v>86</v>
      </c>
      <c r="C54" s="4">
        <v>91</v>
      </c>
      <c r="D54" s="8">
        <f t="shared" si="0"/>
        <v>88.666666666666671</v>
      </c>
      <c r="E54" s="4">
        <v>3</v>
      </c>
      <c r="F54" s="4">
        <v>2</v>
      </c>
      <c r="G54" s="5">
        <v>0</v>
      </c>
    </row>
    <row r="55" spans="1:7" x14ac:dyDescent="0.35">
      <c r="A55" s="6">
        <v>51</v>
      </c>
      <c r="B55" s="6">
        <v>63</v>
      </c>
      <c r="C55" s="6">
        <v>65</v>
      </c>
      <c r="D55" s="9">
        <f t="shared" si="0"/>
        <v>59.666666666666664</v>
      </c>
      <c r="E55" s="6">
        <v>5</v>
      </c>
      <c r="F55" s="6">
        <v>2</v>
      </c>
      <c r="G55" s="7">
        <v>0</v>
      </c>
    </row>
    <row r="56" spans="1:7" x14ac:dyDescent="0.35">
      <c r="A56" s="4">
        <v>78</v>
      </c>
      <c r="B56" s="4">
        <v>66</v>
      </c>
      <c r="C56" s="4">
        <v>63</v>
      </c>
      <c r="D56" s="8">
        <f t="shared" si="0"/>
        <v>69</v>
      </c>
      <c r="E56" s="4">
        <v>5</v>
      </c>
      <c r="F56" s="4">
        <v>2</v>
      </c>
      <c r="G56" s="5">
        <v>0</v>
      </c>
    </row>
    <row r="57" spans="1:7" x14ac:dyDescent="0.35">
      <c r="A57" s="6">
        <v>43</v>
      </c>
      <c r="B57" s="6">
        <v>38</v>
      </c>
      <c r="C57" s="6">
        <v>35</v>
      </c>
      <c r="D57" s="9">
        <f t="shared" si="0"/>
        <v>38.666666666666664</v>
      </c>
      <c r="E57" s="6">
        <v>2</v>
      </c>
      <c r="F57" s="6">
        <v>2</v>
      </c>
      <c r="G57" s="7">
        <v>0</v>
      </c>
    </row>
    <row r="58" spans="1:7" x14ac:dyDescent="0.35">
      <c r="A58" s="4">
        <v>77</v>
      </c>
      <c r="B58" s="4">
        <v>84</v>
      </c>
      <c r="C58" s="4">
        <v>89</v>
      </c>
      <c r="D58" s="8">
        <f t="shared" si="0"/>
        <v>83.333333333333329</v>
      </c>
      <c r="E58" s="4">
        <v>4</v>
      </c>
      <c r="F58" s="4">
        <v>2</v>
      </c>
      <c r="G58" s="5">
        <v>1</v>
      </c>
    </row>
    <row r="59" spans="1:7" x14ac:dyDescent="0.35">
      <c r="A59" s="6">
        <v>58</v>
      </c>
      <c r="B59" s="6">
        <v>64</v>
      </c>
      <c r="C59" s="6">
        <v>58</v>
      </c>
      <c r="D59" s="9">
        <f t="shared" si="0"/>
        <v>60</v>
      </c>
      <c r="E59" s="6">
        <v>4</v>
      </c>
      <c r="F59" s="6">
        <v>1</v>
      </c>
      <c r="G59" s="7">
        <v>0</v>
      </c>
    </row>
    <row r="60" spans="1:7" x14ac:dyDescent="0.35">
      <c r="A60" s="4">
        <v>79</v>
      </c>
      <c r="B60" s="4">
        <v>72</v>
      </c>
      <c r="C60" s="4">
        <v>75</v>
      </c>
      <c r="D60" s="8">
        <f t="shared" si="0"/>
        <v>75.333333333333329</v>
      </c>
      <c r="E60" s="4">
        <v>2</v>
      </c>
      <c r="F60" s="4">
        <v>2</v>
      </c>
      <c r="G60" s="5">
        <v>0</v>
      </c>
    </row>
    <row r="61" spans="1:7" x14ac:dyDescent="0.35">
      <c r="A61" s="6">
        <v>97</v>
      </c>
      <c r="B61" s="6">
        <v>89</v>
      </c>
      <c r="C61" s="6">
        <v>90</v>
      </c>
      <c r="D61" s="9">
        <f t="shared" si="0"/>
        <v>92</v>
      </c>
      <c r="E61" s="6">
        <v>3</v>
      </c>
      <c r="F61" s="6">
        <v>2</v>
      </c>
      <c r="G61" s="7">
        <v>1</v>
      </c>
    </row>
    <row r="62" spans="1:7" x14ac:dyDescent="0.35">
      <c r="A62" s="4">
        <v>31</v>
      </c>
      <c r="B62" s="4">
        <v>30</v>
      </c>
      <c r="C62" s="4">
        <v>35</v>
      </c>
      <c r="D62" s="8">
        <f t="shared" si="0"/>
        <v>32</v>
      </c>
      <c r="E62" s="4">
        <v>3</v>
      </c>
      <c r="F62" s="4">
        <v>2</v>
      </c>
      <c r="G62" s="5">
        <v>0</v>
      </c>
    </row>
    <row r="63" spans="1:7" x14ac:dyDescent="0.35">
      <c r="A63" s="6">
        <v>79</v>
      </c>
      <c r="B63" s="6">
        <v>68</v>
      </c>
      <c r="C63" s="6">
        <v>72</v>
      </c>
      <c r="D63" s="9">
        <f t="shared" si="0"/>
        <v>73</v>
      </c>
      <c r="E63" s="6">
        <v>2</v>
      </c>
      <c r="F63" s="6">
        <v>2</v>
      </c>
      <c r="G63" s="7">
        <v>0</v>
      </c>
    </row>
    <row r="64" spans="1:7" x14ac:dyDescent="0.35">
      <c r="A64" s="4">
        <v>80</v>
      </c>
      <c r="B64" s="4">
        <v>94</v>
      </c>
      <c r="C64" s="4">
        <v>97</v>
      </c>
      <c r="D64" s="8">
        <f t="shared" si="0"/>
        <v>90.333333333333329</v>
      </c>
      <c r="E64" s="4">
        <v>6</v>
      </c>
      <c r="F64" s="4">
        <v>1</v>
      </c>
      <c r="G64" s="5">
        <v>1</v>
      </c>
    </row>
    <row r="65" spans="1:7" x14ac:dyDescent="0.35">
      <c r="A65" s="6">
        <v>64</v>
      </c>
      <c r="B65" s="6">
        <v>67</v>
      </c>
      <c r="C65" s="6">
        <v>63</v>
      </c>
      <c r="D65" s="9">
        <f t="shared" si="0"/>
        <v>64.666666666666671</v>
      </c>
      <c r="E65" s="6">
        <v>2</v>
      </c>
      <c r="F65" s="6">
        <v>1</v>
      </c>
      <c r="G65" s="7">
        <v>0</v>
      </c>
    </row>
    <row r="66" spans="1:7" x14ac:dyDescent="0.35">
      <c r="A66" s="4">
        <v>86</v>
      </c>
      <c r="B66" s="4">
        <v>92</v>
      </c>
      <c r="C66" s="4">
        <v>81</v>
      </c>
      <c r="D66" s="8">
        <f t="shared" ref="D66:D129" si="2">AVERAGE(A66:C66)</f>
        <v>86.333333333333329</v>
      </c>
      <c r="E66" s="4">
        <v>2</v>
      </c>
      <c r="F66" s="4">
        <v>2</v>
      </c>
      <c r="G66" s="5">
        <v>0</v>
      </c>
    </row>
    <row r="67" spans="1:7" x14ac:dyDescent="0.35">
      <c r="A67" s="6">
        <v>77</v>
      </c>
      <c r="B67" s="6">
        <v>82</v>
      </c>
      <c r="C67" s="6">
        <v>78</v>
      </c>
      <c r="D67" s="9">
        <f t="shared" si="2"/>
        <v>79</v>
      </c>
      <c r="E67" s="6">
        <v>4</v>
      </c>
      <c r="F67" s="6">
        <v>2</v>
      </c>
      <c r="G67" s="7">
        <v>0</v>
      </c>
    </row>
    <row r="68" spans="1:7" x14ac:dyDescent="0.35">
      <c r="A68" s="4">
        <v>50</v>
      </c>
      <c r="B68" s="4">
        <v>48</v>
      </c>
      <c r="C68" s="4">
        <v>42</v>
      </c>
      <c r="D68" s="8">
        <f t="shared" si="2"/>
        <v>46.666666666666664</v>
      </c>
      <c r="E68" s="4">
        <v>4</v>
      </c>
      <c r="F68" s="4">
        <v>2</v>
      </c>
      <c r="G68" s="5">
        <v>0</v>
      </c>
    </row>
    <row r="69" spans="1:7" x14ac:dyDescent="0.35">
      <c r="A69" s="6">
        <v>64</v>
      </c>
      <c r="B69" s="6">
        <v>63</v>
      </c>
      <c r="C69" s="6">
        <v>64</v>
      </c>
      <c r="D69" s="9">
        <f t="shared" si="2"/>
        <v>63.666666666666664</v>
      </c>
      <c r="E69" s="6">
        <v>3</v>
      </c>
      <c r="F69" s="6">
        <v>2</v>
      </c>
      <c r="G69" s="7">
        <v>0</v>
      </c>
    </row>
    <row r="70" spans="1:7" x14ac:dyDescent="0.35">
      <c r="A70" s="4">
        <v>42</v>
      </c>
      <c r="B70" s="4">
        <v>40</v>
      </c>
      <c r="C70" s="4">
        <v>40</v>
      </c>
      <c r="D70" s="8">
        <f t="shared" si="2"/>
        <v>40.666666666666664</v>
      </c>
      <c r="E70" s="4">
        <v>5</v>
      </c>
      <c r="F70" s="4">
        <v>1</v>
      </c>
      <c r="G70" s="5">
        <v>1</v>
      </c>
    </row>
    <row r="71" spans="1:7" x14ac:dyDescent="0.35">
      <c r="A71" s="6">
        <v>66</v>
      </c>
      <c r="B71" s="6">
        <v>53</v>
      </c>
      <c r="C71" s="6">
        <v>45</v>
      </c>
      <c r="D71" s="9">
        <f t="shared" si="2"/>
        <v>54.666666666666664</v>
      </c>
      <c r="E71" s="6">
        <v>4</v>
      </c>
      <c r="F71" s="6">
        <v>2</v>
      </c>
      <c r="G71" s="7">
        <v>0</v>
      </c>
    </row>
    <row r="72" spans="1:7" x14ac:dyDescent="0.35">
      <c r="A72" s="4">
        <v>48</v>
      </c>
      <c r="B72" s="4">
        <v>62</v>
      </c>
      <c r="C72" s="4">
        <v>60</v>
      </c>
      <c r="D72" s="8">
        <f t="shared" si="2"/>
        <v>56.666666666666664</v>
      </c>
      <c r="E72" s="4">
        <v>5</v>
      </c>
      <c r="F72" s="4">
        <v>2</v>
      </c>
      <c r="G72" s="5">
        <v>0</v>
      </c>
    </row>
    <row r="73" spans="1:7" x14ac:dyDescent="0.35">
      <c r="A73" s="6">
        <v>61</v>
      </c>
      <c r="B73" s="6">
        <v>71</v>
      </c>
      <c r="C73" s="6">
        <v>69</v>
      </c>
      <c r="D73" s="9">
        <f t="shared" si="2"/>
        <v>67</v>
      </c>
      <c r="E73" s="6">
        <v>3</v>
      </c>
      <c r="F73" s="6">
        <v>1</v>
      </c>
      <c r="G73" s="7">
        <v>0</v>
      </c>
    </row>
    <row r="74" spans="1:7" x14ac:dyDescent="0.35">
      <c r="A74" s="4">
        <v>65</v>
      </c>
      <c r="B74" s="4">
        <v>63</v>
      </c>
      <c r="C74" s="4">
        <v>61</v>
      </c>
      <c r="D74" s="8">
        <f t="shared" si="2"/>
        <v>63</v>
      </c>
      <c r="E74" s="4">
        <v>4</v>
      </c>
      <c r="F74" s="4">
        <v>2</v>
      </c>
      <c r="G74" s="5">
        <v>0</v>
      </c>
    </row>
    <row r="75" spans="1:7" x14ac:dyDescent="0.35">
      <c r="A75" s="6">
        <v>50</v>
      </c>
      <c r="B75" s="6">
        <v>43</v>
      </c>
      <c r="C75" s="6">
        <v>38</v>
      </c>
      <c r="D75" s="9">
        <f t="shared" si="2"/>
        <v>43.666666666666664</v>
      </c>
      <c r="E75" s="6">
        <v>1</v>
      </c>
      <c r="F75" s="6">
        <v>1</v>
      </c>
      <c r="G75" s="7">
        <v>0</v>
      </c>
    </row>
    <row r="76" spans="1:7" x14ac:dyDescent="0.35">
      <c r="A76" s="4">
        <v>72</v>
      </c>
      <c r="B76" s="4">
        <v>65</v>
      </c>
      <c r="C76" s="4">
        <v>61</v>
      </c>
      <c r="D76" s="8">
        <f t="shared" si="2"/>
        <v>66</v>
      </c>
      <c r="E76" s="4">
        <v>6</v>
      </c>
      <c r="F76" s="4">
        <v>2</v>
      </c>
      <c r="G76" s="5">
        <v>0</v>
      </c>
    </row>
    <row r="77" spans="1:7" x14ac:dyDescent="0.35">
      <c r="A77" s="6">
        <v>43</v>
      </c>
      <c r="B77" s="6">
        <v>52</v>
      </c>
      <c r="C77" s="6">
        <v>50</v>
      </c>
      <c r="D77" s="9">
        <f t="shared" si="2"/>
        <v>48.333333333333336</v>
      </c>
      <c r="E77" s="6">
        <v>2</v>
      </c>
      <c r="F77" s="6">
        <v>2</v>
      </c>
      <c r="G77" s="7">
        <v>0</v>
      </c>
    </row>
    <row r="78" spans="1:7" x14ac:dyDescent="0.35">
      <c r="A78" s="4">
        <v>58</v>
      </c>
      <c r="B78" s="4">
        <v>65</v>
      </c>
      <c r="C78" s="4">
        <v>55</v>
      </c>
      <c r="D78" s="8">
        <f t="shared" si="2"/>
        <v>59.333333333333336</v>
      </c>
      <c r="E78" s="4">
        <v>2</v>
      </c>
      <c r="F78" s="4">
        <v>1</v>
      </c>
      <c r="G78" s="5">
        <v>0</v>
      </c>
    </row>
    <row r="79" spans="1:7" x14ac:dyDescent="0.35">
      <c r="A79" s="6">
        <v>61</v>
      </c>
      <c r="B79" s="6">
        <v>67</v>
      </c>
      <c r="C79" s="6">
        <v>59</v>
      </c>
      <c r="D79" s="9">
        <f t="shared" si="2"/>
        <v>62.333333333333336</v>
      </c>
      <c r="E79" s="6">
        <v>2</v>
      </c>
      <c r="F79" s="6">
        <v>1</v>
      </c>
      <c r="G79" s="7">
        <v>0</v>
      </c>
    </row>
    <row r="80" spans="1:7" x14ac:dyDescent="0.35">
      <c r="A80" s="4">
        <v>42</v>
      </c>
      <c r="B80" s="4">
        <v>40</v>
      </c>
      <c r="C80" s="4">
        <v>45</v>
      </c>
      <c r="D80" s="8">
        <f t="shared" si="2"/>
        <v>42.333333333333336</v>
      </c>
      <c r="E80" s="4">
        <v>2</v>
      </c>
      <c r="F80" s="4">
        <v>1</v>
      </c>
      <c r="G80" s="5">
        <v>1</v>
      </c>
    </row>
    <row r="81" spans="1:7" x14ac:dyDescent="0.35">
      <c r="A81" s="6">
        <v>61</v>
      </c>
      <c r="B81" s="6">
        <v>51</v>
      </c>
      <c r="C81" s="6">
        <v>49</v>
      </c>
      <c r="D81" s="9">
        <f t="shared" si="2"/>
        <v>53.666666666666664</v>
      </c>
      <c r="E81" s="6">
        <v>3</v>
      </c>
      <c r="F81" s="6">
        <v>2</v>
      </c>
      <c r="G81" s="7">
        <v>0</v>
      </c>
    </row>
    <row r="82" spans="1:7" x14ac:dyDescent="0.35">
      <c r="A82" s="4">
        <v>67</v>
      </c>
      <c r="B82" s="4">
        <v>86</v>
      </c>
      <c r="C82" s="4">
        <v>82</v>
      </c>
      <c r="D82" s="8">
        <f t="shared" si="2"/>
        <v>78.333333333333329</v>
      </c>
      <c r="E82" s="4">
        <v>3</v>
      </c>
      <c r="F82" s="4">
        <v>2</v>
      </c>
      <c r="G82" s="5">
        <v>1</v>
      </c>
    </row>
    <row r="83" spans="1:7" x14ac:dyDescent="0.35">
      <c r="A83" s="6">
        <v>65</v>
      </c>
      <c r="B83" s="6">
        <v>68</v>
      </c>
      <c r="C83" s="6">
        <v>57</v>
      </c>
      <c r="D83" s="9">
        <f t="shared" si="2"/>
        <v>63.333333333333336</v>
      </c>
      <c r="E83" s="6">
        <v>1</v>
      </c>
      <c r="F83" s="6">
        <v>1</v>
      </c>
      <c r="G83" s="7">
        <v>0</v>
      </c>
    </row>
    <row r="84" spans="1:7" x14ac:dyDescent="0.35">
      <c r="A84" s="4">
        <v>79</v>
      </c>
      <c r="B84" s="4">
        <v>93</v>
      </c>
      <c r="C84" s="4">
        <v>87</v>
      </c>
      <c r="D84" s="8">
        <f t="shared" si="2"/>
        <v>86.333333333333329</v>
      </c>
      <c r="E84" s="4">
        <v>5</v>
      </c>
      <c r="F84" s="4">
        <v>2</v>
      </c>
      <c r="G84" s="5">
        <v>0</v>
      </c>
    </row>
    <row r="85" spans="1:7" x14ac:dyDescent="0.35">
      <c r="A85" s="6">
        <v>65</v>
      </c>
      <c r="B85" s="6">
        <v>61</v>
      </c>
      <c r="C85" s="6">
        <v>57</v>
      </c>
      <c r="D85" s="9">
        <f t="shared" si="2"/>
        <v>61</v>
      </c>
      <c r="E85" s="6">
        <v>4</v>
      </c>
      <c r="F85" s="6">
        <v>1</v>
      </c>
      <c r="G85" s="7">
        <v>1</v>
      </c>
    </row>
    <row r="86" spans="1:7" x14ac:dyDescent="0.35">
      <c r="A86" s="4">
        <v>51</v>
      </c>
      <c r="B86" s="4">
        <v>47</v>
      </c>
      <c r="C86" s="4">
        <v>49</v>
      </c>
      <c r="D86" s="8">
        <f t="shared" si="2"/>
        <v>49</v>
      </c>
      <c r="E86" s="4">
        <v>4</v>
      </c>
      <c r="F86" s="4">
        <v>1</v>
      </c>
      <c r="G86" s="5">
        <v>0</v>
      </c>
    </row>
    <row r="87" spans="1:7" x14ac:dyDescent="0.35">
      <c r="A87" s="6">
        <v>63</v>
      </c>
      <c r="B87" s="6">
        <v>67</v>
      </c>
      <c r="C87" s="6">
        <v>53</v>
      </c>
      <c r="D87" s="9">
        <f t="shared" si="2"/>
        <v>61</v>
      </c>
      <c r="E87" s="6">
        <v>4</v>
      </c>
      <c r="F87" s="6">
        <v>2</v>
      </c>
      <c r="G87" s="7">
        <v>0</v>
      </c>
    </row>
    <row r="88" spans="1:7" x14ac:dyDescent="0.35">
      <c r="A88" s="4">
        <v>43</v>
      </c>
      <c r="B88" s="4">
        <v>51</v>
      </c>
      <c r="C88" s="4">
        <v>56</v>
      </c>
      <c r="D88" s="8">
        <f t="shared" si="2"/>
        <v>50</v>
      </c>
      <c r="E88" s="4">
        <v>2</v>
      </c>
      <c r="F88" s="4">
        <v>2</v>
      </c>
      <c r="G88" s="5">
        <v>0</v>
      </c>
    </row>
    <row r="89" spans="1:7" x14ac:dyDescent="0.35">
      <c r="A89" s="6">
        <v>68</v>
      </c>
      <c r="B89" s="6">
        <v>66</v>
      </c>
      <c r="C89" s="6">
        <v>66</v>
      </c>
      <c r="D89" s="9">
        <f t="shared" si="2"/>
        <v>66.666666666666671</v>
      </c>
      <c r="E89" s="6">
        <v>3</v>
      </c>
      <c r="F89" s="6">
        <v>2</v>
      </c>
      <c r="G89" s="7">
        <v>1</v>
      </c>
    </row>
    <row r="90" spans="1:7" x14ac:dyDescent="0.35">
      <c r="A90" s="4">
        <v>59</v>
      </c>
      <c r="B90" s="4">
        <v>63</v>
      </c>
      <c r="C90" s="4">
        <v>53</v>
      </c>
      <c r="D90" s="8">
        <f t="shared" si="2"/>
        <v>58.333333333333336</v>
      </c>
      <c r="E90" s="4">
        <v>3</v>
      </c>
      <c r="F90" s="4">
        <v>2</v>
      </c>
      <c r="G90" s="5">
        <v>1</v>
      </c>
    </row>
    <row r="91" spans="1:7" x14ac:dyDescent="0.35">
      <c r="A91" s="6">
        <v>83</v>
      </c>
      <c r="B91" s="6">
        <v>83</v>
      </c>
      <c r="C91" s="6">
        <v>84</v>
      </c>
      <c r="D91" s="9">
        <f t="shared" si="2"/>
        <v>83.333333333333329</v>
      </c>
      <c r="E91" s="6">
        <v>1</v>
      </c>
      <c r="F91" s="6">
        <v>2</v>
      </c>
      <c r="G91" s="7">
        <v>0</v>
      </c>
    </row>
    <row r="92" spans="1:7" x14ac:dyDescent="0.35">
      <c r="A92" s="4">
        <v>39</v>
      </c>
      <c r="B92" s="4">
        <v>56</v>
      </c>
      <c r="C92" s="4">
        <v>54</v>
      </c>
      <c r="D92" s="8">
        <f t="shared" si="2"/>
        <v>49.666666666666664</v>
      </c>
      <c r="E92" s="4">
        <v>5</v>
      </c>
      <c r="F92" s="4">
        <v>1</v>
      </c>
      <c r="G92" s="5">
        <v>0</v>
      </c>
    </row>
    <row r="93" spans="1:7" x14ac:dyDescent="0.35">
      <c r="A93" s="6">
        <v>44</v>
      </c>
      <c r="B93" s="6">
        <v>47</v>
      </c>
      <c r="C93" s="6">
        <v>47</v>
      </c>
      <c r="D93" s="9">
        <f t="shared" si="2"/>
        <v>46</v>
      </c>
      <c r="E93" s="6">
        <v>5</v>
      </c>
      <c r="F93" s="6">
        <v>1</v>
      </c>
      <c r="G93" s="7">
        <v>0</v>
      </c>
    </row>
    <row r="94" spans="1:7" x14ac:dyDescent="0.35">
      <c r="A94" s="4">
        <v>53</v>
      </c>
      <c r="B94" s="4">
        <v>50</v>
      </c>
      <c r="C94" s="4">
        <v>50</v>
      </c>
      <c r="D94" s="8">
        <f t="shared" si="2"/>
        <v>51</v>
      </c>
      <c r="E94" s="4">
        <v>1</v>
      </c>
      <c r="F94" s="4">
        <v>2</v>
      </c>
      <c r="G94" s="5">
        <v>0</v>
      </c>
    </row>
    <row r="95" spans="1:7" x14ac:dyDescent="0.35">
      <c r="A95" s="6">
        <v>55</v>
      </c>
      <c r="B95" s="6">
        <v>69</v>
      </c>
      <c r="C95" s="6">
        <v>62</v>
      </c>
      <c r="D95" s="9">
        <f t="shared" si="2"/>
        <v>62</v>
      </c>
      <c r="E95" s="6">
        <v>1</v>
      </c>
      <c r="F95" s="6">
        <v>2</v>
      </c>
      <c r="G95" s="7">
        <v>0</v>
      </c>
    </row>
    <row r="96" spans="1:7" x14ac:dyDescent="0.35">
      <c r="A96" s="4">
        <v>28</v>
      </c>
      <c r="B96" s="4">
        <v>49</v>
      </c>
      <c r="C96" s="4">
        <v>49</v>
      </c>
      <c r="D96" s="8">
        <f t="shared" si="2"/>
        <v>42</v>
      </c>
      <c r="E96" s="4">
        <v>5</v>
      </c>
      <c r="F96" s="4">
        <v>1</v>
      </c>
      <c r="G96" s="5">
        <v>0</v>
      </c>
    </row>
    <row r="97" spans="1:7" x14ac:dyDescent="0.35">
      <c r="A97" s="6">
        <v>46</v>
      </c>
      <c r="B97" s="6">
        <v>63</v>
      </c>
      <c r="C97" s="6">
        <v>61</v>
      </c>
      <c r="D97" s="9">
        <f t="shared" si="2"/>
        <v>56.666666666666664</v>
      </c>
      <c r="E97" s="6">
        <v>3</v>
      </c>
      <c r="F97" s="6">
        <v>2</v>
      </c>
      <c r="G97" s="7">
        <v>1</v>
      </c>
    </row>
    <row r="98" spans="1:7" x14ac:dyDescent="0.35">
      <c r="A98" s="4">
        <v>61</v>
      </c>
      <c r="B98" s="4">
        <v>73</v>
      </c>
      <c r="C98" s="4">
        <v>65</v>
      </c>
      <c r="D98" s="8">
        <f t="shared" si="2"/>
        <v>66.333333333333329</v>
      </c>
      <c r="E98" s="4">
        <v>3</v>
      </c>
      <c r="F98" s="4">
        <v>1</v>
      </c>
      <c r="G98" s="5">
        <v>1</v>
      </c>
    </row>
    <row r="99" spans="1:7" x14ac:dyDescent="0.35">
      <c r="A99" s="6">
        <v>66</v>
      </c>
      <c r="B99" s="6">
        <v>73</v>
      </c>
      <c r="C99" s="6">
        <v>71</v>
      </c>
      <c r="D99" s="9">
        <f t="shared" si="2"/>
        <v>70</v>
      </c>
      <c r="E99" s="6">
        <v>2</v>
      </c>
      <c r="F99" s="6">
        <v>1</v>
      </c>
      <c r="G99" s="7">
        <v>1</v>
      </c>
    </row>
    <row r="100" spans="1:7" x14ac:dyDescent="0.35">
      <c r="A100" s="4">
        <v>65</v>
      </c>
      <c r="B100" s="4">
        <v>56</v>
      </c>
      <c r="C100" s="4">
        <v>58</v>
      </c>
      <c r="D100" s="8">
        <f t="shared" si="2"/>
        <v>59.666666666666664</v>
      </c>
      <c r="E100" s="4">
        <v>5</v>
      </c>
      <c r="F100" s="4">
        <v>2</v>
      </c>
      <c r="G100" s="5">
        <v>0</v>
      </c>
    </row>
    <row r="101" spans="1:7" x14ac:dyDescent="0.35">
      <c r="A101" s="6">
        <v>90</v>
      </c>
      <c r="B101" s="6">
        <v>96</v>
      </c>
      <c r="C101" s="6">
        <v>92</v>
      </c>
      <c r="D101" s="9">
        <f t="shared" si="2"/>
        <v>92.666666666666671</v>
      </c>
      <c r="E101" s="6">
        <v>4</v>
      </c>
      <c r="F101" s="6">
        <v>2</v>
      </c>
      <c r="G101" s="7">
        <v>0</v>
      </c>
    </row>
    <row r="102" spans="1:7" x14ac:dyDescent="0.35">
      <c r="A102" s="4">
        <v>61</v>
      </c>
      <c r="B102" s="4">
        <v>61</v>
      </c>
      <c r="C102" s="4">
        <v>64</v>
      </c>
      <c r="D102" s="8">
        <f t="shared" si="2"/>
        <v>62</v>
      </c>
      <c r="E102" s="4">
        <v>4</v>
      </c>
      <c r="F102" s="4">
        <v>2</v>
      </c>
      <c r="G102" s="5">
        <v>1</v>
      </c>
    </row>
    <row r="103" spans="1:7" x14ac:dyDescent="0.35">
      <c r="A103" s="6">
        <v>80</v>
      </c>
      <c r="B103" s="6">
        <v>86</v>
      </c>
      <c r="C103" s="6">
        <v>90</v>
      </c>
      <c r="D103" s="9">
        <f t="shared" si="2"/>
        <v>85.333333333333329</v>
      </c>
      <c r="E103" s="6">
        <v>3</v>
      </c>
      <c r="F103" s="6">
        <v>2</v>
      </c>
      <c r="G103" s="7">
        <v>0</v>
      </c>
    </row>
    <row r="104" spans="1:7" x14ac:dyDescent="0.35">
      <c r="A104" s="4">
        <v>52</v>
      </c>
      <c r="B104" s="4">
        <v>60</v>
      </c>
      <c r="C104" s="4">
        <v>63</v>
      </c>
      <c r="D104" s="8">
        <f t="shared" si="2"/>
        <v>58.333333333333336</v>
      </c>
      <c r="E104" s="4">
        <v>4</v>
      </c>
      <c r="F104" s="4">
        <v>1</v>
      </c>
      <c r="G104" s="5">
        <v>0</v>
      </c>
    </row>
    <row r="105" spans="1:7" x14ac:dyDescent="0.35">
      <c r="A105" s="6">
        <v>79</v>
      </c>
      <c r="B105" s="6">
        <v>72</v>
      </c>
      <c r="C105" s="6">
        <v>71</v>
      </c>
      <c r="D105" s="9">
        <f t="shared" si="2"/>
        <v>74</v>
      </c>
      <c r="E105" s="6">
        <v>2</v>
      </c>
      <c r="F105" s="6">
        <v>2</v>
      </c>
      <c r="G105" s="7">
        <v>0</v>
      </c>
    </row>
    <row r="106" spans="1:7" x14ac:dyDescent="0.35">
      <c r="A106" s="4">
        <v>70</v>
      </c>
      <c r="B106" s="4">
        <v>67</v>
      </c>
      <c r="C106" s="4">
        <v>66</v>
      </c>
      <c r="D106" s="8">
        <f t="shared" si="2"/>
        <v>67.666666666666671</v>
      </c>
      <c r="E106" s="4">
        <v>3</v>
      </c>
      <c r="F106" s="4">
        <v>1</v>
      </c>
      <c r="G106" s="5">
        <v>0</v>
      </c>
    </row>
    <row r="107" spans="1:7" x14ac:dyDescent="0.35">
      <c r="A107" s="6">
        <v>59</v>
      </c>
      <c r="B107" s="6">
        <v>59</v>
      </c>
      <c r="C107" s="6">
        <v>57</v>
      </c>
      <c r="D107" s="9">
        <f t="shared" si="2"/>
        <v>58.333333333333336</v>
      </c>
      <c r="E107" s="6">
        <v>2</v>
      </c>
      <c r="F107" s="6">
        <v>1</v>
      </c>
      <c r="G107" s="7">
        <v>1</v>
      </c>
    </row>
    <row r="108" spans="1:7" x14ac:dyDescent="0.35">
      <c r="A108" s="4">
        <v>62</v>
      </c>
      <c r="B108" s="4">
        <v>84</v>
      </c>
      <c r="C108" s="4">
        <v>75</v>
      </c>
      <c r="D108" s="8">
        <f t="shared" si="2"/>
        <v>73.666666666666671</v>
      </c>
      <c r="E108" s="4">
        <v>2</v>
      </c>
      <c r="F108" s="4">
        <v>1</v>
      </c>
      <c r="G108" s="5">
        <v>0</v>
      </c>
    </row>
    <row r="109" spans="1:7" x14ac:dyDescent="0.35">
      <c r="A109" s="6">
        <v>72</v>
      </c>
      <c r="B109" s="6">
        <v>72</v>
      </c>
      <c r="C109" s="6">
        <v>78</v>
      </c>
      <c r="D109" s="9">
        <f t="shared" si="2"/>
        <v>74</v>
      </c>
      <c r="E109" s="6">
        <v>6</v>
      </c>
      <c r="F109" s="6">
        <v>2</v>
      </c>
      <c r="G109" s="7">
        <v>1</v>
      </c>
    </row>
    <row r="110" spans="1:7" x14ac:dyDescent="0.35">
      <c r="A110" s="4">
        <v>59</v>
      </c>
      <c r="B110" s="4">
        <v>60</v>
      </c>
      <c r="C110" s="4">
        <v>62</v>
      </c>
      <c r="D110" s="8">
        <f t="shared" si="2"/>
        <v>60.333333333333336</v>
      </c>
      <c r="E110" s="4">
        <v>1</v>
      </c>
      <c r="F110" s="4">
        <v>2</v>
      </c>
      <c r="G110" s="5">
        <v>0</v>
      </c>
    </row>
    <row r="111" spans="1:7" x14ac:dyDescent="0.35">
      <c r="A111" s="6">
        <v>77</v>
      </c>
      <c r="B111" s="6">
        <v>79</v>
      </c>
      <c r="C111" s="6">
        <v>83</v>
      </c>
      <c r="D111" s="9">
        <f t="shared" si="2"/>
        <v>79.666666666666671</v>
      </c>
      <c r="E111" s="6">
        <v>2</v>
      </c>
      <c r="F111" s="6">
        <v>2</v>
      </c>
      <c r="G111" s="7">
        <v>1</v>
      </c>
    </row>
    <row r="112" spans="1:7" x14ac:dyDescent="0.35">
      <c r="A112" s="4">
        <v>71</v>
      </c>
      <c r="B112" s="4">
        <v>80</v>
      </c>
      <c r="C112" s="4">
        <v>82</v>
      </c>
      <c r="D112" s="8">
        <f t="shared" si="2"/>
        <v>77.666666666666671</v>
      </c>
      <c r="E112" s="4">
        <v>4</v>
      </c>
      <c r="F112" s="4">
        <v>2</v>
      </c>
      <c r="G112" s="5">
        <v>1</v>
      </c>
    </row>
    <row r="113" spans="1:7" x14ac:dyDescent="0.35">
      <c r="A113" s="6">
        <v>70</v>
      </c>
      <c r="B113" s="6">
        <v>70</v>
      </c>
      <c r="C113" s="6">
        <v>66</v>
      </c>
      <c r="D113" s="9">
        <f t="shared" si="2"/>
        <v>68.666666666666671</v>
      </c>
      <c r="E113" s="6">
        <v>4</v>
      </c>
      <c r="F113" s="6">
        <v>2</v>
      </c>
      <c r="G113" s="7">
        <v>1</v>
      </c>
    </row>
    <row r="114" spans="1:7" x14ac:dyDescent="0.35">
      <c r="A114" s="4">
        <v>49</v>
      </c>
      <c r="B114" s="4">
        <v>51</v>
      </c>
      <c r="C114" s="4">
        <v>53</v>
      </c>
      <c r="D114" s="8">
        <f t="shared" si="2"/>
        <v>51</v>
      </c>
      <c r="E114" s="4">
        <v>3</v>
      </c>
      <c r="F114" s="4">
        <v>1</v>
      </c>
      <c r="G114" s="5">
        <v>0</v>
      </c>
    </row>
    <row r="115" spans="1:7" x14ac:dyDescent="0.35">
      <c r="A115" s="6">
        <v>61</v>
      </c>
      <c r="B115" s="6">
        <v>56</v>
      </c>
      <c r="C115" s="6">
        <v>55</v>
      </c>
      <c r="D115" s="9">
        <f t="shared" si="2"/>
        <v>57.333333333333336</v>
      </c>
      <c r="E115" s="6">
        <v>1</v>
      </c>
      <c r="F115" s="6">
        <v>2</v>
      </c>
      <c r="G115" s="7">
        <v>0</v>
      </c>
    </row>
    <row r="116" spans="1:7" x14ac:dyDescent="0.35">
      <c r="A116" s="4">
        <v>50</v>
      </c>
      <c r="B116" s="4">
        <v>70</v>
      </c>
      <c r="C116" s="4">
        <v>64</v>
      </c>
      <c r="D116" s="8">
        <f t="shared" si="2"/>
        <v>61.333333333333336</v>
      </c>
      <c r="E116" s="4">
        <v>3</v>
      </c>
      <c r="F116" s="4">
        <v>2</v>
      </c>
      <c r="G116" s="5">
        <v>1</v>
      </c>
    </row>
    <row r="117" spans="1:7" x14ac:dyDescent="0.35">
      <c r="A117" s="6">
        <v>39</v>
      </c>
      <c r="B117" s="6">
        <v>54</v>
      </c>
      <c r="C117" s="6">
        <v>57</v>
      </c>
      <c r="D117" s="9">
        <f t="shared" si="2"/>
        <v>50</v>
      </c>
      <c r="E117" s="6">
        <v>5</v>
      </c>
      <c r="F117" s="6">
        <v>2</v>
      </c>
      <c r="G117" s="7">
        <v>1</v>
      </c>
    </row>
    <row r="118" spans="1:7" x14ac:dyDescent="0.35">
      <c r="A118" s="4">
        <v>42</v>
      </c>
      <c r="B118" s="4">
        <v>57</v>
      </c>
      <c r="C118" s="4">
        <v>54</v>
      </c>
      <c r="D118" s="8">
        <f t="shared" si="2"/>
        <v>51</v>
      </c>
      <c r="E118" s="4">
        <v>2</v>
      </c>
      <c r="F118" s="4">
        <v>1</v>
      </c>
      <c r="G118" s="5">
        <v>1</v>
      </c>
    </row>
    <row r="119" spans="1:7" x14ac:dyDescent="0.35">
      <c r="A119" s="6">
        <v>74</v>
      </c>
      <c r="B119" s="6">
        <v>84</v>
      </c>
      <c r="C119" s="6">
        <v>78</v>
      </c>
      <c r="D119" s="9">
        <f t="shared" si="2"/>
        <v>78.666666666666671</v>
      </c>
      <c r="E119" s="6">
        <v>1</v>
      </c>
      <c r="F119" s="6">
        <v>2</v>
      </c>
      <c r="G119" s="7">
        <v>0</v>
      </c>
    </row>
    <row r="120" spans="1:7" x14ac:dyDescent="0.35">
      <c r="A120" s="4">
        <v>47</v>
      </c>
      <c r="B120" s="4">
        <v>68</v>
      </c>
      <c r="C120" s="4">
        <v>72</v>
      </c>
      <c r="D120" s="8">
        <f t="shared" si="2"/>
        <v>62.333333333333336</v>
      </c>
      <c r="E120" s="4">
        <v>6</v>
      </c>
      <c r="F120" s="4">
        <v>1</v>
      </c>
      <c r="G120" s="5">
        <v>0</v>
      </c>
    </row>
    <row r="121" spans="1:7" x14ac:dyDescent="0.35">
      <c r="A121" s="6">
        <v>67</v>
      </c>
      <c r="B121" s="6">
        <v>62</v>
      </c>
      <c r="C121" s="6">
        <v>69</v>
      </c>
      <c r="D121" s="9">
        <f t="shared" si="2"/>
        <v>66</v>
      </c>
      <c r="E121" s="6">
        <v>2</v>
      </c>
      <c r="F121" s="6">
        <v>1</v>
      </c>
      <c r="G121" s="7">
        <v>1</v>
      </c>
    </row>
    <row r="122" spans="1:7" x14ac:dyDescent="0.35">
      <c r="A122" s="4">
        <v>75</v>
      </c>
      <c r="B122" s="4">
        <v>92</v>
      </c>
      <c r="C122" s="4">
        <v>84</v>
      </c>
      <c r="D122" s="8">
        <f t="shared" si="2"/>
        <v>83.666666666666671</v>
      </c>
      <c r="E122" s="4">
        <v>4</v>
      </c>
      <c r="F122" s="4">
        <v>1</v>
      </c>
      <c r="G122" s="5">
        <v>0</v>
      </c>
    </row>
    <row r="123" spans="1:7" x14ac:dyDescent="0.35">
      <c r="A123" s="6">
        <v>75</v>
      </c>
      <c r="B123" s="6">
        <v>92</v>
      </c>
      <c r="C123" s="6">
        <v>90</v>
      </c>
      <c r="D123" s="9">
        <f t="shared" si="2"/>
        <v>85.666666666666671</v>
      </c>
      <c r="E123" s="6">
        <v>3</v>
      </c>
      <c r="F123" s="6">
        <v>1</v>
      </c>
      <c r="G123" s="7">
        <v>0</v>
      </c>
    </row>
    <row r="124" spans="1:7" x14ac:dyDescent="0.35">
      <c r="A124" s="4">
        <v>62</v>
      </c>
      <c r="B124" s="4">
        <v>72</v>
      </c>
      <c r="C124" s="4">
        <v>74</v>
      </c>
      <c r="D124" s="8">
        <f t="shared" si="2"/>
        <v>69.333333333333329</v>
      </c>
      <c r="E124" s="4">
        <v>2</v>
      </c>
      <c r="F124" s="4">
        <v>1</v>
      </c>
      <c r="G124" s="5">
        <v>0</v>
      </c>
    </row>
    <row r="125" spans="1:7" x14ac:dyDescent="0.35">
      <c r="A125" s="6">
        <v>85</v>
      </c>
      <c r="B125" s="6">
        <v>71</v>
      </c>
      <c r="C125" s="6">
        <v>72</v>
      </c>
      <c r="D125" s="9">
        <f t="shared" si="2"/>
        <v>76</v>
      </c>
      <c r="E125" s="6">
        <v>3</v>
      </c>
      <c r="F125" s="6">
        <v>2</v>
      </c>
      <c r="G125" s="7">
        <v>0</v>
      </c>
    </row>
    <row r="126" spans="1:7" x14ac:dyDescent="0.35">
      <c r="A126" s="4">
        <v>70</v>
      </c>
      <c r="B126" s="4">
        <v>77</v>
      </c>
      <c r="C126" s="4">
        <v>80</v>
      </c>
      <c r="D126" s="8">
        <f t="shared" si="2"/>
        <v>75.666666666666671</v>
      </c>
      <c r="E126" s="4">
        <v>4</v>
      </c>
      <c r="F126" s="4">
        <v>2</v>
      </c>
      <c r="G126" s="5">
        <v>1</v>
      </c>
    </row>
    <row r="127" spans="1:7" x14ac:dyDescent="0.35">
      <c r="A127" s="6">
        <v>72</v>
      </c>
      <c r="B127" s="6">
        <v>72</v>
      </c>
      <c r="C127" s="6">
        <v>73</v>
      </c>
      <c r="D127" s="9">
        <f t="shared" si="2"/>
        <v>72.333333333333329</v>
      </c>
      <c r="E127" s="6">
        <v>3</v>
      </c>
      <c r="F127" s="6">
        <v>1</v>
      </c>
      <c r="G127" s="7">
        <v>0</v>
      </c>
    </row>
    <row r="128" spans="1:7" x14ac:dyDescent="0.35">
      <c r="A128" s="4">
        <v>75</v>
      </c>
      <c r="B128" s="4">
        <v>86</v>
      </c>
      <c r="C128" s="4">
        <v>81</v>
      </c>
      <c r="D128" s="8">
        <f t="shared" si="2"/>
        <v>80.666666666666671</v>
      </c>
      <c r="E128" s="4">
        <v>1</v>
      </c>
      <c r="F128" s="4">
        <v>2</v>
      </c>
      <c r="G128" s="5">
        <v>0</v>
      </c>
    </row>
    <row r="129" spans="1:7" x14ac:dyDescent="0.35">
      <c r="A129" s="6">
        <v>45</v>
      </c>
      <c r="B129" s="6">
        <v>56</v>
      </c>
      <c r="C129" s="6">
        <v>47</v>
      </c>
      <c r="D129" s="9">
        <f t="shared" si="2"/>
        <v>49.333333333333336</v>
      </c>
      <c r="E129" s="6">
        <v>4</v>
      </c>
      <c r="F129" s="6">
        <v>2</v>
      </c>
      <c r="G129" s="7">
        <v>0</v>
      </c>
    </row>
    <row r="130" spans="1:7" x14ac:dyDescent="0.35">
      <c r="A130" s="4">
        <v>48</v>
      </c>
      <c r="B130" s="4">
        <v>58</v>
      </c>
      <c r="C130" s="4">
        <v>64</v>
      </c>
      <c r="D130" s="8">
        <f t="shared" ref="D130:D193" si="3">AVERAGE(A130:C130)</f>
        <v>56.666666666666664</v>
      </c>
      <c r="E130" s="4">
        <v>3</v>
      </c>
      <c r="F130" s="4">
        <v>1</v>
      </c>
      <c r="G130" s="5">
        <v>0</v>
      </c>
    </row>
    <row r="131" spans="1:7" x14ac:dyDescent="0.35">
      <c r="A131" s="6">
        <v>59</v>
      </c>
      <c r="B131" s="6">
        <v>59</v>
      </c>
      <c r="C131" s="6">
        <v>54</v>
      </c>
      <c r="D131" s="9">
        <f t="shared" si="3"/>
        <v>57.333333333333336</v>
      </c>
      <c r="E131" s="6">
        <v>1</v>
      </c>
      <c r="F131" s="6">
        <v>2</v>
      </c>
      <c r="G131" s="7">
        <v>0</v>
      </c>
    </row>
    <row r="132" spans="1:7" x14ac:dyDescent="0.35">
      <c r="A132" s="4">
        <v>50</v>
      </c>
      <c r="B132" s="4">
        <v>56</v>
      </c>
      <c r="C132" s="4">
        <v>48</v>
      </c>
      <c r="D132" s="8">
        <f t="shared" si="3"/>
        <v>51.333333333333336</v>
      </c>
      <c r="E132" s="4">
        <v>2</v>
      </c>
      <c r="F132" s="4">
        <v>2</v>
      </c>
      <c r="G132" s="5">
        <v>1</v>
      </c>
    </row>
    <row r="133" spans="1:7" x14ac:dyDescent="0.35">
      <c r="A133" s="6">
        <v>82</v>
      </c>
      <c r="B133" s="6">
        <v>83</v>
      </c>
      <c r="C133" s="6">
        <v>86</v>
      </c>
      <c r="D133" s="9">
        <f t="shared" si="3"/>
        <v>83.666666666666671</v>
      </c>
      <c r="E133" s="6">
        <v>6</v>
      </c>
      <c r="F133" s="6">
        <v>2</v>
      </c>
      <c r="G133" s="7">
        <v>1</v>
      </c>
    </row>
    <row r="134" spans="1:7" x14ac:dyDescent="0.35">
      <c r="A134" s="4">
        <v>71</v>
      </c>
      <c r="B134" s="4">
        <v>68</v>
      </c>
      <c r="C134" s="4">
        <v>75</v>
      </c>
      <c r="D134" s="8">
        <f t="shared" si="3"/>
        <v>71.333333333333329</v>
      </c>
      <c r="E134" s="4">
        <v>2</v>
      </c>
      <c r="F134" s="4">
        <v>2</v>
      </c>
      <c r="G134" s="5">
        <v>0</v>
      </c>
    </row>
    <row r="135" spans="1:7" x14ac:dyDescent="0.35">
      <c r="A135" s="6">
        <v>70</v>
      </c>
      <c r="B135" s="6">
        <v>71</v>
      </c>
      <c r="C135" s="6">
        <v>67</v>
      </c>
      <c r="D135" s="9">
        <f t="shared" si="3"/>
        <v>69.333333333333329</v>
      </c>
      <c r="E135" s="6">
        <v>3</v>
      </c>
      <c r="F135" s="6">
        <v>1</v>
      </c>
      <c r="G135" s="7">
        <v>0</v>
      </c>
    </row>
    <row r="136" spans="1:7" x14ac:dyDescent="0.35">
      <c r="A136" s="4">
        <v>62</v>
      </c>
      <c r="B136" s="4">
        <v>70</v>
      </c>
      <c r="C136" s="4">
        <v>68</v>
      </c>
      <c r="D136" s="8">
        <f t="shared" si="3"/>
        <v>66.666666666666671</v>
      </c>
      <c r="E136" s="4">
        <v>3</v>
      </c>
      <c r="F136" s="4">
        <v>2</v>
      </c>
      <c r="G136" s="5">
        <v>0</v>
      </c>
    </row>
    <row r="137" spans="1:7" x14ac:dyDescent="0.35">
      <c r="A137" s="6">
        <v>49</v>
      </c>
      <c r="B137" s="6">
        <v>52</v>
      </c>
      <c r="C137" s="6">
        <v>51</v>
      </c>
      <c r="D137" s="9">
        <f t="shared" si="3"/>
        <v>50.666666666666664</v>
      </c>
      <c r="E137" s="6">
        <v>6</v>
      </c>
      <c r="F137" s="6">
        <v>1</v>
      </c>
      <c r="G137" s="7">
        <v>1</v>
      </c>
    </row>
    <row r="138" spans="1:7" x14ac:dyDescent="0.35">
      <c r="A138" s="4">
        <v>77</v>
      </c>
      <c r="B138" s="4">
        <v>65</v>
      </c>
      <c r="C138" s="4">
        <v>66</v>
      </c>
      <c r="D138" s="8">
        <f t="shared" si="3"/>
        <v>69.333333333333329</v>
      </c>
      <c r="E138" s="4">
        <v>6</v>
      </c>
      <c r="F138" s="4">
        <v>2</v>
      </c>
      <c r="G138" s="5">
        <v>1</v>
      </c>
    </row>
    <row r="139" spans="1:7" x14ac:dyDescent="0.35">
      <c r="A139" s="6">
        <v>84</v>
      </c>
      <c r="B139" s="6">
        <v>70</v>
      </c>
      <c r="C139" s="6">
        <v>68</v>
      </c>
      <c r="D139" s="9">
        <f t="shared" si="3"/>
        <v>74</v>
      </c>
      <c r="E139" s="6">
        <v>4</v>
      </c>
      <c r="F139" s="6">
        <v>1</v>
      </c>
      <c r="G139" s="7">
        <v>0</v>
      </c>
    </row>
    <row r="140" spans="1:7" x14ac:dyDescent="0.35">
      <c r="A140" s="4">
        <v>65</v>
      </c>
      <c r="B140" s="4">
        <v>64</v>
      </c>
      <c r="C140" s="4">
        <v>64</v>
      </c>
      <c r="D140" s="8">
        <f t="shared" si="3"/>
        <v>64.333333333333329</v>
      </c>
      <c r="E140" s="4">
        <v>4</v>
      </c>
      <c r="F140" s="4">
        <v>2</v>
      </c>
      <c r="G140" s="5">
        <v>0</v>
      </c>
    </row>
    <row r="141" spans="1:7" x14ac:dyDescent="0.35">
      <c r="A141" s="6">
        <v>55</v>
      </c>
      <c r="B141" s="6">
        <v>64</v>
      </c>
      <c r="C141" s="6">
        <v>59</v>
      </c>
      <c r="D141" s="9">
        <f t="shared" si="3"/>
        <v>59.333333333333336</v>
      </c>
      <c r="E141" s="6">
        <v>2</v>
      </c>
      <c r="F141" s="6">
        <v>2</v>
      </c>
      <c r="G141" s="7">
        <v>0</v>
      </c>
    </row>
    <row r="142" spans="1:7" x14ac:dyDescent="0.35">
      <c r="A142" s="4">
        <v>78</v>
      </c>
      <c r="B142" s="4">
        <v>87</v>
      </c>
      <c r="C142" s="4">
        <v>82</v>
      </c>
      <c r="D142" s="8">
        <f t="shared" si="3"/>
        <v>82.333333333333329</v>
      </c>
      <c r="E142" s="4">
        <v>3</v>
      </c>
      <c r="F142" s="4">
        <v>2</v>
      </c>
      <c r="G142" s="5">
        <v>1</v>
      </c>
    </row>
    <row r="143" spans="1:7" x14ac:dyDescent="0.35">
      <c r="A143" s="6">
        <v>58</v>
      </c>
      <c r="B143" s="6">
        <v>63</v>
      </c>
      <c r="C143" s="6">
        <v>64</v>
      </c>
      <c r="D143" s="9">
        <f t="shared" si="3"/>
        <v>61.666666666666664</v>
      </c>
      <c r="E143" s="6">
        <v>1</v>
      </c>
      <c r="F143" s="6">
        <v>2</v>
      </c>
      <c r="G143" s="7">
        <v>0</v>
      </c>
    </row>
    <row r="144" spans="1:7" x14ac:dyDescent="0.35">
      <c r="A144" s="4">
        <v>42</v>
      </c>
      <c r="B144" s="4">
        <v>38</v>
      </c>
      <c r="C144" s="4">
        <v>36</v>
      </c>
      <c r="D144" s="8">
        <f t="shared" si="3"/>
        <v>38.666666666666664</v>
      </c>
      <c r="E144" s="4">
        <v>1</v>
      </c>
      <c r="F144" s="4">
        <v>2</v>
      </c>
      <c r="G144" s="5">
        <v>0</v>
      </c>
    </row>
    <row r="145" spans="1:7" x14ac:dyDescent="0.35">
      <c r="A145" s="6">
        <v>86</v>
      </c>
      <c r="B145" s="6">
        <v>85</v>
      </c>
      <c r="C145" s="6">
        <v>90</v>
      </c>
      <c r="D145" s="9">
        <f t="shared" si="3"/>
        <v>87</v>
      </c>
      <c r="E145" s="6">
        <v>1</v>
      </c>
      <c r="F145" s="6">
        <v>2</v>
      </c>
      <c r="G145" s="7">
        <v>1</v>
      </c>
    </row>
    <row r="146" spans="1:7" x14ac:dyDescent="0.35">
      <c r="A146" s="4">
        <v>41</v>
      </c>
      <c r="B146" s="4">
        <v>56</v>
      </c>
      <c r="C146" s="4">
        <v>55</v>
      </c>
      <c r="D146" s="8">
        <f t="shared" si="3"/>
        <v>50.666666666666664</v>
      </c>
      <c r="E146" s="4">
        <v>6</v>
      </c>
      <c r="F146" s="4">
        <v>1</v>
      </c>
      <c r="G146" s="5">
        <v>0</v>
      </c>
    </row>
    <row r="147" spans="1:7" x14ac:dyDescent="0.35">
      <c r="A147" s="6">
        <v>68</v>
      </c>
      <c r="B147" s="6">
        <v>68</v>
      </c>
      <c r="C147" s="6">
        <v>65</v>
      </c>
      <c r="D147" s="9">
        <f t="shared" si="3"/>
        <v>67</v>
      </c>
      <c r="E147" s="6">
        <v>3</v>
      </c>
      <c r="F147" s="6">
        <v>1</v>
      </c>
      <c r="G147" s="7">
        <v>1</v>
      </c>
    </row>
    <row r="148" spans="1:7" x14ac:dyDescent="0.35">
      <c r="A148" s="4">
        <v>89</v>
      </c>
      <c r="B148" s="4">
        <v>77</v>
      </c>
      <c r="C148" s="4">
        <v>82</v>
      </c>
      <c r="D148" s="8">
        <f t="shared" si="3"/>
        <v>82.666666666666671</v>
      </c>
      <c r="E148" s="4">
        <v>3</v>
      </c>
      <c r="F148" s="4">
        <v>1</v>
      </c>
      <c r="G148" s="5">
        <v>1</v>
      </c>
    </row>
    <row r="149" spans="1:7" x14ac:dyDescent="0.35">
      <c r="A149" s="6">
        <v>70</v>
      </c>
      <c r="B149" s="6">
        <v>82</v>
      </c>
      <c r="C149" s="6">
        <v>87</v>
      </c>
      <c r="D149" s="9">
        <f t="shared" si="3"/>
        <v>79.666666666666671</v>
      </c>
      <c r="E149" s="6">
        <v>3</v>
      </c>
      <c r="F149" s="6">
        <v>1</v>
      </c>
      <c r="G149" s="7">
        <v>0</v>
      </c>
    </row>
    <row r="150" spans="1:7" x14ac:dyDescent="0.35">
      <c r="A150" s="4">
        <v>41</v>
      </c>
      <c r="B150" s="4">
        <v>40</v>
      </c>
      <c r="C150" s="4">
        <v>32</v>
      </c>
      <c r="D150" s="8">
        <f t="shared" si="3"/>
        <v>37.666666666666664</v>
      </c>
      <c r="E150" s="4">
        <v>2</v>
      </c>
      <c r="F150" s="4">
        <v>1</v>
      </c>
      <c r="G150" s="5">
        <v>0</v>
      </c>
    </row>
    <row r="151" spans="1:7" x14ac:dyDescent="0.35">
      <c r="A151" s="6">
        <v>59</v>
      </c>
      <c r="B151" s="6">
        <v>65</v>
      </c>
      <c r="C151" s="6">
        <v>60</v>
      </c>
      <c r="D151" s="9">
        <f t="shared" si="3"/>
        <v>61.333333333333336</v>
      </c>
      <c r="E151" s="6">
        <v>3</v>
      </c>
      <c r="F151" s="6">
        <v>1</v>
      </c>
      <c r="G151" s="7">
        <v>0</v>
      </c>
    </row>
    <row r="152" spans="1:7" x14ac:dyDescent="0.35">
      <c r="A152" s="4">
        <v>67</v>
      </c>
      <c r="B152" s="4">
        <v>60</v>
      </c>
      <c r="C152" s="4">
        <v>63</v>
      </c>
      <c r="D152" s="8">
        <f t="shared" si="3"/>
        <v>63.333333333333336</v>
      </c>
      <c r="E152" s="4">
        <v>5</v>
      </c>
      <c r="F152" s="4">
        <v>2</v>
      </c>
      <c r="G152" s="5">
        <v>0</v>
      </c>
    </row>
    <row r="153" spans="1:7" x14ac:dyDescent="0.35">
      <c r="A153" s="6">
        <v>65</v>
      </c>
      <c r="B153" s="6">
        <v>76</v>
      </c>
      <c r="C153" s="6">
        <v>79</v>
      </c>
      <c r="D153" s="9">
        <f t="shared" si="3"/>
        <v>73.333333333333329</v>
      </c>
      <c r="E153" s="6">
        <v>1</v>
      </c>
      <c r="F153" s="6">
        <v>2</v>
      </c>
      <c r="G153" s="7">
        <v>1</v>
      </c>
    </row>
    <row r="154" spans="1:7" x14ac:dyDescent="0.35">
      <c r="A154" s="4">
        <v>57</v>
      </c>
      <c r="B154" s="4">
        <v>62</v>
      </c>
      <c r="C154" s="4">
        <v>56</v>
      </c>
      <c r="D154" s="8">
        <f t="shared" si="3"/>
        <v>58.333333333333336</v>
      </c>
      <c r="E154" s="4">
        <v>4</v>
      </c>
      <c r="F154" s="4">
        <v>1</v>
      </c>
      <c r="G154" s="5">
        <v>0</v>
      </c>
    </row>
    <row r="155" spans="1:7" x14ac:dyDescent="0.35">
      <c r="A155" s="6">
        <v>64</v>
      </c>
      <c r="B155" s="6">
        <v>63</v>
      </c>
      <c r="C155" s="6">
        <v>60</v>
      </c>
      <c r="D155" s="9">
        <f t="shared" si="3"/>
        <v>62.333333333333336</v>
      </c>
      <c r="E155" s="6">
        <v>4</v>
      </c>
      <c r="F155" s="6">
        <v>1</v>
      </c>
      <c r="G155" s="7">
        <v>0</v>
      </c>
    </row>
    <row r="156" spans="1:7" x14ac:dyDescent="0.35">
      <c r="A156" s="4">
        <v>77</v>
      </c>
      <c r="B156" s="4">
        <v>69</v>
      </c>
      <c r="C156" s="4">
        <v>65</v>
      </c>
      <c r="D156" s="8">
        <f t="shared" si="3"/>
        <v>70.333333333333329</v>
      </c>
      <c r="E156" s="4">
        <v>3</v>
      </c>
      <c r="F156" s="4">
        <v>2</v>
      </c>
      <c r="G156" s="5">
        <v>0</v>
      </c>
    </row>
    <row r="157" spans="1:7" x14ac:dyDescent="0.35">
      <c r="A157" s="6">
        <v>53</v>
      </c>
      <c r="B157" s="6">
        <v>50</v>
      </c>
      <c r="C157" s="6">
        <v>49</v>
      </c>
      <c r="D157" s="9">
        <f t="shared" si="3"/>
        <v>50.666666666666664</v>
      </c>
      <c r="E157" s="6">
        <v>2</v>
      </c>
      <c r="F157" s="6">
        <v>1</v>
      </c>
      <c r="G157" s="7">
        <v>0</v>
      </c>
    </row>
    <row r="158" spans="1:7" x14ac:dyDescent="0.35">
      <c r="A158" s="4">
        <v>64</v>
      </c>
      <c r="B158" s="4">
        <v>69</v>
      </c>
      <c r="C158" s="4">
        <v>64</v>
      </c>
      <c r="D158" s="8">
        <f t="shared" si="3"/>
        <v>65.666666666666671</v>
      </c>
      <c r="E158" s="4">
        <v>5</v>
      </c>
      <c r="F158" s="4">
        <v>2</v>
      </c>
      <c r="G158" s="5">
        <v>0</v>
      </c>
    </row>
    <row r="159" spans="1:7" x14ac:dyDescent="0.35">
      <c r="A159" s="6">
        <v>71</v>
      </c>
      <c r="B159" s="6">
        <v>77</v>
      </c>
      <c r="C159" s="6">
        <v>81</v>
      </c>
      <c r="D159" s="9">
        <f t="shared" si="3"/>
        <v>76.333333333333329</v>
      </c>
      <c r="E159" s="6">
        <v>2</v>
      </c>
      <c r="F159" s="6">
        <v>2</v>
      </c>
      <c r="G159" s="7">
        <v>1</v>
      </c>
    </row>
    <row r="160" spans="1:7" x14ac:dyDescent="0.35">
      <c r="A160" s="4">
        <v>66</v>
      </c>
      <c r="B160" s="4">
        <v>86</v>
      </c>
      <c r="C160" s="4">
        <v>86</v>
      </c>
      <c r="D160" s="8">
        <f t="shared" si="3"/>
        <v>79.333333333333329</v>
      </c>
      <c r="E160" s="4">
        <v>2</v>
      </c>
      <c r="F160" s="4">
        <v>1</v>
      </c>
      <c r="G160" s="5">
        <v>0</v>
      </c>
    </row>
    <row r="161" spans="1:7" x14ac:dyDescent="0.35">
      <c r="A161" s="6">
        <v>69</v>
      </c>
      <c r="B161" s="6">
        <v>71</v>
      </c>
      <c r="C161" s="6">
        <v>62</v>
      </c>
      <c r="D161" s="9">
        <f t="shared" si="3"/>
        <v>67.333333333333329</v>
      </c>
      <c r="E161" s="6">
        <v>3</v>
      </c>
      <c r="F161" s="6">
        <v>2</v>
      </c>
      <c r="G161" s="7">
        <v>0</v>
      </c>
    </row>
    <row r="162" spans="1:7" x14ac:dyDescent="0.35">
      <c r="A162" s="4">
        <v>79</v>
      </c>
      <c r="B162" s="4">
        <v>72</v>
      </c>
      <c r="C162" s="4">
        <v>72</v>
      </c>
      <c r="D162" s="8">
        <f t="shared" si="3"/>
        <v>74.333333333333329</v>
      </c>
      <c r="E162" s="4">
        <v>3</v>
      </c>
      <c r="F162" s="4">
        <v>2</v>
      </c>
      <c r="G162" s="5">
        <v>0</v>
      </c>
    </row>
    <row r="163" spans="1:7" x14ac:dyDescent="0.35">
      <c r="A163" s="6">
        <v>100</v>
      </c>
      <c r="B163" s="6">
        <v>89</v>
      </c>
      <c r="C163" s="6">
        <v>93</v>
      </c>
      <c r="D163" s="9">
        <f t="shared" si="3"/>
        <v>94</v>
      </c>
      <c r="E163" s="6">
        <v>4</v>
      </c>
      <c r="F163" s="6">
        <v>2</v>
      </c>
      <c r="G163" s="7">
        <v>1</v>
      </c>
    </row>
    <row r="164" spans="1:7" x14ac:dyDescent="0.35">
      <c r="A164" s="4">
        <v>77</v>
      </c>
      <c r="B164" s="4">
        <v>76</v>
      </c>
      <c r="C164" s="4">
        <v>81</v>
      </c>
      <c r="D164" s="8">
        <f t="shared" si="3"/>
        <v>78</v>
      </c>
      <c r="E164" s="4">
        <v>5</v>
      </c>
      <c r="F164" s="4">
        <v>2</v>
      </c>
      <c r="G164" s="5">
        <v>0</v>
      </c>
    </row>
    <row r="165" spans="1:7" x14ac:dyDescent="0.35">
      <c r="A165" s="6">
        <v>82</v>
      </c>
      <c r="B165" s="6">
        <v>86</v>
      </c>
      <c r="C165" s="6">
        <v>89</v>
      </c>
      <c r="D165" s="9">
        <f t="shared" si="3"/>
        <v>85.666666666666671</v>
      </c>
      <c r="E165" s="6">
        <v>4</v>
      </c>
      <c r="F165" s="6">
        <v>2</v>
      </c>
      <c r="G165" s="7">
        <v>1</v>
      </c>
    </row>
    <row r="166" spans="1:7" x14ac:dyDescent="0.35">
      <c r="A166" s="4">
        <v>67</v>
      </c>
      <c r="B166" s="4">
        <v>70</v>
      </c>
      <c r="C166" s="4">
        <v>66</v>
      </c>
      <c r="D166" s="8">
        <f t="shared" si="3"/>
        <v>67.666666666666671</v>
      </c>
      <c r="E166" s="4">
        <v>6</v>
      </c>
      <c r="F166" s="4">
        <v>1</v>
      </c>
      <c r="G166" s="5">
        <v>0</v>
      </c>
    </row>
    <row r="167" spans="1:7" x14ac:dyDescent="0.35">
      <c r="A167" s="6">
        <v>69</v>
      </c>
      <c r="B167" s="6">
        <v>78</v>
      </c>
      <c r="C167" s="6">
        <v>78</v>
      </c>
      <c r="D167" s="9">
        <f t="shared" si="3"/>
        <v>75</v>
      </c>
      <c r="E167" s="6">
        <v>1</v>
      </c>
      <c r="F167" s="6">
        <v>2</v>
      </c>
      <c r="G167" s="7">
        <v>0</v>
      </c>
    </row>
    <row r="168" spans="1:7" x14ac:dyDescent="0.35">
      <c r="A168" s="4">
        <v>64</v>
      </c>
      <c r="B168" s="4">
        <v>56</v>
      </c>
      <c r="C168" s="4">
        <v>62</v>
      </c>
      <c r="D168" s="8">
        <f t="shared" si="3"/>
        <v>60.666666666666664</v>
      </c>
      <c r="E168" s="4">
        <v>3</v>
      </c>
      <c r="F168" s="4">
        <v>2</v>
      </c>
      <c r="G168" s="5">
        <v>1</v>
      </c>
    </row>
    <row r="169" spans="1:7" x14ac:dyDescent="0.35">
      <c r="A169" s="6">
        <v>65</v>
      </c>
      <c r="B169" s="6">
        <v>67</v>
      </c>
      <c r="C169" s="6">
        <v>66</v>
      </c>
      <c r="D169" s="9">
        <f t="shared" si="3"/>
        <v>66</v>
      </c>
      <c r="E169" s="6">
        <v>4</v>
      </c>
      <c r="F169" s="6">
        <v>2</v>
      </c>
      <c r="G169" s="7">
        <v>0</v>
      </c>
    </row>
    <row r="170" spans="1:7" x14ac:dyDescent="0.35">
      <c r="A170" s="4">
        <v>73</v>
      </c>
      <c r="B170" s="4">
        <v>83</v>
      </c>
      <c r="C170" s="4">
        <v>92</v>
      </c>
      <c r="D170" s="8">
        <f t="shared" si="3"/>
        <v>82.666666666666671</v>
      </c>
      <c r="E170" s="4">
        <v>5</v>
      </c>
      <c r="F170" s="4">
        <v>2</v>
      </c>
      <c r="G170" s="5">
        <v>0</v>
      </c>
    </row>
    <row r="171" spans="1:7" x14ac:dyDescent="0.35">
      <c r="A171" s="6">
        <v>78</v>
      </c>
      <c r="B171" s="6">
        <v>71</v>
      </c>
      <c r="C171" s="6">
        <v>74</v>
      </c>
      <c r="D171" s="9">
        <f t="shared" si="3"/>
        <v>74.333333333333329</v>
      </c>
      <c r="E171" s="6">
        <v>1</v>
      </c>
      <c r="F171" s="6">
        <v>2</v>
      </c>
      <c r="G171" s="7">
        <v>1</v>
      </c>
    </row>
    <row r="172" spans="1:7" x14ac:dyDescent="0.35">
      <c r="A172" s="4">
        <v>92</v>
      </c>
      <c r="B172" s="4">
        <v>84</v>
      </c>
      <c r="C172" s="4">
        <v>82</v>
      </c>
      <c r="D172" s="8">
        <f t="shared" si="3"/>
        <v>86</v>
      </c>
      <c r="E172" s="4">
        <v>2</v>
      </c>
      <c r="F172" s="4">
        <v>2</v>
      </c>
      <c r="G172" s="5">
        <v>0</v>
      </c>
    </row>
    <row r="173" spans="1:7" x14ac:dyDescent="0.35">
      <c r="A173" s="6">
        <v>35</v>
      </c>
      <c r="B173" s="6">
        <v>35</v>
      </c>
      <c r="C173" s="6">
        <v>34</v>
      </c>
      <c r="D173" s="9">
        <f t="shared" si="3"/>
        <v>34.666666666666664</v>
      </c>
      <c r="E173" s="6">
        <v>2</v>
      </c>
      <c r="F173" s="6">
        <v>1</v>
      </c>
      <c r="G173" s="7">
        <v>0</v>
      </c>
    </row>
    <row r="174" spans="1:7" x14ac:dyDescent="0.35">
      <c r="A174" s="4">
        <v>69</v>
      </c>
      <c r="B174" s="4">
        <v>81</v>
      </c>
      <c r="C174" s="4">
        <v>76</v>
      </c>
      <c r="D174" s="8">
        <f t="shared" si="3"/>
        <v>75.333333333333329</v>
      </c>
      <c r="E174" s="4">
        <v>1</v>
      </c>
      <c r="F174" s="4">
        <v>2</v>
      </c>
      <c r="G174" s="5">
        <v>1</v>
      </c>
    </row>
    <row r="175" spans="1:7" x14ac:dyDescent="0.35">
      <c r="A175" s="6">
        <v>60</v>
      </c>
      <c r="B175" s="6">
        <v>65</v>
      </c>
      <c r="C175" s="6">
        <v>66</v>
      </c>
      <c r="D175" s="9">
        <f t="shared" si="3"/>
        <v>63.666666666666664</v>
      </c>
      <c r="E175" s="6">
        <v>3</v>
      </c>
      <c r="F175" s="6">
        <v>2</v>
      </c>
      <c r="G175" s="7">
        <v>0</v>
      </c>
    </row>
    <row r="176" spans="1:7" x14ac:dyDescent="0.35">
      <c r="A176" s="4">
        <v>69</v>
      </c>
      <c r="B176" s="4">
        <v>64</v>
      </c>
      <c r="C176" s="4">
        <v>69</v>
      </c>
      <c r="D176" s="8">
        <f t="shared" si="3"/>
        <v>67.333333333333329</v>
      </c>
      <c r="E176" s="4">
        <v>6</v>
      </c>
      <c r="F176" s="4">
        <v>2</v>
      </c>
      <c r="G176" s="5">
        <v>1</v>
      </c>
    </row>
    <row r="177" spans="1:7" x14ac:dyDescent="0.35">
      <c r="A177" s="6">
        <v>59</v>
      </c>
      <c r="B177" s="6">
        <v>48</v>
      </c>
      <c r="C177" s="6">
        <v>55</v>
      </c>
      <c r="D177" s="9">
        <f t="shared" si="3"/>
        <v>54</v>
      </c>
      <c r="E177" s="6">
        <v>6</v>
      </c>
      <c r="F177" s="6">
        <v>2</v>
      </c>
      <c r="G177" s="7">
        <v>1</v>
      </c>
    </row>
    <row r="178" spans="1:7" x14ac:dyDescent="0.35">
      <c r="A178" s="4">
        <v>91</v>
      </c>
      <c r="B178" s="4">
        <v>100</v>
      </c>
      <c r="C178" s="4">
        <v>96</v>
      </c>
      <c r="D178" s="8">
        <f t="shared" si="3"/>
        <v>95.666666666666671</v>
      </c>
      <c r="E178" s="4">
        <v>5</v>
      </c>
      <c r="F178" s="4">
        <v>2</v>
      </c>
      <c r="G178" s="5">
        <v>0</v>
      </c>
    </row>
    <row r="179" spans="1:7" x14ac:dyDescent="0.35">
      <c r="A179" s="6">
        <v>67</v>
      </c>
      <c r="B179" s="6">
        <v>78</v>
      </c>
      <c r="C179" s="6">
        <v>87</v>
      </c>
      <c r="D179" s="9">
        <f t="shared" si="3"/>
        <v>77.333333333333329</v>
      </c>
      <c r="E179" s="6">
        <v>3</v>
      </c>
      <c r="F179" s="6">
        <v>2</v>
      </c>
      <c r="G179" s="7">
        <v>1</v>
      </c>
    </row>
    <row r="180" spans="1:7" x14ac:dyDescent="0.35">
      <c r="A180" s="4">
        <v>81</v>
      </c>
      <c r="B180" s="4">
        <v>80</v>
      </c>
      <c r="C180" s="4">
        <v>75</v>
      </c>
      <c r="D180" s="8">
        <f t="shared" si="3"/>
        <v>78.666666666666671</v>
      </c>
      <c r="E180" s="4">
        <v>4</v>
      </c>
      <c r="F180" s="4">
        <v>2</v>
      </c>
      <c r="G180" s="5">
        <v>1</v>
      </c>
    </row>
    <row r="181" spans="1:7" x14ac:dyDescent="0.35">
      <c r="A181" s="6">
        <v>49</v>
      </c>
      <c r="B181" s="6">
        <v>39</v>
      </c>
      <c r="C181" s="6">
        <v>30</v>
      </c>
      <c r="D181" s="9">
        <f t="shared" si="3"/>
        <v>39.333333333333336</v>
      </c>
      <c r="E181" s="6">
        <v>4</v>
      </c>
      <c r="F181" s="6">
        <v>1</v>
      </c>
      <c r="G181" s="7">
        <v>0</v>
      </c>
    </row>
    <row r="182" spans="1:7" x14ac:dyDescent="0.35">
      <c r="A182" s="4">
        <v>45</v>
      </c>
      <c r="B182" s="4">
        <v>47</v>
      </c>
      <c r="C182" s="4">
        <v>47</v>
      </c>
      <c r="D182" s="8">
        <f t="shared" si="3"/>
        <v>46.333333333333336</v>
      </c>
      <c r="E182" s="4">
        <v>3</v>
      </c>
      <c r="F182" s="4">
        <v>1</v>
      </c>
      <c r="G182" s="5">
        <v>0</v>
      </c>
    </row>
    <row r="183" spans="1:7" x14ac:dyDescent="0.35">
      <c r="A183" s="6">
        <v>96</v>
      </c>
      <c r="B183" s="6">
        <v>94</v>
      </c>
      <c r="C183" s="6">
        <v>100</v>
      </c>
      <c r="D183" s="9">
        <f t="shared" si="3"/>
        <v>96.666666666666671</v>
      </c>
      <c r="E183" s="6">
        <v>5</v>
      </c>
      <c r="F183" s="6">
        <v>2</v>
      </c>
      <c r="G183" s="7">
        <v>1</v>
      </c>
    </row>
    <row r="184" spans="1:7" x14ac:dyDescent="0.35">
      <c r="A184" s="4">
        <v>82</v>
      </c>
      <c r="B184" s="4">
        <v>90</v>
      </c>
      <c r="C184" s="4">
        <v>88</v>
      </c>
      <c r="D184" s="8">
        <f t="shared" si="3"/>
        <v>86.666666666666671</v>
      </c>
      <c r="E184" s="4">
        <v>1</v>
      </c>
      <c r="F184" s="4">
        <v>2</v>
      </c>
      <c r="G184" s="5">
        <v>0</v>
      </c>
    </row>
    <row r="185" spans="1:7" x14ac:dyDescent="0.35">
      <c r="A185" s="6">
        <v>47</v>
      </c>
      <c r="B185" s="6">
        <v>52</v>
      </c>
      <c r="C185" s="6">
        <v>60</v>
      </c>
      <c r="D185" s="9">
        <f t="shared" si="3"/>
        <v>53</v>
      </c>
      <c r="E185" s="6">
        <v>4</v>
      </c>
      <c r="F185" s="6">
        <v>1</v>
      </c>
      <c r="G185" s="7">
        <v>0</v>
      </c>
    </row>
    <row r="186" spans="1:7" x14ac:dyDescent="0.35">
      <c r="A186" s="4">
        <v>77</v>
      </c>
      <c r="B186" s="4">
        <v>66</v>
      </c>
      <c r="C186" s="4">
        <v>62</v>
      </c>
      <c r="D186" s="8">
        <f t="shared" si="3"/>
        <v>68.333333333333329</v>
      </c>
      <c r="E186" s="4">
        <v>1</v>
      </c>
      <c r="F186" s="4">
        <v>2</v>
      </c>
      <c r="G186" s="5">
        <v>0</v>
      </c>
    </row>
    <row r="187" spans="1:7" x14ac:dyDescent="0.35">
      <c r="A187" s="6">
        <v>56</v>
      </c>
      <c r="B187" s="6">
        <v>60</v>
      </c>
      <c r="C187" s="6">
        <v>50</v>
      </c>
      <c r="D187" s="9">
        <f t="shared" si="3"/>
        <v>55.333333333333336</v>
      </c>
      <c r="E187" s="6">
        <v>2</v>
      </c>
      <c r="F187" s="6">
        <v>2</v>
      </c>
      <c r="G187" s="7">
        <v>0</v>
      </c>
    </row>
    <row r="188" spans="1:7" x14ac:dyDescent="0.35">
      <c r="A188" s="4">
        <v>35</v>
      </c>
      <c r="B188" s="4">
        <v>45</v>
      </c>
      <c r="C188" s="4">
        <v>36</v>
      </c>
      <c r="D188" s="8">
        <f t="shared" si="3"/>
        <v>38.666666666666664</v>
      </c>
      <c r="E188" s="4">
        <v>3</v>
      </c>
      <c r="F188" s="4">
        <v>2</v>
      </c>
      <c r="G188" s="5">
        <v>1</v>
      </c>
    </row>
    <row r="189" spans="1:7" x14ac:dyDescent="0.35">
      <c r="A189" s="6">
        <v>63</v>
      </c>
      <c r="B189" s="6">
        <v>65</v>
      </c>
      <c r="C189" s="6">
        <v>62</v>
      </c>
      <c r="D189" s="9">
        <f t="shared" si="3"/>
        <v>63.333333333333336</v>
      </c>
      <c r="E189" s="6">
        <v>4</v>
      </c>
      <c r="F189" s="6">
        <v>1</v>
      </c>
      <c r="G189" s="7">
        <v>0</v>
      </c>
    </row>
    <row r="190" spans="1:7" x14ac:dyDescent="0.35">
      <c r="A190" s="4">
        <v>54</v>
      </c>
      <c r="B190" s="4">
        <v>54</v>
      </c>
      <c r="C190" s="4">
        <v>42</v>
      </c>
      <c r="D190" s="8">
        <f t="shared" si="3"/>
        <v>50</v>
      </c>
      <c r="E190" s="4">
        <v>4</v>
      </c>
      <c r="F190" s="4">
        <v>1</v>
      </c>
      <c r="G190" s="5">
        <v>0</v>
      </c>
    </row>
    <row r="191" spans="1:7" x14ac:dyDescent="0.35">
      <c r="A191" s="6">
        <v>65</v>
      </c>
      <c r="B191" s="6">
        <v>73</v>
      </c>
      <c r="C191" s="6">
        <v>72</v>
      </c>
      <c r="D191" s="9">
        <f t="shared" si="3"/>
        <v>70</v>
      </c>
      <c r="E191" s="6">
        <v>3</v>
      </c>
      <c r="F191" s="6">
        <v>2</v>
      </c>
      <c r="G191" s="7">
        <v>1</v>
      </c>
    </row>
    <row r="192" spans="1:7" x14ac:dyDescent="0.35">
      <c r="A192" s="4">
        <v>47</v>
      </c>
      <c r="B192" s="4">
        <v>48</v>
      </c>
      <c r="C192" s="4">
        <v>37</v>
      </c>
      <c r="D192" s="8">
        <f t="shared" si="3"/>
        <v>44</v>
      </c>
      <c r="E192" s="4">
        <v>2</v>
      </c>
      <c r="F192" s="4">
        <v>1</v>
      </c>
      <c r="G192" s="5">
        <v>0</v>
      </c>
    </row>
    <row r="193" spans="1:7" x14ac:dyDescent="0.35">
      <c r="A193" s="6">
        <v>69</v>
      </c>
      <c r="B193" s="6">
        <v>85</v>
      </c>
      <c r="C193" s="6">
        <v>83</v>
      </c>
      <c r="D193" s="9">
        <f t="shared" si="3"/>
        <v>79</v>
      </c>
      <c r="E193" s="6">
        <v>4</v>
      </c>
      <c r="F193" s="6">
        <v>1</v>
      </c>
      <c r="G193" s="7">
        <v>1</v>
      </c>
    </row>
    <row r="194" spans="1:7" x14ac:dyDescent="0.35">
      <c r="A194" s="4">
        <v>73</v>
      </c>
      <c r="B194" s="4">
        <v>81</v>
      </c>
      <c r="C194" s="4">
        <v>83</v>
      </c>
      <c r="D194" s="8">
        <f t="shared" ref="D194:D257" si="4">AVERAGE(A194:C194)</f>
        <v>79</v>
      </c>
      <c r="E194" s="4">
        <v>5</v>
      </c>
      <c r="F194" s="4">
        <v>2</v>
      </c>
      <c r="G194" s="5">
        <v>0</v>
      </c>
    </row>
    <row r="195" spans="1:7" x14ac:dyDescent="0.35">
      <c r="A195" s="6">
        <v>70</v>
      </c>
      <c r="B195" s="6">
        <v>65</v>
      </c>
      <c r="C195" s="6">
        <v>66</v>
      </c>
      <c r="D195" s="9">
        <f t="shared" si="4"/>
        <v>67</v>
      </c>
      <c r="E195" s="6">
        <v>5</v>
      </c>
      <c r="F195" s="6">
        <v>2</v>
      </c>
      <c r="G195" s="7">
        <v>0</v>
      </c>
    </row>
    <row r="196" spans="1:7" x14ac:dyDescent="0.35">
      <c r="A196" s="4">
        <v>68</v>
      </c>
      <c r="B196" s="4">
        <v>76</v>
      </c>
      <c r="C196" s="4">
        <v>77</v>
      </c>
      <c r="D196" s="8">
        <f t="shared" si="4"/>
        <v>73.666666666666671</v>
      </c>
      <c r="E196" s="4">
        <v>2</v>
      </c>
      <c r="F196" s="4">
        <v>1</v>
      </c>
      <c r="G196" s="5">
        <v>1</v>
      </c>
    </row>
    <row r="197" spans="1:7" x14ac:dyDescent="0.35">
      <c r="A197" s="6">
        <v>66</v>
      </c>
      <c r="B197" s="6">
        <v>63</v>
      </c>
      <c r="C197" s="6">
        <v>52</v>
      </c>
      <c r="D197" s="9">
        <f t="shared" si="4"/>
        <v>60.333333333333336</v>
      </c>
      <c r="E197" s="6">
        <v>1</v>
      </c>
      <c r="F197" s="6">
        <v>2</v>
      </c>
      <c r="G197" s="7">
        <v>0</v>
      </c>
    </row>
    <row r="198" spans="1:7" x14ac:dyDescent="0.35">
      <c r="A198" s="4">
        <v>66</v>
      </c>
      <c r="B198" s="4">
        <v>71</v>
      </c>
      <c r="C198" s="4">
        <v>69</v>
      </c>
      <c r="D198" s="8">
        <f t="shared" si="4"/>
        <v>68.666666666666671</v>
      </c>
      <c r="E198" s="4">
        <v>3</v>
      </c>
      <c r="F198" s="4">
        <v>1</v>
      </c>
      <c r="G198" s="5">
        <v>0</v>
      </c>
    </row>
    <row r="199" spans="1:7" x14ac:dyDescent="0.35">
      <c r="A199" s="6">
        <v>79</v>
      </c>
      <c r="B199" s="6">
        <v>80</v>
      </c>
      <c r="C199" s="6">
        <v>70</v>
      </c>
      <c r="D199" s="9">
        <f t="shared" si="4"/>
        <v>76.333333333333329</v>
      </c>
      <c r="E199" s="6">
        <v>5</v>
      </c>
      <c r="F199" s="6">
        <v>2</v>
      </c>
      <c r="G199" s="7">
        <v>1</v>
      </c>
    </row>
    <row r="200" spans="1:7" x14ac:dyDescent="0.35">
      <c r="A200" s="4">
        <v>95</v>
      </c>
      <c r="B200" s="4">
        <v>96</v>
      </c>
      <c r="C200" s="4">
        <v>96</v>
      </c>
      <c r="D200" s="8">
        <f t="shared" si="4"/>
        <v>95.666666666666671</v>
      </c>
      <c r="E200" s="4">
        <v>2</v>
      </c>
      <c r="F200" s="4">
        <v>2</v>
      </c>
      <c r="G200" s="5">
        <v>1</v>
      </c>
    </row>
    <row r="201" spans="1:7" x14ac:dyDescent="0.35">
      <c r="A201" s="6">
        <v>67</v>
      </c>
      <c r="B201" s="6">
        <v>59</v>
      </c>
      <c r="C201" s="6">
        <v>54</v>
      </c>
      <c r="D201" s="9">
        <f t="shared" si="4"/>
        <v>60</v>
      </c>
      <c r="E201" s="6">
        <v>1</v>
      </c>
      <c r="F201" s="6">
        <v>1</v>
      </c>
      <c r="G201" s="7">
        <v>1</v>
      </c>
    </row>
    <row r="202" spans="1:7" x14ac:dyDescent="0.35">
      <c r="A202" s="4">
        <v>65</v>
      </c>
      <c r="B202" s="4">
        <v>67</v>
      </c>
      <c r="C202" s="4">
        <v>63</v>
      </c>
      <c r="D202" s="8">
        <f t="shared" si="4"/>
        <v>65</v>
      </c>
      <c r="E202" s="4">
        <v>4</v>
      </c>
      <c r="F202" s="4">
        <v>1</v>
      </c>
      <c r="G202" s="5">
        <v>0</v>
      </c>
    </row>
    <row r="203" spans="1:7" x14ac:dyDescent="0.35">
      <c r="A203" s="6">
        <v>32</v>
      </c>
      <c r="B203" s="6">
        <v>41</v>
      </c>
      <c r="C203" s="6">
        <v>40</v>
      </c>
      <c r="D203" s="9">
        <f t="shared" si="4"/>
        <v>37.666666666666664</v>
      </c>
      <c r="E203" s="6">
        <v>3</v>
      </c>
      <c r="F203" s="6">
        <v>2</v>
      </c>
      <c r="G203" s="7">
        <v>0</v>
      </c>
    </row>
    <row r="204" spans="1:7" x14ac:dyDescent="0.35">
      <c r="A204" s="4">
        <v>66</v>
      </c>
      <c r="B204" s="4">
        <v>75</v>
      </c>
      <c r="C204" s="4">
        <v>74</v>
      </c>
      <c r="D204" s="8">
        <f t="shared" si="4"/>
        <v>71.666666666666671</v>
      </c>
      <c r="E204" s="4">
        <v>2</v>
      </c>
      <c r="F204" s="4">
        <v>2</v>
      </c>
      <c r="G204" s="5">
        <v>1</v>
      </c>
    </row>
    <row r="205" spans="1:7" x14ac:dyDescent="0.35">
      <c r="A205" s="6">
        <v>79</v>
      </c>
      <c r="B205" s="6">
        <v>83</v>
      </c>
      <c r="C205" s="6">
        <v>82</v>
      </c>
      <c r="D205" s="9">
        <f t="shared" si="4"/>
        <v>81.333333333333329</v>
      </c>
      <c r="E205" s="6">
        <v>4</v>
      </c>
      <c r="F205" s="6">
        <v>2</v>
      </c>
      <c r="G205" s="7">
        <v>1</v>
      </c>
    </row>
    <row r="206" spans="1:7" x14ac:dyDescent="0.35">
      <c r="A206" s="4">
        <v>79</v>
      </c>
      <c r="B206" s="4">
        <v>96</v>
      </c>
      <c r="C206" s="4">
        <v>94</v>
      </c>
      <c r="D206" s="8">
        <f t="shared" si="4"/>
        <v>89.666666666666671</v>
      </c>
      <c r="E206" s="4">
        <v>1</v>
      </c>
      <c r="F206" s="4">
        <v>2</v>
      </c>
      <c r="G206" s="5">
        <v>1</v>
      </c>
    </row>
    <row r="207" spans="1:7" x14ac:dyDescent="0.35">
      <c r="A207" s="6">
        <v>76</v>
      </c>
      <c r="B207" s="6">
        <v>91</v>
      </c>
      <c r="C207" s="6">
        <v>95</v>
      </c>
      <c r="D207" s="9">
        <f t="shared" si="4"/>
        <v>87.333333333333329</v>
      </c>
      <c r="E207" s="6">
        <v>5</v>
      </c>
      <c r="F207" s="6">
        <v>2</v>
      </c>
      <c r="G207" s="7">
        <v>1</v>
      </c>
    </row>
    <row r="208" spans="1:7" x14ac:dyDescent="0.35">
      <c r="A208" s="4">
        <v>63</v>
      </c>
      <c r="B208" s="4">
        <v>72</v>
      </c>
      <c r="C208" s="4">
        <v>71</v>
      </c>
      <c r="D208" s="8">
        <f t="shared" si="4"/>
        <v>68.666666666666671</v>
      </c>
      <c r="E208" s="4">
        <v>6</v>
      </c>
      <c r="F208" s="4">
        <v>1</v>
      </c>
      <c r="G208" s="5">
        <v>0</v>
      </c>
    </row>
    <row r="209" spans="1:7" x14ac:dyDescent="0.35">
      <c r="A209" s="6">
        <v>68</v>
      </c>
      <c r="B209" s="6">
        <v>76</v>
      </c>
      <c r="C209" s="6">
        <v>73</v>
      </c>
      <c r="D209" s="9">
        <f t="shared" si="4"/>
        <v>72.333333333333329</v>
      </c>
      <c r="E209" s="6">
        <v>1</v>
      </c>
      <c r="F209" s="6">
        <v>2</v>
      </c>
      <c r="G209" s="7">
        <v>0</v>
      </c>
    </row>
    <row r="210" spans="1:7" x14ac:dyDescent="0.35">
      <c r="A210" s="4">
        <v>75</v>
      </c>
      <c r="B210" s="4">
        <v>68</v>
      </c>
      <c r="C210" s="4">
        <v>67</v>
      </c>
      <c r="D210" s="8">
        <f t="shared" si="4"/>
        <v>70</v>
      </c>
      <c r="E210" s="4">
        <v>4</v>
      </c>
      <c r="F210" s="4">
        <v>2</v>
      </c>
      <c r="G210" s="5">
        <v>0</v>
      </c>
    </row>
    <row r="211" spans="1:7" x14ac:dyDescent="0.35">
      <c r="A211" s="6">
        <v>65</v>
      </c>
      <c r="B211" s="6">
        <v>85</v>
      </c>
      <c r="C211" s="6">
        <v>82</v>
      </c>
      <c r="D211" s="9">
        <f t="shared" si="4"/>
        <v>77.333333333333329</v>
      </c>
      <c r="E211" s="6">
        <v>5</v>
      </c>
      <c r="F211" s="6">
        <v>1</v>
      </c>
      <c r="G211" s="7">
        <v>0</v>
      </c>
    </row>
    <row r="212" spans="1:7" x14ac:dyDescent="0.35">
      <c r="A212" s="4">
        <v>78</v>
      </c>
      <c r="B212" s="4">
        <v>74</v>
      </c>
      <c r="C212" s="4">
        <v>77</v>
      </c>
      <c r="D212" s="8">
        <f t="shared" si="4"/>
        <v>76.333333333333329</v>
      </c>
      <c r="E212" s="4">
        <v>1</v>
      </c>
      <c r="F212" s="4">
        <v>2</v>
      </c>
      <c r="G212" s="5">
        <v>1</v>
      </c>
    </row>
    <row r="213" spans="1:7" x14ac:dyDescent="0.35">
      <c r="A213" s="6">
        <v>60</v>
      </c>
      <c r="B213" s="6">
        <v>62</v>
      </c>
      <c r="C213" s="6">
        <v>65</v>
      </c>
      <c r="D213" s="9">
        <f t="shared" si="4"/>
        <v>62.333333333333336</v>
      </c>
      <c r="E213" s="6">
        <v>1</v>
      </c>
      <c r="F213" s="6">
        <v>2</v>
      </c>
      <c r="G213" s="7">
        <v>1</v>
      </c>
    </row>
    <row r="214" spans="1:7" x14ac:dyDescent="0.35">
      <c r="A214" s="4">
        <v>77</v>
      </c>
      <c r="B214" s="4">
        <v>82</v>
      </c>
      <c r="C214" s="4">
        <v>83</v>
      </c>
      <c r="D214" s="8">
        <f t="shared" si="4"/>
        <v>80.666666666666671</v>
      </c>
      <c r="E214" s="4">
        <v>4</v>
      </c>
      <c r="F214" s="4">
        <v>2</v>
      </c>
      <c r="G214" s="5">
        <v>0</v>
      </c>
    </row>
    <row r="215" spans="1:7" x14ac:dyDescent="0.35">
      <c r="A215" s="6">
        <v>55</v>
      </c>
      <c r="B215" s="6">
        <v>67</v>
      </c>
      <c r="C215" s="6">
        <v>67</v>
      </c>
      <c r="D215" s="9">
        <f t="shared" si="4"/>
        <v>63</v>
      </c>
      <c r="E215" s="6">
        <v>3</v>
      </c>
      <c r="F215" s="6">
        <v>1</v>
      </c>
      <c r="G215" s="7">
        <v>0</v>
      </c>
    </row>
    <row r="216" spans="1:7" x14ac:dyDescent="0.35">
      <c r="A216" s="4">
        <v>48</v>
      </c>
      <c r="B216" s="4">
        <v>57</v>
      </c>
      <c r="C216" s="4">
        <v>55</v>
      </c>
      <c r="D216" s="8">
        <f t="shared" si="4"/>
        <v>53.333333333333336</v>
      </c>
      <c r="E216" s="4">
        <v>2</v>
      </c>
      <c r="F216" s="4">
        <v>1</v>
      </c>
      <c r="G216" s="5">
        <v>1</v>
      </c>
    </row>
    <row r="217" spans="1:7" x14ac:dyDescent="0.35">
      <c r="A217" s="6">
        <v>51</v>
      </c>
      <c r="B217" s="6">
        <v>56</v>
      </c>
      <c r="C217" s="6">
        <v>51</v>
      </c>
      <c r="D217" s="9">
        <f t="shared" si="4"/>
        <v>52.666666666666664</v>
      </c>
      <c r="E217" s="6">
        <v>2</v>
      </c>
      <c r="F217" s="6">
        <v>1</v>
      </c>
      <c r="G217" s="7">
        <v>0</v>
      </c>
    </row>
    <row r="218" spans="1:7" x14ac:dyDescent="0.35">
      <c r="A218" s="4">
        <v>61</v>
      </c>
      <c r="B218" s="4">
        <v>63</v>
      </c>
      <c r="C218" s="4">
        <v>63</v>
      </c>
      <c r="D218" s="8">
        <f t="shared" si="4"/>
        <v>62.333333333333336</v>
      </c>
      <c r="E218" s="4">
        <v>5</v>
      </c>
      <c r="F218" s="4">
        <v>1</v>
      </c>
      <c r="G218" s="5">
        <v>0</v>
      </c>
    </row>
    <row r="219" spans="1:7" x14ac:dyDescent="0.35">
      <c r="A219" s="6">
        <v>84</v>
      </c>
      <c r="B219" s="6">
        <v>81</v>
      </c>
      <c r="C219" s="6">
        <v>78</v>
      </c>
      <c r="D219" s="9">
        <f t="shared" si="4"/>
        <v>81</v>
      </c>
      <c r="E219" s="6">
        <v>5</v>
      </c>
      <c r="F219" s="6">
        <v>2</v>
      </c>
      <c r="G219" s="7">
        <v>0</v>
      </c>
    </row>
    <row r="220" spans="1:7" x14ac:dyDescent="0.35">
      <c r="A220" s="4">
        <v>79</v>
      </c>
      <c r="B220" s="4">
        <v>85</v>
      </c>
      <c r="C220" s="4">
        <v>89</v>
      </c>
      <c r="D220" s="8">
        <f t="shared" si="4"/>
        <v>84.333333333333329</v>
      </c>
      <c r="E220" s="4">
        <v>3</v>
      </c>
      <c r="F220" s="4">
        <v>2</v>
      </c>
      <c r="G220" s="5">
        <v>1</v>
      </c>
    </row>
    <row r="221" spans="1:7" x14ac:dyDescent="0.35">
      <c r="A221" s="6">
        <v>36</v>
      </c>
      <c r="B221" s="6">
        <v>45</v>
      </c>
      <c r="C221" s="6">
        <v>36</v>
      </c>
      <c r="D221" s="9">
        <f t="shared" si="4"/>
        <v>39</v>
      </c>
      <c r="E221" s="6">
        <v>1</v>
      </c>
      <c r="F221" s="6">
        <v>1</v>
      </c>
      <c r="G221" s="7">
        <v>0</v>
      </c>
    </row>
    <row r="222" spans="1:7" x14ac:dyDescent="0.35">
      <c r="A222" s="4">
        <v>70</v>
      </c>
      <c r="B222" s="4">
        <v>62</v>
      </c>
      <c r="C222" s="4">
        <v>58</v>
      </c>
      <c r="D222" s="8">
        <f t="shared" si="4"/>
        <v>63.333333333333336</v>
      </c>
      <c r="E222" s="4">
        <v>1</v>
      </c>
      <c r="F222" s="4">
        <v>2</v>
      </c>
      <c r="G222" s="5">
        <v>1</v>
      </c>
    </row>
    <row r="223" spans="1:7" x14ac:dyDescent="0.35">
      <c r="A223" s="6">
        <v>81</v>
      </c>
      <c r="B223" s="6">
        <v>78</v>
      </c>
      <c r="C223" s="6">
        <v>84</v>
      </c>
      <c r="D223" s="9">
        <f t="shared" si="4"/>
        <v>81</v>
      </c>
      <c r="E223" s="6">
        <v>4</v>
      </c>
      <c r="F223" s="6">
        <v>2</v>
      </c>
      <c r="G223" s="7">
        <v>1</v>
      </c>
    </row>
    <row r="224" spans="1:7" x14ac:dyDescent="0.35">
      <c r="A224" s="4">
        <v>60</v>
      </c>
      <c r="B224" s="4">
        <v>77</v>
      </c>
      <c r="C224" s="4">
        <v>65</v>
      </c>
      <c r="D224" s="8">
        <f t="shared" si="4"/>
        <v>67.333333333333329</v>
      </c>
      <c r="E224" s="4">
        <v>4</v>
      </c>
      <c r="F224" s="4">
        <v>2</v>
      </c>
      <c r="G224" s="5">
        <v>0</v>
      </c>
    </row>
    <row r="225" spans="1:7" x14ac:dyDescent="0.35">
      <c r="A225" s="6">
        <v>58</v>
      </c>
      <c r="B225" s="6">
        <v>53</v>
      </c>
      <c r="C225" s="6">
        <v>53</v>
      </c>
      <c r="D225" s="9">
        <f t="shared" si="4"/>
        <v>54.666666666666664</v>
      </c>
      <c r="E225" s="6">
        <v>6</v>
      </c>
      <c r="F225" s="6">
        <v>2</v>
      </c>
      <c r="G225" s="7">
        <v>0</v>
      </c>
    </row>
    <row r="226" spans="1:7" x14ac:dyDescent="0.35">
      <c r="A226" s="4">
        <v>46</v>
      </c>
      <c r="B226" s="4">
        <v>58</v>
      </c>
      <c r="C226" s="4">
        <v>64</v>
      </c>
      <c r="D226" s="8">
        <f t="shared" si="4"/>
        <v>56</v>
      </c>
      <c r="E226" s="4">
        <v>4</v>
      </c>
      <c r="F226" s="4">
        <v>1</v>
      </c>
      <c r="G226" s="5">
        <v>1</v>
      </c>
    </row>
    <row r="227" spans="1:7" x14ac:dyDescent="0.35">
      <c r="A227" s="6">
        <v>74</v>
      </c>
      <c r="B227" s="6">
        <v>92</v>
      </c>
      <c r="C227" s="6">
        <v>92</v>
      </c>
      <c r="D227" s="9">
        <f t="shared" si="4"/>
        <v>86</v>
      </c>
      <c r="E227" s="6">
        <v>4</v>
      </c>
      <c r="F227" s="6">
        <v>1</v>
      </c>
      <c r="G227" s="7">
        <v>1</v>
      </c>
    </row>
    <row r="228" spans="1:7" x14ac:dyDescent="0.35">
      <c r="A228" s="4">
        <v>56</v>
      </c>
      <c r="B228" s="4">
        <v>60</v>
      </c>
      <c r="C228" s="4">
        <v>59</v>
      </c>
      <c r="D228" s="8">
        <f t="shared" si="4"/>
        <v>58.333333333333336</v>
      </c>
      <c r="E228" s="4">
        <v>1</v>
      </c>
      <c r="F228" s="4">
        <v>1</v>
      </c>
      <c r="G228" s="5">
        <v>0</v>
      </c>
    </row>
    <row r="229" spans="1:7" x14ac:dyDescent="0.35">
      <c r="A229" s="6">
        <v>59</v>
      </c>
      <c r="B229" s="6">
        <v>68</v>
      </c>
      <c r="C229" s="6">
        <v>64</v>
      </c>
      <c r="D229" s="9">
        <f t="shared" si="4"/>
        <v>63.666666666666664</v>
      </c>
      <c r="E229" s="6">
        <v>3</v>
      </c>
      <c r="F229" s="6">
        <v>2</v>
      </c>
      <c r="G229" s="7">
        <v>0</v>
      </c>
    </row>
    <row r="230" spans="1:7" x14ac:dyDescent="0.35">
      <c r="A230" s="4">
        <v>64</v>
      </c>
      <c r="B230" s="4">
        <v>52</v>
      </c>
      <c r="C230" s="4">
        <v>52</v>
      </c>
      <c r="D230" s="8">
        <f t="shared" si="4"/>
        <v>56</v>
      </c>
      <c r="E230" s="4">
        <v>4</v>
      </c>
      <c r="F230" s="4">
        <v>1</v>
      </c>
      <c r="G230" s="5">
        <v>0</v>
      </c>
    </row>
    <row r="231" spans="1:7" x14ac:dyDescent="0.35">
      <c r="A231" s="6">
        <v>51</v>
      </c>
      <c r="B231" s="6">
        <v>47</v>
      </c>
      <c r="C231" s="6">
        <v>45</v>
      </c>
      <c r="D231" s="9">
        <f t="shared" si="4"/>
        <v>47.666666666666664</v>
      </c>
      <c r="E231" s="6">
        <v>1</v>
      </c>
      <c r="F231" s="6">
        <v>2</v>
      </c>
      <c r="G231" s="7">
        <v>0</v>
      </c>
    </row>
    <row r="232" spans="1:7" x14ac:dyDescent="0.35">
      <c r="A232" s="4">
        <v>72</v>
      </c>
      <c r="B232" s="4">
        <v>75</v>
      </c>
      <c r="C232" s="4">
        <v>79</v>
      </c>
      <c r="D232" s="8">
        <f t="shared" si="4"/>
        <v>75.333333333333329</v>
      </c>
      <c r="E232" s="4">
        <v>3</v>
      </c>
      <c r="F232" s="4">
        <v>2</v>
      </c>
      <c r="G232" s="5">
        <v>0</v>
      </c>
    </row>
    <row r="233" spans="1:7" x14ac:dyDescent="0.35">
      <c r="A233" s="6">
        <v>40</v>
      </c>
      <c r="B233" s="6">
        <v>46</v>
      </c>
      <c r="C233" s="6">
        <v>40</v>
      </c>
      <c r="D233" s="9">
        <f t="shared" si="4"/>
        <v>42</v>
      </c>
      <c r="E233" s="6">
        <v>4</v>
      </c>
      <c r="F233" s="6">
        <v>1</v>
      </c>
      <c r="G233" s="7">
        <v>0</v>
      </c>
    </row>
    <row r="234" spans="1:7" x14ac:dyDescent="0.35">
      <c r="A234" s="4">
        <v>74</v>
      </c>
      <c r="B234" s="4">
        <v>69</v>
      </c>
      <c r="C234" s="4">
        <v>66</v>
      </c>
      <c r="D234" s="8">
        <f t="shared" si="4"/>
        <v>69.666666666666671</v>
      </c>
      <c r="E234" s="4">
        <v>4</v>
      </c>
      <c r="F234" s="4">
        <v>2</v>
      </c>
      <c r="G234" s="5">
        <v>0</v>
      </c>
    </row>
    <row r="235" spans="1:7" x14ac:dyDescent="0.35">
      <c r="A235" s="6">
        <v>64</v>
      </c>
      <c r="B235" s="6">
        <v>76</v>
      </c>
      <c r="C235" s="6">
        <v>78</v>
      </c>
      <c r="D235" s="9">
        <f t="shared" si="4"/>
        <v>72.666666666666671</v>
      </c>
      <c r="E235" s="6">
        <v>4</v>
      </c>
      <c r="F235" s="6">
        <v>1</v>
      </c>
      <c r="G235" s="7">
        <v>0</v>
      </c>
    </row>
    <row r="236" spans="1:7" x14ac:dyDescent="0.35">
      <c r="A236" s="4">
        <v>58</v>
      </c>
      <c r="B236" s="4">
        <v>57</v>
      </c>
      <c r="C236" s="4">
        <v>53</v>
      </c>
      <c r="D236" s="8">
        <f t="shared" si="4"/>
        <v>56</v>
      </c>
      <c r="E236" s="4">
        <v>2</v>
      </c>
      <c r="F236" s="4">
        <v>1</v>
      </c>
      <c r="G236" s="5">
        <v>0</v>
      </c>
    </row>
    <row r="237" spans="1:7" x14ac:dyDescent="0.35">
      <c r="A237" s="6">
        <v>65</v>
      </c>
      <c r="B237" s="6">
        <v>82</v>
      </c>
      <c r="C237" s="6">
        <v>84</v>
      </c>
      <c r="D237" s="9">
        <f t="shared" si="4"/>
        <v>77</v>
      </c>
      <c r="E237" s="6">
        <v>3</v>
      </c>
      <c r="F237" s="6">
        <v>1</v>
      </c>
      <c r="G237" s="7">
        <v>1</v>
      </c>
    </row>
    <row r="238" spans="1:7" x14ac:dyDescent="0.35">
      <c r="A238" s="4">
        <v>71</v>
      </c>
      <c r="B238" s="4">
        <v>80</v>
      </c>
      <c r="C238" s="4">
        <v>85</v>
      </c>
      <c r="D238" s="8">
        <f t="shared" si="4"/>
        <v>78.666666666666671</v>
      </c>
      <c r="E238" s="4">
        <v>3</v>
      </c>
      <c r="F238" s="4">
        <v>2</v>
      </c>
      <c r="G238" s="5">
        <v>1</v>
      </c>
    </row>
    <row r="239" spans="1:7" x14ac:dyDescent="0.35">
      <c r="A239" s="6">
        <v>56</v>
      </c>
      <c r="B239" s="6">
        <v>73</v>
      </c>
      <c r="C239" s="6">
        <v>74</v>
      </c>
      <c r="D239" s="9">
        <f t="shared" si="4"/>
        <v>67.666666666666671</v>
      </c>
      <c r="E239" s="6">
        <v>2</v>
      </c>
      <c r="F239" s="6">
        <v>2</v>
      </c>
      <c r="G239" s="7">
        <v>1</v>
      </c>
    </row>
    <row r="240" spans="1:7" x14ac:dyDescent="0.35">
      <c r="A240" s="4">
        <v>66</v>
      </c>
      <c r="B240" s="4">
        <v>60</v>
      </c>
      <c r="C240" s="4">
        <v>56</v>
      </c>
      <c r="D240" s="8">
        <f t="shared" si="4"/>
        <v>60.666666666666664</v>
      </c>
      <c r="E240" s="4">
        <v>2</v>
      </c>
      <c r="F240" s="4">
        <v>2</v>
      </c>
      <c r="G240" s="5">
        <v>1</v>
      </c>
    </row>
    <row r="241" spans="1:7" x14ac:dyDescent="0.35">
      <c r="A241" s="6">
        <v>58</v>
      </c>
      <c r="B241" s="6">
        <v>48</v>
      </c>
      <c r="C241" s="6">
        <v>44</v>
      </c>
      <c r="D241" s="9">
        <f t="shared" si="4"/>
        <v>50</v>
      </c>
      <c r="E241" s="6">
        <v>4</v>
      </c>
      <c r="F241" s="6">
        <v>2</v>
      </c>
      <c r="G241" s="7">
        <v>0</v>
      </c>
    </row>
    <row r="242" spans="1:7" x14ac:dyDescent="0.35">
      <c r="A242" s="4">
        <v>61</v>
      </c>
      <c r="B242" s="4">
        <v>63</v>
      </c>
      <c r="C242" s="4">
        <v>61</v>
      </c>
      <c r="D242" s="8">
        <f t="shared" si="4"/>
        <v>61.666666666666664</v>
      </c>
      <c r="E242" s="4">
        <v>1</v>
      </c>
      <c r="F242" s="4">
        <v>2</v>
      </c>
      <c r="G242" s="5">
        <v>0</v>
      </c>
    </row>
    <row r="243" spans="1:7" x14ac:dyDescent="0.35">
      <c r="A243" s="6">
        <v>60</v>
      </c>
      <c r="B243" s="6">
        <v>69</v>
      </c>
      <c r="C243" s="6">
        <v>71</v>
      </c>
      <c r="D243" s="9">
        <f t="shared" si="4"/>
        <v>66.666666666666671</v>
      </c>
      <c r="E243" s="6">
        <v>3</v>
      </c>
      <c r="F243" s="6">
        <v>2</v>
      </c>
      <c r="G243" s="7">
        <v>1</v>
      </c>
    </row>
    <row r="244" spans="1:7" x14ac:dyDescent="0.35">
      <c r="A244" s="4">
        <v>73</v>
      </c>
      <c r="B244" s="4">
        <v>76</v>
      </c>
      <c r="C244" s="4">
        <v>78</v>
      </c>
      <c r="D244" s="8">
        <f t="shared" si="4"/>
        <v>75.666666666666671</v>
      </c>
      <c r="E244" s="4">
        <v>1</v>
      </c>
      <c r="F244" s="4">
        <v>2</v>
      </c>
      <c r="G244" s="5">
        <v>0</v>
      </c>
    </row>
    <row r="245" spans="1:7" x14ac:dyDescent="0.35">
      <c r="A245" s="6">
        <v>92</v>
      </c>
      <c r="B245" s="6">
        <v>97</v>
      </c>
      <c r="C245" s="6">
        <v>99</v>
      </c>
      <c r="D245" s="9">
        <f t="shared" si="4"/>
        <v>96</v>
      </c>
      <c r="E245" s="6">
        <v>2</v>
      </c>
      <c r="F245" s="6">
        <v>2</v>
      </c>
      <c r="G245" s="7">
        <v>1</v>
      </c>
    </row>
    <row r="246" spans="1:7" x14ac:dyDescent="0.35">
      <c r="A246" s="4">
        <v>22</v>
      </c>
      <c r="B246" s="4">
        <v>38</v>
      </c>
      <c r="C246" s="4">
        <v>45</v>
      </c>
      <c r="D246" s="8">
        <f t="shared" si="4"/>
        <v>35</v>
      </c>
      <c r="E246" s="4">
        <v>6</v>
      </c>
      <c r="F246" s="4">
        <v>1</v>
      </c>
      <c r="G246" s="5">
        <v>0</v>
      </c>
    </row>
    <row r="247" spans="1:7" x14ac:dyDescent="0.35">
      <c r="A247" s="6">
        <v>76</v>
      </c>
      <c r="B247" s="6">
        <v>76</v>
      </c>
      <c r="C247" s="6">
        <v>79</v>
      </c>
      <c r="D247" s="9">
        <f t="shared" si="4"/>
        <v>77</v>
      </c>
      <c r="E247" s="6">
        <v>4</v>
      </c>
      <c r="F247" s="6">
        <v>2</v>
      </c>
      <c r="G247" s="7">
        <v>1</v>
      </c>
    </row>
    <row r="248" spans="1:7" x14ac:dyDescent="0.35">
      <c r="A248" s="4">
        <v>74</v>
      </c>
      <c r="B248" s="4">
        <v>75</v>
      </c>
      <c r="C248" s="4">
        <v>82</v>
      </c>
      <c r="D248" s="8">
        <f t="shared" si="4"/>
        <v>77</v>
      </c>
      <c r="E248" s="4">
        <v>3</v>
      </c>
      <c r="F248" s="4">
        <v>1</v>
      </c>
      <c r="G248" s="5">
        <v>1</v>
      </c>
    </row>
    <row r="249" spans="1:7" x14ac:dyDescent="0.35">
      <c r="A249" s="6">
        <v>58</v>
      </c>
      <c r="B249" s="6">
        <v>68</v>
      </c>
      <c r="C249" s="6">
        <v>69</v>
      </c>
      <c r="D249" s="9">
        <f t="shared" si="4"/>
        <v>65</v>
      </c>
      <c r="E249" s="6">
        <v>5</v>
      </c>
      <c r="F249" s="6">
        <v>1</v>
      </c>
      <c r="G249" s="7">
        <v>1</v>
      </c>
    </row>
    <row r="250" spans="1:7" x14ac:dyDescent="0.35">
      <c r="A250" s="4">
        <v>74</v>
      </c>
      <c r="B250" s="4">
        <v>90</v>
      </c>
      <c r="C250" s="4">
        <v>90</v>
      </c>
      <c r="D250" s="8">
        <f t="shared" si="4"/>
        <v>84.666666666666671</v>
      </c>
      <c r="E250" s="4">
        <v>3</v>
      </c>
      <c r="F250" s="4">
        <v>1</v>
      </c>
      <c r="G250" s="5">
        <v>1</v>
      </c>
    </row>
    <row r="251" spans="1:7" x14ac:dyDescent="0.35">
      <c r="A251" s="6">
        <v>47</v>
      </c>
      <c r="B251" s="6">
        <v>70</v>
      </c>
      <c r="C251" s="6">
        <v>60</v>
      </c>
      <c r="D251" s="9">
        <f t="shared" si="4"/>
        <v>59</v>
      </c>
      <c r="E251" s="6">
        <v>1</v>
      </c>
      <c r="F251" s="6">
        <v>1</v>
      </c>
      <c r="G251" s="7">
        <v>0</v>
      </c>
    </row>
    <row r="252" spans="1:7" x14ac:dyDescent="0.35">
      <c r="A252" s="4">
        <v>25</v>
      </c>
      <c r="B252" s="4">
        <v>37</v>
      </c>
      <c r="C252" s="4">
        <v>42</v>
      </c>
      <c r="D252" s="8">
        <f t="shared" si="4"/>
        <v>34.666666666666664</v>
      </c>
      <c r="E252" s="4">
        <v>5</v>
      </c>
      <c r="F252" s="4">
        <v>2</v>
      </c>
      <c r="G252" s="5">
        <v>0</v>
      </c>
    </row>
    <row r="253" spans="1:7" x14ac:dyDescent="0.35">
      <c r="A253" s="6">
        <v>79</v>
      </c>
      <c r="B253" s="6">
        <v>67</v>
      </c>
      <c r="C253" s="6">
        <v>74</v>
      </c>
      <c r="D253" s="9">
        <f t="shared" si="4"/>
        <v>73.333333333333329</v>
      </c>
      <c r="E253" s="6">
        <v>4</v>
      </c>
      <c r="F253" s="6">
        <v>2</v>
      </c>
      <c r="G253" s="7">
        <v>0</v>
      </c>
    </row>
    <row r="254" spans="1:7" x14ac:dyDescent="0.35">
      <c r="A254" s="4">
        <v>67</v>
      </c>
      <c r="B254" s="4">
        <v>74</v>
      </c>
      <c r="C254" s="4">
        <v>73</v>
      </c>
      <c r="D254" s="8">
        <f t="shared" si="4"/>
        <v>71.333333333333329</v>
      </c>
      <c r="E254" s="4">
        <v>3</v>
      </c>
      <c r="F254" s="4">
        <v>2</v>
      </c>
      <c r="G254" s="5">
        <v>0</v>
      </c>
    </row>
    <row r="255" spans="1:7" x14ac:dyDescent="0.35">
      <c r="A255" s="6">
        <v>56</v>
      </c>
      <c r="B255" s="6">
        <v>50</v>
      </c>
      <c r="C255" s="6">
        <v>54</v>
      </c>
      <c r="D255" s="9">
        <f t="shared" si="4"/>
        <v>53.333333333333336</v>
      </c>
      <c r="E255" s="6">
        <v>3</v>
      </c>
      <c r="F255" s="6">
        <v>1</v>
      </c>
      <c r="G255" s="7">
        <v>0</v>
      </c>
    </row>
    <row r="256" spans="1:7" x14ac:dyDescent="0.35">
      <c r="A256" s="4">
        <v>79</v>
      </c>
      <c r="B256" s="4">
        <v>84</v>
      </c>
      <c r="C256" s="4">
        <v>83</v>
      </c>
      <c r="D256" s="8">
        <f t="shared" si="4"/>
        <v>82</v>
      </c>
      <c r="E256" s="4">
        <v>5</v>
      </c>
      <c r="F256" s="4">
        <v>2</v>
      </c>
      <c r="G256" s="5">
        <v>1</v>
      </c>
    </row>
    <row r="257" spans="1:7" x14ac:dyDescent="0.35">
      <c r="A257" s="6">
        <v>85</v>
      </c>
      <c r="B257" s="6">
        <v>73</v>
      </c>
      <c r="C257" s="6">
        <v>71</v>
      </c>
      <c r="D257" s="9">
        <f t="shared" si="4"/>
        <v>76.333333333333329</v>
      </c>
      <c r="E257" s="6">
        <v>3</v>
      </c>
      <c r="F257" s="6">
        <v>2</v>
      </c>
      <c r="G257" s="7">
        <v>0</v>
      </c>
    </row>
    <row r="258" spans="1:7" x14ac:dyDescent="0.35">
      <c r="A258" s="4">
        <v>68</v>
      </c>
      <c r="B258" s="4">
        <v>78</v>
      </c>
      <c r="C258" s="4">
        <v>80</v>
      </c>
      <c r="D258" s="8">
        <f t="shared" ref="D258:D321" si="5">AVERAGE(A258:C258)</f>
        <v>75.333333333333329</v>
      </c>
      <c r="E258" s="4">
        <v>3</v>
      </c>
      <c r="F258" s="4">
        <v>2</v>
      </c>
      <c r="G258" s="5">
        <v>1</v>
      </c>
    </row>
    <row r="259" spans="1:7" x14ac:dyDescent="0.35">
      <c r="A259" s="6">
        <v>59</v>
      </c>
      <c r="B259" s="6">
        <v>66</v>
      </c>
      <c r="C259" s="6">
        <v>65</v>
      </c>
      <c r="D259" s="9">
        <f t="shared" si="5"/>
        <v>63.333333333333336</v>
      </c>
      <c r="E259" s="6">
        <v>2</v>
      </c>
      <c r="F259" s="6">
        <v>1</v>
      </c>
      <c r="G259" s="7">
        <v>1</v>
      </c>
    </row>
    <row r="260" spans="1:7" x14ac:dyDescent="0.35">
      <c r="A260" s="4">
        <v>77</v>
      </c>
      <c r="B260" s="4">
        <v>69</v>
      </c>
      <c r="C260" s="4">
        <v>67</v>
      </c>
      <c r="D260" s="8">
        <f t="shared" si="5"/>
        <v>71</v>
      </c>
      <c r="E260" s="4">
        <v>5</v>
      </c>
      <c r="F260" s="4">
        <v>1</v>
      </c>
      <c r="G260" s="5">
        <v>0</v>
      </c>
    </row>
    <row r="261" spans="1:7" x14ac:dyDescent="0.35">
      <c r="A261" s="6">
        <v>38</v>
      </c>
      <c r="B261" s="6">
        <v>47</v>
      </c>
      <c r="C261" s="6">
        <v>45</v>
      </c>
      <c r="D261" s="9">
        <f t="shared" si="5"/>
        <v>43.333333333333336</v>
      </c>
      <c r="E261" s="6">
        <v>1</v>
      </c>
      <c r="F261" s="6">
        <v>1</v>
      </c>
      <c r="G261" s="7">
        <v>1</v>
      </c>
    </row>
    <row r="262" spans="1:7" x14ac:dyDescent="0.35">
      <c r="A262" s="4">
        <v>84</v>
      </c>
      <c r="B262" s="4">
        <v>82</v>
      </c>
      <c r="C262" s="4">
        <v>83</v>
      </c>
      <c r="D262" s="8">
        <f t="shared" si="5"/>
        <v>83</v>
      </c>
      <c r="E262" s="4">
        <v>2</v>
      </c>
      <c r="F262" s="4">
        <v>2</v>
      </c>
      <c r="G262" s="5">
        <v>0</v>
      </c>
    </row>
    <row r="263" spans="1:7" x14ac:dyDescent="0.35">
      <c r="A263" s="6">
        <v>75</v>
      </c>
      <c r="B263" s="6">
        <v>81</v>
      </c>
      <c r="C263" s="6">
        <v>84</v>
      </c>
      <c r="D263" s="9">
        <f t="shared" si="5"/>
        <v>80</v>
      </c>
      <c r="E263" s="6">
        <v>4</v>
      </c>
      <c r="F263" s="6">
        <v>2</v>
      </c>
      <c r="G263" s="7">
        <v>0</v>
      </c>
    </row>
    <row r="264" spans="1:7" x14ac:dyDescent="0.35">
      <c r="A264" s="4">
        <v>92</v>
      </c>
      <c r="B264" s="4">
        <v>92</v>
      </c>
      <c r="C264" s="4">
        <v>85</v>
      </c>
      <c r="D264" s="8">
        <f t="shared" si="5"/>
        <v>89.666666666666671</v>
      </c>
      <c r="E264" s="4">
        <v>4</v>
      </c>
      <c r="F264" s="4">
        <v>2</v>
      </c>
      <c r="G264" s="5">
        <v>0</v>
      </c>
    </row>
    <row r="265" spans="1:7" x14ac:dyDescent="0.35">
      <c r="A265" s="6">
        <v>89</v>
      </c>
      <c r="B265" s="6">
        <v>91</v>
      </c>
      <c r="C265" s="6">
        <v>98</v>
      </c>
      <c r="D265" s="9">
        <f t="shared" si="5"/>
        <v>92.666666666666671</v>
      </c>
      <c r="E265" s="6">
        <v>1</v>
      </c>
      <c r="F265" s="6">
        <v>2</v>
      </c>
      <c r="G265" s="7">
        <v>1</v>
      </c>
    </row>
    <row r="266" spans="1:7" x14ac:dyDescent="0.35">
      <c r="A266" s="4">
        <v>67</v>
      </c>
      <c r="B266" s="4">
        <v>65</v>
      </c>
      <c r="C266" s="4">
        <v>57</v>
      </c>
      <c r="D266" s="8">
        <f t="shared" si="5"/>
        <v>63</v>
      </c>
      <c r="E266" s="4">
        <v>1</v>
      </c>
      <c r="F266" s="4">
        <v>2</v>
      </c>
      <c r="G266" s="5">
        <v>0</v>
      </c>
    </row>
    <row r="267" spans="1:7" x14ac:dyDescent="0.35">
      <c r="A267" s="6">
        <v>63</v>
      </c>
      <c r="B267" s="6">
        <v>73</v>
      </c>
      <c r="C267" s="6">
        <v>68</v>
      </c>
      <c r="D267" s="9">
        <f t="shared" si="5"/>
        <v>68</v>
      </c>
      <c r="E267" s="6">
        <v>2</v>
      </c>
      <c r="F267" s="6">
        <v>2</v>
      </c>
      <c r="G267" s="7">
        <v>0</v>
      </c>
    </row>
    <row r="268" spans="1:7" x14ac:dyDescent="0.35">
      <c r="A268" s="4">
        <v>65</v>
      </c>
      <c r="B268" s="4">
        <v>74</v>
      </c>
      <c r="C268" s="4">
        <v>69</v>
      </c>
      <c r="D268" s="8">
        <f t="shared" si="5"/>
        <v>69.333333333333329</v>
      </c>
      <c r="E268" s="4">
        <v>1</v>
      </c>
      <c r="F268" s="4">
        <v>2</v>
      </c>
      <c r="G268" s="5">
        <v>0</v>
      </c>
    </row>
    <row r="269" spans="1:7" x14ac:dyDescent="0.35">
      <c r="A269" s="6">
        <v>69</v>
      </c>
      <c r="B269" s="6">
        <v>77</v>
      </c>
      <c r="C269" s="6">
        <v>70</v>
      </c>
      <c r="D269" s="9">
        <f t="shared" si="5"/>
        <v>72</v>
      </c>
      <c r="E269" s="6">
        <v>3</v>
      </c>
      <c r="F269" s="6">
        <v>1</v>
      </c>
      <c r="G269" s="7">
        <v>0</v>
      </c>
    </row>
    <row r="270" spans="1:7" x14ac:dyDescent="0.35">
      <c r="A270" s="4">
        <v>67</v>
      </c>
      <c r="B270" s="4">
        <v>52</v>
      </c>
      <c r="C270" s="4">
        <v>55</v>
      </c>
      <c r="D270" s="8">
        <f t="shared" si="5"/>
        <v>58</v>
      </c>
      <c r="E270" s="4">
        <v>1</v>
      </c>
      <c r="F270" s="4">
        <v>2</v>
      </c>
      <c r="G270" s="5">
        <v>0</v>
      </c>
    </row>
    <row r="271" spans="1:7" x14ac:dyDescent="0.35">
      <c r="A271" s="6">
        <v>75</v>
      </c>
      <c r="B271" s="6">
        <v>61</v>
      </c>
      <c r="C271" s="6">
        <v>57</v>
      </c>
      <c r="D271" s="9">
        <f t="shared" si="5"/>
        <v>64.333333333333329</v>
      </c>
      <c r="E271" s="6">
        <v>1</v>
      </c>
      <c r="F271" s="6">
        <v>2</v>
      </c>
      <c r="G271" s="7">
        <v>0</v>
      </c>
    </row>
    <row r="272" spans="1:7" x14ac:dyDescent="0.35">
      <c r="A272" s="4">
        <v>55</v>
      </c>
      <c r="B272" s="4">
        <v>62</v>
      </c>
      <c r="C272" s="4">
        <v>60</v>
      </c>
      <c r="D272" s="8">
        <f t="shared" si="5"/>
        <v>59</v>
      </c>
      <c r="E272" s="4">
        <v>6</v>
      </c>
      <c r="F272" s="4">
        <v>2</v>
      </c>
      <c r="G272" s="5">
        <v>0</v>
      </c>
    </row>
    <row r="273" spans="1:7" x14ac:dyDescent="0.35">
      <c r="A273" s="6">
        <v>77</v>
      </c>
      <c r="B273" s="6">
        <v>92</v>
      </c>
      <c r="C273" s="6">
        <v>90</v>
      </c>
      <c r="D273" s="9">
        <f t="shared" si="5"/>
        <v>86.333333333333329</v>
      </c>
      <c r="E273" s="6">
        <v>4</v>
      </c>
      <c r="F273" s="6">
        <v>2</v>
      </c>
      <c r="G273" s="7">
        <v>1</v>
      </c>
    </row>
    <row r="274" spans="1:7" x14ac:dyDescent="0.35">
      <c r="A274" s="4">
        <v>81</v>
      </c>
      <c r="B274" s="4">
        <v>78</v>
      </c>
      <c r="C274" s="4">
        <v>81</v>
      </c>
      <c r="D274" s="8">
        <f t="shared" si="5"/>
        <v>80</v>
      </c>
      <c r="E274" s="4">
        <v>2</v>
      </c>
      <c r="F274" s="4">
        <v>2</v>
      </c>
      <c r="G274" s="5">
        <v>1</v>
      </c>
    </row>
    <row r="275" spans="1:7" x14ac:dyDescent="0.35">
      <c r="A275" s="6">
        <v>95</v>
      </c>
      <c r="B275" s="6">
        <v>75</v>
      </c>
      <c r="C275" s="6">
        <v>69</v>
      </c>
      <c r="D275" s="9">
        <f t="shared" si="5"/>
        <v>79.666666666666671</v>
      </c>
      <c r="E275" s="6">
        <v>4</v>
      </c>
      <c r="F275" s="6">
        <v>2</v>
      </c>
      <c r="G275" s="7">
        <v>0</v>
      </c>
    </row>
    <row r="276" spans="1:7" x14ac:dyDescent="0.35">
      <c r="A276" s="4">
        <v>54</v>
      </c>
      <c r="B276" s="4">
        <v>63</v>
      </c>
      <c r="C276" s="4">
        <v>63</v>
      </c>
      <c r="D276" s="8">
        <f t="shared" si="5"/>
        <v>60</v>
      </c>
      <c r="E276" s="4">
        <v>2</v>
      </c>
      <c r="F276" s="4">
        <v>1</v>
      </c>
      <c r="G276" s="5">
        <v>0</v>
      </c>
    </row>
    <row r="277" spans="1:7" x14ac:dyDescent="0.35">
      <c r="A277" s="6">
        <v>56</v>
      </c>
      <c r="B277" s="6">
        <v>58</v>
      </c>
      <c r="C277" s="6">
        <v>55</v>
      </c>
      <c r="D277" s="9">
        <f t="shared" si="5"/>
        <v>56.333333333333336</v>
      </c>
      <c r="E277" s="6">
        <v>3</v>
      </c>
      <c r="F277" s="6">
        <v>2</v>
      </c>
      <c r="G277" s="7">
        <v>0</v>
      </c>
    </row>
    <row r="278" spans="1:7" x14ac:dyDescent="0.35">
      <c r="A278" s="4">
        <v>64</v>
      </c>
      <c r="B278" s="4">
        <v>64</v>
      </c>
      <c r="C278" s="4">
        <v>59</v>
      </c>
      <c r="D278" s="8">
        <f t="shared" si="5"/>
        <v>62.333333333333336</v>
      </c>
      <c r="E278" s="4">
        <v>2</v>
      </c>
      <c r="F278" s="4">
        <v>2</v>
      </c>
      <c r="G278" s="5">
        <v>0</v>
      </c>
    </row>
    <row r="279" spans="1:7" x14ac:dyDescent="0.35">
      <c r="A279" s="6">
        <v>45</v>
      </c>
      <c r="B279" s="6">
        <v>66</v>
      </c>
      <c r="C279" s="6">
        <v>60</v>
      </c>
      <c r="D279" s="9">
        <f t="shared" si="5"/>
        <v>57</v>
      </c>
      <c r="E279" s="6">
        <v>2</v>
      </c>
      <c r="F279" s="6">
        <v>1</v>
      </c>
      <c r="G279" s="7">
        <v>0</v>
      </c>
    </row>
    <row r="280" spans="1:7" x14ac:dyDescent="0.35">
      <c r="A280" s="4">
        <v>66</v>
      </c>
      <c r="B280" s="4">
        <v>61</v>
      </c>
      <c r="C280" s="4">
        <v>62</v>
      </c>
      <c r="D280" s="8">
        <f t="shared" si="5"/>
        <v>63</v>
      </c>
      <c r="E280" s="4">
        <v>4</v>
      </c>
      <c r="F280" s="4">
        <v>1</v>
      </c>
      <c r="G280" s="5">
        <v>0</v>
      </c>
    </row>
    <row r="281" spans="1:7" x14ac:dyDescent="0.35">
      <c r="A281" s="6">
        <v>67</v>
      </c>
      <c r="B281" s="6">
        <v>67</v>
      </c>
      <c r="C281" s="6">
        <v>67</v>
      </c>
      <c r="D281" s="9">
        <f t="shared" si="5"/>
        <v>67</v>
      </c>
      <c r="E281" s="6">
        <v>4</v>
      </c>
      <c r="F281" s="6">
        <v>2</v>
      </c>
      <c r="G281" s="7">
        <v>0</v>
      </c>
    </row>
    <row r="282" spans="1:7" x14ac:dyDescent="0.35">
      <c r="A282" s="4">
        <v>67</v>
      </c>
      <c r="B282" s="4">
        <v>63</v>
      </c>
      <c r="C282" s="4">
        <v>61</v>
      </c>
      <c r="D282" s="8">
        <f t="shared" si="5"/>
        <v>63.666666666666664</v>
      </c>
      <c r="E282" s="4">
        <v>3</v>
      </c>
      <c r="F282" s="4">
        <v>2</v>
      </c>
      <c r="G282" s="5">
        <v>0</v>
      </c>
    </row>
    <row r="283" spans="1:7" x14ac:dyDescent="0.35">
      <c r="A283" s="6">
        <v>73</v>
      </c>
      <c r="B283" s="6">
        <v>89</v>
      </c>
      <c r="C283" s="6">
        <v>89</v>
      </c>
      <c r="D283" s="9">
        <f t="shared" si="5"/>
        <v>83.666666666666671</v>
      </c>
      <c r="E283" s="6">
        <v>2</v>
      </c>
      <c r="F283" s="6">
        <v>2</v>
      </c>
      <c r="G283" s="7">
        <v>1</v>
      </c>
    </row>
    <row r="284" spans="1:7" x14ac:dyDescent="0.35">
      <c r="A284" s="4">
        <v>53</v>
      </c>
      <c r="B284" s="4">
        <v>65</v>
      </c>
      <c r="C284" s="4">
        <v>62</v>
      </c>
      <c r="D284" s="8">
        <f t="shared" si="5"/>
        <v>60</v>
      </c>
      <c r="E284" s="4">
        <v>1</v>
      </c>
      <c r="F284" s="4">
        <v>2</v>
      </c>
      <c r="G284" s="5">
        <v>0</v>
      </c>
    </row>
    <row r="285" spans="1:7" x14ac:dyDescent="0.35">
      <c r="A285" s="6">
        <v>75</v>
      </c>
      <c r="B285" s="6">
        <v>70</v>
      </c>
      <c r="C285" s="6">
        <v>67</v>
      </c>
      <c r="D285" s="9">
        <f t="shared" si="5"/>
        <v>70.666666666666671</v>
      </c>
      <c r="E285" s="6">
        <v>3</v>
      </c>
      <c r="F285" s="6">
        <v>2</v>
      </c>
      <c r="G285" s="7">
        <v>0</v>
      </c>
    </row>
    <row r="286" spans="1:7" x14ac:dyDescent="0.35">
      <c r="A286" s="4">
        <v>97</v>
      </c>
      <c r="B286" s="4">
        <v>92</v>
      </c>
      <c r="C286" s="4">
        <v>86</v>
      </c>
      <c r="D286" s="8">
        <f t="shared" si="5"/>
        <v>91.666666666666671</v>
      </c>
      <c r="E286" s="4">
        <v>2</v>
      </c>
      <c r="F286" s="4">
        <v>2</v>
      </c>
      <c r="G286" s="5">
        <v>1</v>
      </c>
    </row>
    <row r="287" spans="1:7" x14ac:dyDescent="0.35">
      <c r="A287" s="6">
        <v>45</v>
      </c>
      <c r="B287" s="6">
        <v>49</v>
      </c>
      <c r="C287" s="6">
        <v>45</v>
      </c>
      <c r="D287" s="9">
        <f t="shared" si="5"/>
        <v>46.333333333333336</v>
      </c>
      <c r="E287" s="6">
        <v>1</v>
      </c>
      <c r="F287" s="6">
        <v>2</v>
      </c>
      <c r="G287" s="7">
        <v>0</v>
      </c>
    </row>
    <row r="288" spans="1:7" x14ac:dyDescent="0.35">
      <c r="A288" s="4">
        <v>51</v>
      </c>
      <c r="B288" s="4">
        <v>58</v>
      </c>
      <c r="C288" s="4">
        <v>64</v>
      </c>
      <c r="D288" s="8">
        <f t="shared" si="5"/>
        <v>57.666666666666664</v>
      </c>
      <c r="E288" s="4">
        <v>1</v>
      </c>
      <c r="F288" s="4">
        <v>1</v>
      </c>
      <c r="G288" s="5">
        <v>0</v>
      </c>
    </row>
    <row r="289" spans="1:7" x14ac:dyDescent="0.35">
      <c r="A289" s="6">
        <v>59</v>
      </c>
      <c r="B289" s="6">
        <v>63</v>
      </c>
      <c r="C289" s="6">
        <v>72</v>
      </c>
      <c r="D289" s="9">
        <f t="shared" si="5"/>
        <v>64.666666666666671</v>
      </c>
      <c r="E289" s="6">
        <v>1</v>
      </c>
      <c r="F289" s="6">
        <v>2</v>
      </c>
      <c r="G289" s="7">
        <v>1</v>
      </c>
    </row>
    <row r="290" spans="1:7" x14ac:dyDescent="0.35">
      <c r="A290" s="4">
        <v>20</v>
      </c>
      <c r="B290" s="4">
        <v>29</v>
      </c>
      <c r="C290" s="4">
        <v>25</v>
      </c>
      <c r="D290" s="8">
        <f t="shared" si="5"/>
        <v>24.666666666666668</v>
      </c>
      <c r="E290" s="4">
        <v>1</v>
      </c>
      <c r="F290" s="4">
        <v>1</v>
      </c>
      <c r="G290" s="5">
        <v>0</v>
      </c>
    </row>
    <row r="291" spans="1:7" x14ac:dyDescent="0.35">
      <c r="A291" s="6">
        <v>69</v>
      </c>
      <c r="B291" s="6">
        <v>73</v>
      </c>
      <c r="C291" s="6">
        <v>78</v>
      </c>
      <c r="D291" s="9">
        <f t="shared" si="5"/>
        <v>73.333333333333329</v>
      </c>
      <c r="E291" s="6">
        <v>3</v>
      </c>
      <c r="F291" s="6">
        <v>2</v>
      </c>
      <c r="G291" s="7">
        <v>1</v>
      </c>
    </row>
    <row r="292" spans="1:7" x14ac:dyDescent="0.35">
      <c r="A292" s="4">
        <v>78</v>
      </c>
      <c r="B292" s="4">
        <v>88</v>
      </c>
      <c r="C292" s="4">
        <v>87</v>
      </c>
      <c r="D292" s="8">
        <f t="shared" si="5"/>
        <v>84.333333333333329</v>
      </c>
      <c r="E292" s="4">
        <v>5</v>
      </c>
      <c r="F292" s="4">
        <v>2</v>
      </c>
      <c r="G292" s="5">
        <v>1</v>
      </c>
    </row>
    <row r="293" spans="1:7" x14ac:dyDescent="0.35">
      <c r="A293" s="6">
        <v>56</v>
      </c>
      <c r="B293" s="6">
        <v>65</v>
      </c>
      <c r="C293" s="6">
        <v>53</v>
      </c>
      <c r="D293" s="9">
        <f t="shared" si="5"/>
        <v>58</v>
      </c>
      <c r="E293" s="6">
        <v>1</v>
      </c>
      <c r="F293" s="6">
        <v>2</v>
      </c>
      <c r="G293" s="7">
        <v>0</v>
      </c>
    </row>
    <row r="294" spans="1:7" x14ac:dyDescent="0.35">
      <c r="A294" s="4">
        <v>78</v>
      </c>
      <c r="B294" s="4">
        <v>72</v>
      </c>
      <c r="C294" s="4">
        <v>66</v>
      </c>
      <c r="D294" s="8">
        <f t="shared" si="5"/>
        <v>72</v>
      </c>
      <c r="E294" s="4">
        <v>2</v>
      </c>
      <c r="F294" s="4">
        <v>1</v>
      </c>
      <c r="G294" s="5">
        <v>1</v>
      </c>
    </row>
    <row r="295" spans="1:7" x14ac:dyDescent="0.35">
      <c r="A295" s="6">
        <v>66</v>
      </c>
      <c r="B295" s="6">
        <v>71</v>
      </c>
      <c r="C295" s="6">
        <v>70</v>
      </c>
      <c r="D295" s="9">
        <f t="shared" si="5"/>
        <v>69</v>
      </c>
      <c r="E295" s="6">
        <v>5</v>
      </c>
      <c r="F295" s="6">
        <v>2</v>
      </c>
      <c r="G295" s="7">
        <v>0</v>
      </c>
    </row>
    <row r="296" spans="1:7" x14ac:dyDescent="0.35">
      <c r="A296" s="4">
        <v>71</v>
      </c>
      <c r="B296" s="4">
        <v>67</v>
      </c>
      <c r="C296" s="4">
        <v>66</v>
      </c>
      <c r="D296" s="8">
        <f t="shared" si="5"/>
        <v>68</v>
      </c>
      <c r="E296" s="4">
        <v>1</v>
      </c>
      <c r="F296" s="4">
        <v>2</v>
      </c>
      <c r="G296" s="5">
        <v>0</v>
      </c>
    </row>
    <row r="297" spans="1:7" x14ac:dyDescent="0.35">
      <c r="A297" s="6">
        <v>76</v>
      </c>
      <c r="B297" s="6">
        <v>82</v>
      </c>
      <c r="C297" s="6">
        <v>87</v>
      </c>
      <c r="D297" s="9">
        <f t="shared" si="5"/>
        <v>81.666666666666671</v>
      </c>
      <c r="E297" s="6">
        <v>3</v>
      </c>
      <c r="F297" s="6">
        <v>2</v>
      </c>
      <c r="G297" s="7">
        <v>1</v>
      </c>
    </row>
    <row r="298" spans="1:7" x14ac:dyDescent="0.35">
      <c r="A298" s="4">
        <v>77</v>
      </c>
      <c r="B298" s="4">
        <v>76</v>
      </c>
      <c r="C298" s="4">
        <v>71</v>
      </c>
      <c r="D298" s="8">
        <f t="shared" si="5"/>
        <v>74.666666666666671</v>
      </c>
      <c r="E298" s="4">
        <v>5</v>
      </c>
      <c r="F298" s="4">
        <v>2</v>
      </c>
      <c r="G298" s="5">
        <v>0</v>
      </c>
    </row>
    <row r="299" spans="1:7" x14ac:dyDescent="0.35">
      <c r="A299" s="6">
        <v>100</v>
      </c>
      <c r="B299" s="6">
        <v>91</v>
      </c>
      <c r="C299" s="6">
        <v>85</v>
      </c>
      <c r="D299" s="9">
        <f t="shared" si="5"/>
        <v>92</v>
      </c>
      <c r="E299" s="6">
        <v>3</v>
      </c>
      <c r="F299" s="6">
        <v>2</v>
      </c>
      <c r="G299" s="7">
        <v>0</v>
      </c>
    </row>
    <row r="300" spans="1:7" x14ac:dyDescent="0.35">
      <c r="A300" s="4">
        <v>56</v>
      </c>
      <c r="B300" s="4">
        <v>51</v>
      </c>
      <c r="C300" s="4">
        <v>45</v>
      </c>
      <c r="D300" s="8">
        <f t="shared" si="5"/>
        <v>50.666666666666664</v>
      </c>
      <c r="E300" s="4">
        <v>3</v>
      </c>
      <c r="F300" s="4">
        <v>1</v>
      </c>
      <c r="G300" s="5">
        <v>0</v>
      </c>
    </row>
    <row r="301" spans="1:7" x14ac:dyDescent="0.35">
      <c r="A301" s="6">
        <v>47</v>
      </c>
      <c r="B301" s="6">
        <v>47</v>
      </c>
      <c r="C301" s="6">
        <v>43</v>
      </c>
      <c r="D301" s="9">
        <f t="shared" si="5"/>
        <v>45.666666666666664</v>
      </c>
      <c r="E301" s="6">
        <v>3</v>
      </c>
      <c r="F301" s="6">
        <v>2</v>
      </c>
      <c r="G301" s="7">
        <v>0</v>
      </c>
    </row>
    <row r="302" spans="1:7" x14ac:dyDescent="0.35">
      <c r="A302" s="4">
        <v>70</v>
      </c>
      <c r="B302" s="4">
        <v>65</v>
      </c>
      <c r="C302" s="4">
        <v>63</v>
      </c>
      <c r="D302" s="8">
        <f t="shared" si="5"/>
        <v>66</v>
      </c>
      <c r="E302" s="4">
        <v>1</v>
      </c>
      <c r="F302" s="4">
        <v>1</v>
      </c>
      <c r="G302" s="5">
        <v>1</v>
      </c>
    </row>
    <row r="303" spans="1:7" x14ac:dyDescent="0.35">
      <c r="A303" s="6">
        <v>48</v>
      </c>
      <c r="B303" s="6">
        <v>28</v>
      </c>
      <c r="C303" s="6">
        <v>23</v>
      </c>
      <c r="D303" s="9">
        <f t="shared" si="5"/>
        <v>33</v>
      </c>
      <c r="E303" s="6">
        <v>2</v>
      </c>
      <c r="F303" s="6">
        <v>2</v>
      </c>
      <c r="G303" s="7">
        <v>0</v>
      </c>
    </row>
    <row r="304" spans="1:7" x14ac:dyDescent="0.35">
      <c r="A304" s="4">
        <v>90</v>
      </c>
      <c r="B304" s="4">
        <v>97</v>
      </c>
      <c r="C304" s="4">
        <v>94</v>
      </c>
      <c r="D304" s="8">
        <f t="shared" si="5"/>
        <v>93.666666666666671</v>
      </c>
      <c r="E304" s="4">
        <v>5</v>
      </c>
      <c r="F304" s="4">
        <v>1</v>
      </c>
      <c r="G304" s="5">
        <v>1</v>
      </c>
    </row>
    <row r="305" spans="1:7" x14ac:dyDescent="0.35">
      <c r="A305" s="6">
        <v>45</v>
      </c>
      <c r="B305" s="6">
        <v>60</v>
      </c>
      <c r="C305" s="6">
        <v>57</v>
      </c>
      <c r="D305" s="9">
        <f t="shared" si="5"/>
        <v>54</v>
      </c>
      <c r="E305" s="6">
        <v>1</v>
      </c>
      <c r="F305" s="6">
        <v>1</v>
      </c>
      <c r="G305" s="7">
        <v>0</v>
      </c>
    </row>
    <row r="306" spans="1:7" x14ac:dyDescent="0.35">
      <c r="A306" s="4">
        <v>59</v>
      </c>
      <c r="B306" s="4">
        <v>79</v>
      </c>
      <c r="C306" s="4">
        <v>75</v>
      </c>
      <c r="D306" s="8">
        <f t="shared" si="5"/>
        <v>71</v>
      </c>
      <c r="E306" s="4">
        <v>4</v>
      </c>
      <c r="F306" s="4">
        <v>1</v>
      </c>
      <c r="G306" s="5">
        <v>0</v>
      </c>
    </row>
    <row r="307" spans="1:7" x14ac:dyDescent="0.35">
      <c r="A307" s="6">
        <v>24</v>
      </c>
      <c r="B307" s="6">
        <v>43</v>
      </c>
      <c r="C307" s="6">
        <v>42</v>
      </c>
      <c r="D307" s="9">
        <f t="shared" si="5"/>
        <v>36.333333333333336</v>
      </c>
      <c r="E307" s="6">
        <v>3</v>
      </c>
      <c r="F307" s="6">
        <v>1</v>
      </c>
      <c r="G307" s="7">
        <v>1</v>
      </c>
    </row>
    <row r="308" spans="1:7" x14ac:dyDescent="0.35">
      <c r="A308" s="4">
        <v>71</v>
      </c>
      <c r="B308" s="4">
        <v>66</v>
      </c>
      <c r="C308" s="4">
        <v>72</v>
      </c>
      <c r="D308" s="8">
        <f t="shared" si="5"/>
        <v>69.666666666666671</v>
      </c>
      <c r="E308" s="4">
        <v>1</v>
      </c>
      <c r="F308" s="4">
        <v>2</v>
      </c>
      <c r="G308" s="5">
        <v>0</v>
      </c>
    </row>
    <row r="309" spans="1:7" x14ac:dyDescent="0.35">
      <c r="A309" s="6">
        <v>55</v>
      </c>
      <c r="B309" s="6">
        <v>58</v>
      </c>
      <c r="C309" s="6">
        <v>53</v>
      </c>
      <c r="D309" s="9">
        <f t="shared" si="5"/>
        <v>55.333333333333336</v>
      </c>
      <c r="E309" s="6">
        <v>1</v>
      </c>
      <c r="F309" s="6">
        <v>2</v>
      </c>
      <c r="G309" s="7">
        <v>0</v>
      </c>
    </row>
    <row r="310" spans="1:7" x14ac:dyDescent="0.35">
      <c r="A310" s="4">
        <v>65</v>
      </c>
      <c r="B310" s="4">
        <v>62</v>
      </c>
      <c r="C310" s="4">
        <v>62</v>
      </c>
      <c r="D310" s="8">
        <f t="shared" si="5"/>
        <v>63</v>
      </c>
      <c r="E310" s="4">
        <v>3</v>
      </c>
      <c r="F310" s="4">
        <v>2</v>
      </c>
      <c r="G310" s="5">
        <v>0</v>
      </c>
    </row>
    <row r="311" spans="1:7" x14ac:dyDescent="0.35">
      <c r="A311" s="6">
        <v>86</v>
      </c>
      <c r="B311" s="6">
        <v>79</v>
      </c>
      <c r="C311" s="6">
        <v>75</v>
      </c>
      <c r="D311" s="9">
        <f t="shared" si="5"/>
        <v>80</v>
      </c>
      <c r="E311" s="6">
        <v>2</v>
      </c>
      <c r="F311" s="6">
        <v>2</v>
      </c>
      <c r="G311" s="7">
        <v>1</v>
      </c>
    </row>
    <row r="312" spans="1:7" x14ac:dyDescent="0.35">
      <c r="A312" s="4">
        <v>78</v>
      </c>
      <c r="B312" s="4">
        <v>91</v>
      </c>
      <c r="C312" s="4">
        <v>88</v>
      </c>
      <c r="D312" s="8">
        <f t="shared" si="5"/>
        <v>85.666666666666671</v>
      </c>
      <c r="E312" s="4">
        <v>5</v>
      </c>
      <c r="F312" s="4">
        <v>2</v>
      </c>
      <c r="G312" s="5">
        <v>0</v>
      </c>
    </row>
    <row r="313" spans="1:7" x14ac:dyDescent="0.35">
      <c r="A313" s="6">
        <v>61</v>
      </c>
      <c r="B313" s="6">
        <v>68</v>
      </c>
      <c r="C313" s="6">
        <v>71</v>
      </c>
      <c r="D313" s="9">
        <f t="shared" si="5"/>
        <v>66.666666666666671</v>
      </c>
      <c r="E313" s="6">
        <v>1</v>
      </c>
      <c r="F313" s="6">
        <v>2</v>
      </c>
      <c r="G313" s="7">
        <v>1</v>
      </c>
    </row>
    <row r="314" spans="1:7" x14ac:dyDescent="0.35">
      <c r="A314" s="4">
        <v>64</v>
      </c>
      <c r="B314" s="4">
        <v>58</v>
      </c>
      <c r="C314" s="4">
        <v>60</v>
      </c>
      <c r="D314" s="8">
        <f t="shared" si="5"/>
        <v>60.666666666666664</v>
      </c>
      <c r="E314" s="4">
        <v>2</v>
      </c>
      <c r="F314" s="4">
        <v>2</v>
      </c>
      <c r="G314" s="5">
        <v>1</v>
      </c>
    </row>
    <row r="315" spans="1:7" x14ac:dyDescent="0.35">
      <c r="A315" s="6">
        <v>56</v>
      </c>
      <c r="B315" s="6">
        <v>69</v>
      </c>
      <c r="C315" s="6">
        <v>72</v>
      </c>
      <c r="D315" s="9">
        <f t="shared" si="5"/>
        <v>65.666666666666671</v>
      </c>
      <c r="E315" s="6">
        <v>5</v>
      </c>
      <c r="F315" s="6">
        <v>1</v>
      </c>
      <c r="G315" s="7">
        <v>0</v>
      </c>
    </row>
    <row r="316" spans="1:7" x14ac:dyDescent="0.35">
      <c r="A316" s="4">
        <v>46</v>
      </c>
      <c r="B316" s="4">
        <v>50</v>
      </c>
      <c r="C316" s="4">
        <v>41</v>
      </c>
      <c r="D316" s="8">
        <f t="shared" si="5"/>
        <v>45.666666666666664</v>
      </c>
      <c r="E316" s="4">
        <v>6</v>
      </c>
      <c r="F316" s="4">
        <v>2</v>
      </c>
      <c r="G316" s="5">
        <v>0</v>
      </c>
    </row>
    <row r="317" spans="1:7" x14ac:dyDescent="0.35">
      <c r="A317" s="6">
        <v>63</v>
      </c>
      <c r="B317" s="6">
        <v>60</v>
      </c>
      <c r="C317" s="6">
        <v>56</v>
      </c>
      <c r="D317" s="9">
        <f t="shared" si="5"/>
        <v>59.666666666666664</v>
      </c>
      <c r="E317" s="6">
        <v>2</v>
      </c>
      <c r="F317" s="6">
        <v>1</v>
      </c>
      <c r="G317" s="7">
        <v>0</v>
      </c>
    </row>
    <row r="318" spans="1:7" x14ac:dyDescent="0.35">
      <c r="A318" s="4">
        <v>61</v>
      </c>
      <c r="B318" s="4">
        <v>55</v>
      </c>
      <c r="C318" s="4">
        <v>51</v>
      </c>
      <c r="D318" s="8">
        <f t="shared" si="5"/>
        <v>55.666666666666664</v>
      </c>
      <c r="E318" s="4">
        <v>3</v>
      </c>
      <c r="F318" s="4">
        <v>2</v>
      </c>
      <c r="G318" s="5">
        <v>0</v>
      </c>
    </row>
    <row r="319" spans="1:7" x14ac:dyDescent="0.35">
      <c r="A319" s="6">
        <v>50</v>
      </c>
      <c r="B319" s="6">
        <v>64</v>
      </c>
      <c r="C319" s="6">
        <v>55</v>
      </c>
      <c r="D319" s="9">
        <f t="shared" si="5"/>
        <v>56.333333333333336</v>
      </c>
      <c r="E319" s="6">
        <v>5</v>
      </c>
      <c r="F319" s="6">
        <v>1</v>
      </c>
      <c r="G319" s="7">
        <v>0</v>
      </c>
    </row>
    <row r="320" spans="1:7" x14ac:dyDescent="0.35">
      <c r="A320" s="4">
        <v>66</v>
      </c>
      <c r="B320" s="4">
        <v>59</v>
      </c>
      <c r="C320" s="4">
        <v>57</v>
      </c>
      <c r="D320" s="8">
        <f t="shared" si="5"/>
        <v>60.666666666666664</v>
      </c>
      <c r="E320" s="4">
        <v>4</v>
      </c>
      <c r="F320" s="4">
        <v>2</v>
      </c>
      <c r="G320" s="5">
        <v>0</v>
      </c>
    </row>
    <row r="321" spans="1:7" x14ac:dyDescent="0.35">
      <c r="A321" s="6">
        <v>39</v>
      </c>
      <c r="B321" s="6">
        <v>47</v>
      </c>
      <c r="C321" s="6">
        <v>47</v>
      </c>
      <c r="D321" s="9">
        <f t="shared" si="5"/>
        <v>44.333333333333336</v>
      </c>
      <c r="E321" s="6">
        <v>2</v>
      </c>
      <c r="F321" s="6">
        <v>2</v>
      </c>
      <c r="G321" s="7">
        <v>0</v>
      </c>
    </row>
    <row r="322" spans="1:7" x14ac:dyDescent="0.35">
      <c r="A322" s="4">
        <v>66</v>
      </c>
      <c r="B322" s="4">
        <v>70</v>
      </c>
      <c r="C322" s="4">
        <v>74</v>
      </c>
      <c r="D322" s="8">
        <f t="shared" ref="D322:D385" si="6">AVERAGE(A322:C322)</f>
        <v>70</v>
      </c>
      <c r="E322" s="4">
        <v>5</v>
      </c>
      <c r="F322" s="4">
        <v>2</v>
      </c>
      <c r="G322" s="5">
        <v>0</v>
      </c>
    </row>
    <row r="323" spans="1:7" x14ac:dyDescent="0.35">
      <c r="A323" s="6">
        <v>96</v>
      </c>
      <c r="B323" s="6">
        <v>94</v>
      </c>
      <c r="C323" s="6">
        <v>100</v>
      </c>
      <c r="D323" s="9">
        <f t="shared" si="6"/>
        <v>96.666666666666671</v>
      </c>
      <c r="E323" s="6">
        <v>3</v>
      </c>
      <c r="F323" s="6">
        <v>2</v>
      </c>
      <c r="G323" s="7">
        <v>1</v>
      </c>
    </row>
    <row r="324" spans="1:7" x14ac:dyDescent="0.35">
      <c r="A324" s="4">
        <v>58</v>
      </c>
      <c r="B324" s="4">
        <v>60</v>
      </c>
      <c r="C324" s="4">
        <v>56</v>
      </c>
      <c r="D324" s="8">
        <f t="shared" si="6"/>
        <v>58</v>
      </c>
      <c r="E324" s="4">
        <v>5</v>
      </c>
      <c r="F324" s="4">
        <v>1</v>
      </c>
      <c r="G324" s="5">
        <v>1</v>
      </c>
    </row>
    <row r="325" spans="1:7" x14ac:dyDescent="0.35">
      <c r="A325" s="6">
        <v>76</v>
      </c>
      <c r="B325" s="6">
        <v>76</v>
      </c>
      <c r="C325" s="6">
        <v>76</v>
      </c>
      <c r="D325" s="9">
        <f t="shared" si="6"/>
        <v>76</v>
      </c>
      <c r="E325" s="6">
        <v>3</v>
      </c>
      <c r="F325" s="6">
        <v>2</v>
      </c>
      <c r="G325" s="7">
        <v>1</v>
      </c>
    </row>
    <row r="326" spans="1:7" x14ac:dyDescent="0.35">
      <c r="A326" s="4">
        <v>79</v>
      </c>
      <c r="B326" s="4">
        <v>59</v>
      </c>
      <c r="C326" s="4">
        <v>62</v>
      </c>
      <c r="D326" s="8">
        <f t="shared" si="6"/>
        <v>66.666666666666671</v>
      </c>
      <c r="E326" s="4">
        <v>3</v>
      </c>
      <c r="F326" s="4">
        <v>2</v>
      </c>
      <c r="G326" s="5">
        <v>1</v>
      </c>
    </row>
    <row r="327" spans="1:7" x14ac:dyDescent="0.35">
      <c r="A327" s="6">
        <v>41</v>
      </c>
      <c r="B327" s="6">
        <v>51</v>
      </c>
      <c r="C327" s="6">
        <v>40</v>
      </c>
      <c r="D327" s="9">
        <f t="shared" si="6"/>
        <v>44</v>
      </c>
      <c r="E327" s="6">
        <v>1</v>
      </c>
      <c r="F327" s="6">
        <v>2</v>
      </c>
      <c r="G327" s="7">
        <v>0</v>
      </c>
    </row>
    <row r="328" spans="1:7" x14ac:dyDescent="0.35">
      <c r="A328" s="4">
        <v>58</v>
      </c>
      <c r="B328" s="4">
        <v>62</v>
      </c>
      <c r="C328" s="4">
        <v>55</v>
      </c>
      <c r="D328" s="8">
        <f t="shared" si="6"/>
        <v>58.333333333333336</v>
      </c>
      <c r="E328" s="4">
        <v>5</v>
      </c>
      <c r="F328" s="4">
        <v>2</v>
      </c>
      <c r="G328" s="5">
        <v>0</v>
      </c>
    </row>
    <row r="329" spans="1:7" x14ac:dyDescent="0.35">
      <c r="A329" s="6">
        <v>73</v>
      </c>
      <c r="B329" s="6">
        <v>81</v>
      </c>
      <c r="C329" s="6">
        <v>84</v>
      </c>
      <c r="D329" s="9">
        <f t="shared" si="6"/>
        <v>79.333333333333329</v>
      </c>
      <c r="E329" s="6">
        <v>6</v>
      </c>
      <c r="F329" s="6">
        <v>2</v>
      </c>
      <c r="G329" s="7">
        <v>0</v>
      </c>
    </row>
    <row r="330" spans="1:7" x14ac:dyDescent="0.35">
      <c r="A330" s="4">
        <v>75</v>
      </c>
      <c r="B330" s="4">
        <v>78</v>
      </c>
      <c r="C330" s="4">
        <v>79</v>
      </c>
      <c r="D330" s="8">
        <f t="shared" si="6"/>
        <v>77.333333333333329</v>
      </c>
      <c r="E330" s="4">
        <v>6</v>
      </c>
      <c r="F330" s="4">
        <v>2</v>
      </c>
      <c r="G330" s="5">
        <v>1</v>
      </c>
    </row>
    <row r="331" spans="1:7" x14ac:dyDescent="0.35">
      <c r="A331" s="6">
        <v>99</v>
      </c>
      <c r="B331" s="6">
        <v>100</v>
      </c>
      <c r="C331" s="6">
        <v>100</v>
      </c>
      <c r="D331" s="9">
        <f t="shared" si="6"/>
        <v>99.666666666666671</v>
      </c>
      <c r="E331" s="6">
        <v>5</v>
      </c>
      <c r="F331" s="6">
        <v>2</v>
      </c>
      <c r="G331" s="7">
        <v>1</v>
      </c>
    </row>
    <row r="332" spans="1:7" x14ac:dyDescent="0.35">
      <c r="A332" s="4">
        <v>76</v>
      </c>
      <c r="B332" s="4">
        <v>59</v>
      </c>
      <c r="C332" s="4">
        <v>59</v>
      </c>
      <c r="D332" s="8">
        <f t="shared" si="6"/>
        <v>64.666666666666671</v>
      </c>
      <c r="E332" s="4">
        <v>1</v>
      </c>
      <c r="F332" s="4">
        <v>1</v>
      </c>
      <c r="G332" s="5">
        <v>1</v>
      </c>
    </row>
    <row r="333" spans="1:7" x14ac:dyDescent="0.35">
      <c r="A333" s="6">
        <v>62</v>
      </c>
      <c r="B333" s="6">
        <v>61</v>
      </c>
      <c r="C333" s="6">
        <v>61</v>
      </c>
      <c r="D333" s="9">
        <f t="shared" si="6"/>
        <v>61.333333333333336</v>
      </c>
      <c r="E333" s="6">
        <v>2</v>
      </c>
      <c r="F333" s="6">
        <v>1</v>
      </c>
      <c r="G333" s="7">
        <v>1</v>
      </c>
    </row>
    <row r="334" spans="1:7" x14ac:dyDescent="0.35">
      <c r="A334" s="4">
        <v>57</v>
      </c>
      <c r="B334" s="4">
        <v>68</v>
      </c>
      <c r="C334" s="4">
        <v>68</v>
      </c>
      <c r="D334" s="8">
        <f t="shared" si="6"/>
        <v>64.333333333333329</v>
      </c>
      <c r="E334" s="4">
        <v>3</v>
      </c>
      <c r="F334" s="4">
        <v>2</v>
      </c>
      <c r="G334" s="5">
        <v>1</v>
      </c>
    </row>
    <row r="335" spans="1:7" x14ac:dyDescent="0.35">
      <c r="A335" s="6">
        <v>74</v>
      </c>
      <c r="B335" s="6">
        <v>68</v>
      </c>
      <c r="C335" s="6">
        <v>69</v>
      </c>
      <c r="D335" s="9">
        <f t="shared" si="6"/>
        <v>70.333333333333329</v>
      </c>
      <c r="E335" s="6">
        <v>5</v>
      </c>
      <c r="F335" s="6">
        <v>2</v>
      </c>
      <c r="G335" s="7">
        <v>0</v>
      </c>
    </row>
    <row r="336" spans="1:7" x14ac:dyDescent="0.35">
      <c r="A336" s="4">
        <v>63</v>
      </c>
      <c r="B336" s="4">
        <v>75</v>
      </c>
      <c r="C336" s="4">
        <v>70</v>
      </c>
      <c r="D336" s="8">
        <f t="shared" si="6"/>
        <v>69.333333333333329</v>
      </c>
      <c r="E336" s="4">
        <v>2</v>
      </c>
      <c r="F336" s="4">
        <v>2</v>
      </c>
      <c r="G336" s="5">
        <v>0</v>
      </c>
    </row>
    <row r="337" spans="1:7" x14ac:dyDescent="0.35">
      <c r="A337" s="6">
        <v>71</v>
      </c>
      <c r="B337" s="6">
        <v>87</v>
      </c>
      <c r="C337" s="6">
        <v>89</v>
      </c>
      <c r="D337" s="9">
        <f t="shared" si="6"/>
        <v>82.333333333333329</v>
      </c>
      <c r="E337" s="6">
        <v>4</v>
      </c>
      <c r="F337" s="6">
        <v>2</v>
      </c>
      <c r="G337" s="7">
        <v>1</v>
      </c>
    </row>
    <row r="338" spans="1:7" x14ac:dyDescent="0.35">
      <c r="A338" s="4">
        <v>85</v>
      </c>
      <c r="B338" s="4">
        <v>74</v>
      </c>
      <c r="C338" s="4">
        <v>76</v>
      </c>
      <c r="D338" s="8">
        <f t="shared" si="6"/>
        <v>78.333333333333329</v>
      </c>
      <c r="E338" s="4">
        <v>2</v>
      </c>
      <c r="F338" s="4">
        <v>2</v>
      </c>
      <c r="G338" s="5">
        <v>1</v>
      </c>
    </row>
    <row r="339" spans="1:7" x14ac:dyDescent="0.35">
      <c r="A339" s="6">
        <v>88</v>
      </c>
      <c r="B339" s="6">
        <v>88</v>
      </c>
      <c r="C339" s="6">
        <v>94</v>
      </c>
      <c r="D339" s="9">
        <f t="shared" si="6"/>
        <v>90</v>
      </c>
      <c r="E339" s="6">
        <v>5</v>
      </c>
      <c r="F339" s="6">
        <v>2</v>
      </c>
      <c r="G339" s="7">
        <v>0</v>
      </c>
    </row>
    <row r="340" spans="1:7" x14ac:dyDescent="0.35">
      <c r="A340" s="4">
        <v>53</v>
      </c>
      <c r="B340" s="4">
        <v>56</v>
      </c>
      <c r="C340" s="4">
        <v>63</v>
      </c>
      <c r="D340" s="8">
        <f t="shared" si="6"/>
        <v>57.333333333333336</v>
      </c>
      <c r="E340" s="4">
        <v>4</v>
      </c>
      <c r="F340" s="4">
        <v>2</v>
      </c>
      <c r="G340" s="5">
        <v>0</v>
      </c>
    </row>
    <row r="341" spans="1:7" x14ac:dyDescent="0.35">
      <c r="A341" s="6">
        <v>87</v>
      </c>
      <c r="B341" s="6">
        <v>86</v>
      </c>
      <c r="C341" s="6">
        <v>82</v>
      </c>
      <c r="D341" s="9">
        <f t="shared" si="6"/>
        <v>85</v>
      </c>
      <c r="E341" s="6">
        <v>2</v>
      </c>
      <c r="F341" s="6">
        <v>2</v>
      </c>
      <c r="G341" s="7">
        <v>0</v>
      </c>
    </row>
    <row r="342" spans="1:7" x14ac:dyDescent="0.35">
      <c r="A342" s="4">
        <v>39</v>
      </c>
      <c r="B342" s="4">
        <v>53</v>
      </c>
      <c r="C342" s="4">
        <v>46</v>
      </c>
      <c r="D342" s="8">
        <f t="shared" si="6"/>
        <v>46</v>
      </c>
      <c r="E342" s="4">
        <v>1</v>
      </c>
      <c r="F342" s="4">
        <v>2</v>
      </c>
      <c r="G342" s="5">
        <v>0</v>
      </c>
    </row>
    <row r="343" spans="1:7" x14ac:dyDescent="0.35">
      <c r="A343" s="6">
        <v>74</v>
      </c>
      <c r="B343" s="6">
        <v>83</v>
      </c>
      <c r="C343" s="6">
        <v>85</v>
      </c>
      <c r="D343" s="9">
        <f t="shared" si="6"/>
        <v>80.666666666666671</v>
      </c>
      <c r="E343" s="6">
        <v>1</v>
      </c>
      <c r="F343" s="6">
        <v>2</v>
      </c>
      <c r="G343" s="7">
        <v>1</v>
      </c>
    </row>
    <row r="344" spans="1:7" x14ac:dyDescent="0.35">
      <c r="A344" s="4">
        <v>66</v>
      </c>
      <c r="B344" s="4">
        <v>86</v>
      </c>
      <c r="C344" s="4">
        <v>82</v>
      </c>
      <c r="D344" s="8">
        <f t="shared" si="6"/>
        <v>78</v>
      </c>
      <c r="E344" s="4">
        <v>3</v>
      </c>
      <c r="F344" s="4">
        <v>2</v>
      </c>
      <c r="G344" s="5">
        <v>0</v>
      </c>
    </row>
    <row r="345" spans="1:7" x14ac:dyDescent="0.35">
      <c r="A345" s="6">
        <v>98</v>
      </c>
      <c r="B345" s="6">
        <v>93</v>
      </c>
      <c r="C345" s="6">
        <v>94</v>
      </c>
      <c r="D345" s="9">
        <f t="shared" si="6"/>
        <v>95</v>
      </c>
      <c r="E345" s="6">
        <v>5</v>
      </c>
      <c r="F345" s="6">
        <v>1</v>
      </c>
      <c r="G345" s="7">
        <v>1</v>
      </c>
    </row>
    <row r="346" spans="1:7" x14ac:dyDescent="0.35">
      <c r="A346" s="4">
        <v>80</v>
      </c>
      <c r="B346" s="4">
        <v>73</v>
      </c>
      <c r="C346" s="4">
        <v>76</v>
      </c>
      <c r="D346" s="8">
        <f t="shared" si="6"/>
        <v>76.333333333333329</v>
      </c>
      <c r="E346" s="4">
        <v>4</v>
      </c>
      <c r="F346" s="4">
        <v>2</v>
      </c>
      <c r="G346" s="5">
        <v>1</v>
      </c>
    </row>
    <row r="347" spans="1:7" x14ac:dyDescent="0.35">
      <c r="A347" s="6">
        <v>67</v>
      </c>
      <c r="B347" s="6">
        <v>73</v>
      </c>
      <c r="C347" s="6">
        <v>72</v>
      </c>
      <c r="D347" s="9">
        <f t="shared" si="6"/>
        <v>70.666666666666671</v>
      </c>
      <c r="E347" s="6">
        <v>4</v>
      </c>
      <c r="F347" s="6">
        <v>2</v>
      </c>
      <c r="G347" s="7">
        <v>0</v>
      </c>
    </row>
    <row r="348" spans="1:7" x14ac:dyDescent="0.35">
      <c r="A348" s="4">
        <v>71</v>
      </c>
      <c r="B348" s="4">
        <v>89</v>
      </c>
      <c r="C348" s="4">
        <v>89</v>
      </c>
      <c r="D348" s="8">
        <f t="shared" si="6"/>
        <v>83</v>
      </c>
      <c r="E348" s="4">
        <v>5</v>
      </c>
      <c r="F348" s="4">
        <v>2</v>
      </c>
      <c r="G348" s="5">
        <v>1</v>
      </c>
    </row>
    <row r="349" spans="1:7" x14ac:dyDescent="0.35">
      <c r="A349" s="6">
        <v>100</v>
      </c>
      <c r="B349" s="6">
        <v>100</v>
      </c>
      <c r="C349" s="6">
        <v>100</v>
      </c>
      <c r="D349" s="9">
        <f t="shared" si="6"/>
        <v>100</v>
      </c>
      <c r="E349" s="6">
        <v>4</v>
      </c>
      <c r="F349" s="6">
        <v>2</v>
      </c>
      <c r="G349" s="7">
        <v>1</v>
      </c>
    </row>
    <row r="350" spans="1:7" x14ac:dyDescent="0.35">
      <c r="A350" s="4">
        <v>49</v>
      </c>
      <c r="B350" s="4">
        <v>57</v>
      </c>
      <c r="C350" s="4">
        <v>58</v>
      </c>
      <c r="D350" s="8">
        <f t="shared" si="6"/>
        <v>54.666666666666664</v>
      </c>
      <c r="E350" s="4">
        <v>3</v>
      </c>
      <c r="F350" s="4">
        <v>2</v>
      </c>
      <c r="G350" s="5">
        <v>0</v>
      </c>
    </row>
    <row r="351" spans="1:7" x14ac:dyDescent="0.35">
      <c r="A351" s="6">
        <v>52</v>
      </c>
      <c r="B351" s="6">
        <v>63</v>
      </c>
      <c r="C351" s="6">
        <v>60</v>
      </c>
      <c r="D351" s="9">
        <f t="shared" si="6"/>
        <v>58.333333333333336</v>
      </c>
      <c r="E351" s="6">
        <v>4</v>
      </c>
      <c r="F351" s="6">
        <v>1</v>
      </c>
      <c r="G351" s="7">
        <v>0</v>
      </c>
    </row>
    <row r="352" spans="1:7" x14ac:dyDescent="0.35">
      <c r="A352" s="4">
        <v>36</v>
      </c>
      <c r="B352" s="4">
        <v>29</v>
      </c>
      <c r="C352" s="4">
        <v>23</v>
      </c>
      <c r="D352" s="8">
        <f t="shared" si="6"/>
        <v>29.333333333333332</v>
      </c>
      <c r="E352" s="4">
        <v>1</v>
      </c>
      <c r="F352" s="4">
        <v>2</v>
      </c>
      <c r="G352" s="5">
        <v>0</v>
      </c>
    </row>
    <row r="353" spans="1:7" x14ac:dyDescent="0.35">
      <c r="A353" s="6">
        <v>42</v>
      </c>
      <c r="B353" s="6">
        <v>60</v>
      </c>
      <c r="C353" s="6">
        <v>63</v>
      </c>
      <c r="D353" s="9">
        <f t="shared" si="6"/>
        <v>55</v>
      </c>
      <c r="E353" s="6">
        <v>4</v>
      </c>
      <c r="F353" s="6">
        <v>1</v>
      </c>
      <c r="G353" s="7">
        <v>1</v>
      </c>
    </row>
    <row r="354" spans="1:7" x14ac:dyDescent="0.35">
      <c r="A354" s="4">
        <v>86</v>
      </c>
      <c r="B354" s="4">
        <v>90</v>
      </c>
      <c r="C354" s="4">
        <v>86</v>
      </c>
      <c r="D354" s="8">
        <f t="shared" si="6"/>
        <v>87.333333333333329</v>
      </c>
      <c r="E354" s="4">
        <v>4</v>
      </c>
      <c r="F354" s="4">
        <v>2</v>
      </c>
      <c r="G354" s="5">
        <v>1</v>
      </c>
    </row>
    <row r="355" spans="1:7" x14ac:dyDescent="0.35">
      <c r="A355" s="6">
        <v>79</v>
      </c>
      <c r="B355" s="6">
        <v>88</v>
      </c>
      <c r="C355" s="6">
        <v>83</v>
      </c>
      <c r="D355" s="9">
        <f t="shared" si="6"/>
        <v>83.333333333333329</v>
      </c>
      <c r="E355" s="6">
        <v>3</v>
      </c>
      <c r="F355" s="6">
        <v>1</v>
      </c>
      <c r="G355" s="7">
        <v>0</v>
      </c>
    </row>
    <row r="356" spans="1:7" x14ac:dyDescent="0.35">
      <c r="A356" s="4">
        <v>73</v>
      </c>
      <c r="B356" s="4">
        <v>85</v>
      </c>
      <c r="C356" s="4">
        <v>89</v>
      </c>
      <c r="D356" s="8">
        <f t="shared" si="6"/>
        <v>82.333333333333329</v>
      </c>
      <c r="E356" s="4">
        <v>3</v>
      </c>
      <c r="F356" s="4">
        <v>2</v>
      </c>
      <c r="G356" s="5">
        <v>1</v>
      </c>
    </row>
    <row r="357" spans="1:7" x14ac:dyDescent="0.35">
      <c r="A357" s="6">
        <v>81</v>
      </c>
      <c r="B357" s="6">
        <v>71</v>
      </c>
      <c r="C357" s="6">
        <v>71</v>
      </c>
      <c r="D357" s="9">
        <f t="shared" si="6"/>
        <v>74.333333333333329</v>
      </c>
      <c r="E357" s="6">
        <v>4</v>
      </c>
      <c r="F357" s="6">
        <v>2</v>
      </c>
      <c r="G357" s="7">
        <v>1</v>
      </c>
    </row>
    <row r="358" spans="1:7" x14ac:dyDescent="0.35">
      <c r="A358" s="4">
        <v>44</v>
      </c>
      <c r="B358" s="4">
        <v>49</v>
      </c>
      <c r="C358" s="4">
        <v>44</v>
      </c>
      <c r="D358" s="8">
        <f t="shared" si="6"/>
        <v>45.666666666666664</v>
      </c>
      <c r="E358" s="4">
        <v>1</v>
      </c>
      <c r="F358" s="4">
        <v>2</v>
      </c>
      <c r="G358" s="5">
        <v>0</v>
      </c>
    </row>
    <row r="359" spans="1:7" x14ac:dyDescent="0.35">
      <c r="A359" s="6">
        <v>79</v>
      </c>
      <c r="B359" s="6">
        <v>92</v>
      </c>
      <c r="C359" s="6">
        <v>95</v>
      </c>
      <c r="D359" s="9">
        <f t="shared" si="6"/>
        <v>88.666666666666671</v>
      </c>
      <c r="E359" s="6">
        <v>1</v>
      </c>
      <c r="F359" s="6">
        <v>2</v>
      </c>
      <c r="G359" s="7">
        <v>1</v>
      </c>
    </row>
    <row r="360" spans="1:7" x14ac:dyDescent="0.35">
      <c r="A360" s="4">
        <v>52</v>
      </c>
      <c r="B360" s="4">
        <v>66</v>
      </c>
      <c r="C360" s="4">
        <v>58</v>
      </c>
      <c r="D360" s="8">
        <f t="shared" si="6"/>
        <v>58.666666666666664</v>
      </c>
      <c r="E360" s="4">
        <v>4</v>
      </c>
      <c r="F360" s="4">
        <v>1</v>
      </c>
      <c r="G360" s="5">
        <v>0</v>
      </c>
    </row>
    <row r="361" spans="1:7" x14ac:dyDescent="0.35">
      <c r="A361" s="6">
        <v>95</v>
      </c>
      <c r="B361" s="6">
        <v>93</v>
      </c>
      <c r="C361" s="6">
        <v>94</v>
      </c>
      <c r="D361" s="9">
        <f t="shared" si="6"/>
        <v>94</v>
      </c>
      <c r="E361" s="6">
        <v>5</v>
      </c>
      <c r="F361" s="6">
        <v>2</v>
      </c>
      <c r="G361" s="7">
        <v>0</v>
      </c>
    </row>
    <row r="362" spans="1:7" x14ac:dyDescent="0.35">
      <c r="A362" s="4">
        <v>61</v>
      </c>
      <c r="B362" s="4">
        <v>55</v>
      </c>
      <c r="C362" s="4">
        <v>55</v>
      </c>
      <c r="D362" s="8">
        <f t="shared" si="6"/>
        <v>57</v>
      </c>
      <c r="E362" s="4">
        <v>3</v>
      </c>
      <c r="F362" s="4">
        <v>2</v>
      </c>
      <c r="G362" s="5">
        <v>0</v>
      </c>
    </row>
    <row r="363" spans="1:7" x14ac:dyDescent="0.35">
      <c r="A363" s="6">
        <v>52</v>
      </c>
      <c r="B363" s="6">
        <v>61</v>
      </c>
      <c r="C363" s="6">
        <v>58</v>
      </c>
      <c r="D363" s="9">
        <f t="shared" si="6"/>
        <v>57</v>
      </c>
      <c r="E363" s="6">
        <v>2</v>
      </c>
      <c r="F363" s="6">
        <v>1</v>
      </c>
      <c r="G363" s="7">
        <v>0</v>
      </c>
    </row>
    <row r="364" spans="1:7" x14ac:dyDescent="0.35">
      <c r="A364" s="4">
        <v>61</v>
      </c>
      <c r="B364" s="4">
        <v>71</v>
      </c>
      <c r="C364" s="4">
        <v>75</v>
      </c>
      <c r="D364" s="8">
        <f t="shared" si="6"/>
        <v>69</v>
      </c>
      <c r="E364" s="4">
        <v>2</v>
      </c>
      <c r="F364" s="4">
        <v>1</v>
      </c>
      <c r="G364" s="5">
        <v>0</v>
      </c>
    </row>
    <row r="365" spans="1:7" x14ac:dyDescent="0.35">
      <c r="A365" s="6">
        <v>71</v>
      </c>
      <c r="B365" s="6">
        <v>69</v>
      </c>
      <c r="C365" s="6">
        <v>65</v>
      </c>
      <c r="D365" s="9">
        <f t="shared" si="6"/>
        <v>68.333333333333329</v>
      </c>
      <c r="E365" s="6">
        <v>3</v>
      </c>
      <c r="F365" s="6">
        <v>1</v>
      </c>
      <c r="G365" s="7">
        <v>0</v>
      </c>
    </row>
    <row r="366" spans="1:7" x14ac:dyDescent="0.35">
      <c r="A366" s="4">
        <v>85</v>
      </c>
      <c r="B366" s="4">
        <v>93</v>
      </c>
      <c r="C366" s="4">
        <v>87</v>
      </c>
      <c r="D366" s="8">
        <f t="shared" si="6"/>
        <v>88.333333333333329</v>
      </c>
      <c r="E366" s="4">
        <v>4</v>
      </c>
      <c r="F366" s="4">
        <v>2</v>
      </c>
      <c r="G366" s="5">
        <v>0</v>
      </c>
    </row>
    <row r="367" spans="1:7" x14ac:dyDescent="0.35">
      <c r="A367" s="6">
        <v>71</v>
      </c>
      <c r="B367" s="6">
        <v>64</v>
      </c>
      <c r="C367" s="6">
        <v>63</v>
      </c>
      <c r="D367" s="9">
        <f t="shared" si="6"/>
        <v>66</v>
      </c>
      <c r="E367" s="6">
        <v>3</v>
      </c>
      <c r="F367" s="6">
        <v>2</v>
      </c>
      <c r="G367" s="7">
        <v>0</v>
      </c>
    </row>
    <row r="368" spans="1:7" x14ac:dyDescent="0.35">
      <c r="A368" s="4">
        <v>75</v>
      </c>
      <c r="B368" s="4">
        <v>79</v>
      </c>
      <c r="C368" s="4">
        <v>83</v>
      </c>
      <c r="D368" s="8">
        <f t="shared" si="6"/>
        <v>79</v>
      </c>
      <c r="E368" s="4">
        <v>5</v>
      </c>
      <c r="F368" s="4">
        <v>2</v>
      </c>
      <c r="G368" s="5">
        <v>0</v>
      </c>
    </row>
    <row r="369" spans="1:7" x14ac:dyDescent="0.35">
      <c r="A369" s="6">
        <v>88</v>
      </c>
      <c r="B369" s="6">
        <v>82</v>
      </c>
      <c r="C369" s="6">
        <v>77</v>
      </c>
      <c r="D369" s="9">
        <f t="shared" si="6"/>
        <v>82.333333333333329</v>
      </c>
      <c r="E369" s="6">
        <v>5</v>
      </c>
      <c r="F369" s="6">
        <v>2</v>
      </c>
      <c r="G369" s="7">
        <v>0</v>
      </c>
    </row>
    <row r="370" spans="1:7" x14ac:dyDescent="0.35">
      <c r="A370" s="4">
        <v>47</v>
      </c>
      <c r="B370" s="4">
        <v>52</v>
      </c>
      <c r="C370" s="4">
        <v>52</v>
      </c>
      <c r="D370" s="8">
        <f t="shared" si="6"/>
        <v>50.333333333333336</v>
      </c>
      <c r="E370" s="4">
        <v>3</v>
      </c>
      <c r="F370" s="4">
        <v>1</v>
      </c>
      <c r="G370" s="5">
        <v>0</v>
      </c>
    </row>
    <row r="371" spans="1:7" x14ac:dyDescent="0.35">
      <c r="A371" s="6">
        <v>81</v>
      </c>
      <c r="B371" s="6">
        <v>74</v>
      </c>
      <c r="C371" s="6">
        <v>71</v>
      </c>
      <c r="D371" s="9">
        <f t="shared" si="6"/>
        <v>75.333333333333329</v>
      </c>
      <c r="E371" s="6">
        <v>3</v>
      </c>
      <c r="F371" s="6">
        <v>2</v>
      </c>
      <c r="G371" s="7">
        <v>1</v>
      </c>
    </row>
    <row r="372" spans="1:7" x14ac:dyDescent="0.35">
      <c r="A372" s="4">
        <v>91</v>
      </c>
      <c r="B372" s="4">
        <v>83</v>
      </c>
      <c r="C372" s="4">
        <v>86</v>
      </c>
      <c r="D372" s="8">
        <f t="shared" si="6"/>
        <v>86.666666666666671</v>
      </c>
      <c r="E372" s="4">
        <v>2</v>
      </c>
      <c r="F372" s="4">
        <v>2</v>
      </c>
      <c r="G372" s="5">
        <v>1</v>
      </c>
    </row>
    <row r="373" spans="1:7" x14ac:dyDescent="0.35">
      <c r="A373" s="6">
        <v>80</v>
      </c>
      <c r="B373" s="6">
        <v>87</v>
      </c>
      <c r="C373" s="6">
        <v>78</v>
      </c>
      <c r="D373" s="9">
        <f t="shared" si="6"/>
        <v>81.666666666666671</v>
      </c>
      <c r="E373" s="6">
        <v>4</v>
      </c>
      <c r="F373" s="6">
        <v>2</v>
      </c>
      <c r="G373" s="7">
        <v>0</v>
      </c>
    </row>
    <row r="374" spans="1:7" x14ac:dyDescent="0.35">
      <c r="A374" s="4">
        <v>69</v>
      </c>
      <c r="B374" s="4">
        <v>60</v>
      </c>
      <c r="C374" s="4">
        <v>57</v>
      </c>
      <c r="D374" s="8">
        <f t="shared" si="6"/>
        <v>62</v>
      </c>
      <c r="E374" s="4">
        <v>3</v>
      </c>
      <c r="F374" s="4">
        <v>2</v>
      </c>
      <c r="G374" s="5">
        <v>0</v>
      </c>
    </row>
    <row r="375" spans="1:7" x14ac:dyDescent="0.35">
      <c r="A375" s="6">
        <v>38</v>
      </c>
      <c r="B375" s="6">
        <v>45</v>
      </c>
      <c r="C375" s="6">
        <v>40</v>
      </c>
      <c r="D375" s="9">
        <f t="shared" si="6"/>
        <v>41</v>
      </c>
      <c r="E375" s="6">
        <v>4</v>
      </c>
      <c r="F375" s="6">
        <v>1</v>
      </c>
      <c r="G375" s="7">
        <v>0</v>
      </c>
    </row>
    <row r="376" spans="1:7" x14ac:dyDescent="0.35">
      <c r="A376" s="4">
        <v>56</v>
      </c>
      <c r="B376" s="4">
        <v>50</v>
      </c>
      <c r="C376" s="4">
        <v>53</v>
      </c>
      <c r="D376" s="8">
        <f t="shared" si="6"/>
        <v>53</v>
      </c>
      <c r="E376" s="4">
        <v>2</v>
      </c>
      <c r="F376" s="4">
        <v>1</v>
      </c>
      <c r="G376" s="5">
        <v>0</v>
      </c>
    </row>
    <row r="377" spans="1:7" x14ac:dyDescent="0.35">
      <c r="A377" s="6">
        <v>50</v>
      </c>
      <c r="B377" s="6">
        <v>51</v>
      </c>
      <c r="C377" s="6">
        <v>50</v>
      </c>
      <c r="D377" s="9">
        <f t="shared" si="6"/>
        <v>50.333333333333336</v>
      </c>
      <c r="E377" s="6">
        <v>2</v>
      </c>
      <c r="F377" s="6">
        <v>1</v>
      </c>
      <c r="G377" s="7">
        <v>0</v>
      </c>
    </row>
    <row r="378" spans="1:7" x14ac:dyDescent="0.35">
      <c r="A378" s="4">
        <v>77</v>
      </c>
      <c r="B378" s="4">
        <v>83</v>
      </c>
      <c r="C378" s="4">
        <v>93</v>
      </c>
      <c r="D378" s="8">
        <f t="shared" si="6"/>
        <v>84.333333333333329</v>
      </c>
      <c r="E378" s="4">
        <v>4</v>
      </c>
      <c r="F378" s="4">
        <v>2</v>
      </c>
      <c r="G378" s="5">
        <v>1</v>
      </c>
    </row>
    <row r="379" spans="1:7" x14ac:dyDescent="0.35">
      <c r="A379" s="6">
        <v>76</v>
      </c>
      <c r="B379" s="6">
        <v>65</v>
      </c>
      <c r="C379" s="6">
        <v>70</v>
      </c>
      <c r="D379" s="9">
        <f t="shared" si="6"/>
        <v>70.333333333333329</v>
      </c>
      <c r="E379" s="6">
        <v>1</v>
      </c>
      <c r="F379" s="6">
        <v>2</v>
      </c>
      <c r="G379" s="7">
        <v>0</v>
      </c>
    </row>
    <row r="380" spans="1:7" x14ac:dyDescent="0.35">
      <c r="A380" s="4">
        <v>58</v>
      </c>
      <c r="B380" s="4">
        <v>56</v>
      </c>
      <c r="C380" s="4">
        <v>56</v>
      </c>
      <c r="D380" s="8">
        <f t="shared" si="6"/>
        <v>56.666666666666664</v>
      </c>
      <c r="E380" s="4">
        <v>1</v>
      </c>
      <c r="F380" s="4">
        <v>2</v>
      </c>
      <c r="G380" s="5">
        <v>0</v>
      </c>
    </row>
    <row r="381" spans="1:7" x14ac:dyDescent="0.35">
      <c r="A381" s="6">
        <v>55</v>
      </c>
      <c r="B381" s="6">
        <v>53</v>
      </c>
      <c r="C381" s="6">
        <v>46</v>
      </c>
      <c r="D381" s="9">
        <f t="shared" si="6"/>
        <v>51.333333333333336</v>
      </c>
      <c r="E381" s="6">
        <v>6</v>
      </c>
      <c r="F381" s="6">
        <v>1</v>
      </c>
      <c r="G381" s="7">
        <v>0</v>
      </c>
    </row>
    <row r="382" spans="1:7" x14ac:dyDescent="0.35">
      <c r="A382" s="4">
        <v>73</v>
      </c>
      <c r="B382" s="4">
        <v>80</v>
      </c>
      <c r="C382" s="4">
        <v>79</v>
      </c>
      <c r="D382" s="8">
        <f t="shared" si="6"/>
        <v>77.333333333333329</v>
      </c>
      <c r="E382" s="4">
        <v>1</v>
      </c>
      <c r="F382" s="4">
        <v>2</v>
      </c>
      <c r="G382" s="5">
        <v>1</v>
      </c>
    </row>
    <row r="383" spans="1:7" x14ac:dyDescent="0.35">
      <c r="A383" s="6">
        <v>100</v>
      </c>
      <c r="B383" s="6">
        <v>100</v>
      </c>
      <c r="C383" s="6">
        <v>100</v>
      </c>
      <c r="D383" s="9">
        <f t="shared" si="6"/>
        <v>100</v>
      </c>
      <c r="E383" s="6">
        <v>5</v>
      </c>
      <c r="F383" s="6">
        <v>2</v>
      </c>
      <c r="G383" s="7">
        <v>0</v>
      </c>
    </row>
    <row r="384" spans="1:7" x14ac:dyDescent="0.35">
      <c r="A384" s="4">
        <v>47</v>
      </c>
      <c r="B384" s="4">
        <v>46</v>
      </c>
      <c r="C384" s="4">
        <v>47</v>
      </c>
      <c r="D384" s="8">
        <f t="shared" si="6"/>
        <v>46.666666666666664</v>
      </c>
      <c r="E384" s="4">
        <v>5</v>
      </c>
      <c r="F384" s="4">
        <v>2</v>
      </c>
      <c r="G384" s="5">
        <v>0</v>
      </c>
    </row>
    <row r="385" spans="1:7" x14ac:dyDescent="0.35">
      <c r="A385" s="6">
        <v>66</v>
      </c>
      <c r="B385" s="6">
        <v>72</v>
      </c>
      <c r="C385" s="6">
        <v>76</v>
      </c>
      <c r="D385" s="9">
        <f t="shared" si="6"/>
        <v>71.333333333333329</v>
      </c>
      <c r="E385" s="6">
        <v>2</v>
      </c>
      <c r="F385" s="6">
        <v>2</v>
      </c>
      <c r="G385" s="7">
        <v>1</v>
      </c>
    </row>
    <row r="386" spans="1:7" x14ac:dyDescent="0.35">
      <c r="A386" s="4">
        <v>78</v>
      </c>
      <c r="B386" s="4">
        <v>72</v>
      </c>
      <c r="C386" s="4">
        <v>75</v>
      </c>
      <c r="D386" s="8">
        <f t="shared" ref="D386:D449" si="7">AVERAGE(A386:C386)</f>
        <v>75</v>
      </c>
      <c r="E386" s="4">
        <v>3</v>
      </c>
      <c r="F386" s="4">
        <v>2</v>
      </c>
      <c r="G386" s="5">
        <v>1</v>
      </c>
    </row>
    <row r="387" spans="1:7" x14ac:dyDescent="0.35">
      <c r="A387" s="6">
        <v>75</v>
      </c>
      <c r="B387" s="6">
        <v>77</v>
      </c>
      <c r="C387" s="6">
        <v>71</v>
      </c>
      <c r="D387" s="9">
        <f t="shared" si="7"/>
        <v>74.333333333333329</v>
      </c>
      <c r="E387" s="6">
        <v>5</v>
      </c>
      <c r="F387" s="6">
        <v>1</v>
      </c>
      <c r="G387" s="7">
        <v>0</v>
      </c>
    </row>
    <row r="388" spans="1:7" x14ac:dyDescent="0.35">
      <c r="A388" s="4">
        <v>46</v>
      </c>
      <c r="B388" s="4">
        <v>42</v>
      </c>
      <c r="C388" s="4">
        <v>39</v>
      </c>
      <c r="D388" s="8">
        <f t="shared" si="7"/>
        <v>42.333333333333336</v>
      </c>
      <c r="E388" s="4">
        <v>3</v>
      </c>
      <c r="F388" s="4">
        <v>2</v>
      </c>
      <c r="G388" s="5">
        <v>0</v>
      </c>
    </row>
    <row r="389" spans="1:7" x14ac:dyDescent="0.35">
      <c r="A389" s="6">
        <v>53</v>
      </c>
      <c r="B389" s="6">
        <v>60</v>
      </c>
      <c r="C389" s="6">
        <v>49</v>
      </c>
      <c r="D389" s="9">
        <f t="shared" si="7"/>
        <v>54</v>
      </c>
      <c r="E389" s="6">
        <v>3</v>
      </c>
      <c r="F389" s="6">
        <v>2</v>
      </c>
      <c r="G389" s="7">
        <v>0</v>
      </c>
    </row>
    <row r="390" spans="1:7" x14ac:dyDescent="0.35">
      <c r="A390" s="4">
        <v>48</v>
      </c>
      <c r="B390" s="4">
        <v>65</v>
      </c>
      <c r="C390" s="4">
        <v>59</v>
      </c>
      <c r="D390" s="8">
        <f t="shared" si="7"/>
        <v>57.333333333333336</v>
      </c>
      <c r="E390" s="4">
        <v>4</v>
      </c>
      <c r="F390" s="4">
        <v>1</v>
      </c>
      <c r="G390" s="5">
        <v>0</v>
      </c>
    </row>
    <row r="391" spans="1:7" x14ac:dyDescent="0.35">
      <c r="A391" s="6">
        <v>67</v>
      </c>
      <c r="B391" s="6">
        <v>62</v>
      </c>
      <c r="C391" s="6">
        <v>65</v>
      </c>
      <c r="D391" s="9">
        <f t="shared" si="7"/>
        <v>64.666666666666671</v>
      </c>
      <c r="E391" s="6">
        <v>5</v>
      </c>
      <c r="F391" s="6">
        <v>2</v>
      </c>
      <c r="G391" s="7">
        <v>1</v>
      </c>
    </row>
    <row r="392" spans="1:7" x14ac:dyDescent="0.35">
      <c r="A392" s="4">
        <v>59</v>
      </c>
      <c r="B392" s="4">
        <v>76</v>
      </c>
      <c r="C392" s="4">
        <v>70</v>
      </c>
      <c r="D392" s="8">
        <f t="shared" si="7"/>
        <v>68.333333333333329</v>
      </c>
      <c r="E392" s="4">
        <v>4</v>
      </c>
      <c r="F392" s="4">
        <v>1</v>
      </c>
      <c r="G392" s="5">
        <v>0</v>
      </c>
    </row>
    <row r="393" spans="1:7" x14ac:dyDescent="0.35">
      <c r="A393" s="6">
        <v>46</v>
      </c>
      <c r="B393" s="6">
        <v>41</v>
      </c>
      <c r="C393" s="6">
        <v>39</v>
      </c>
      <c r="D393" s="9">
        <f t="shared" si="7"/>
        <v>42</v>
      </c>
      <c r="E393" s="6">
        <v>1</v>
      </c>
      <c r="F393" s="6">
        <v>1</v>
      </c>
      <c r="G393" s="7">
        <v>0</v>
      </c>
    </row>
    <row r="394" spans="1:7" x14ac:dyDescent="0.35">
      <c r="A394" s="4">
        <v>51</v>
      </c>
      <c r="B394" s="4">
        <v>67</v>
      </c>
      <c r="C394" s="4">
        <v>57</v>
      </c>
      <c r="D394" s="8">
        <f t="shared" si="7"/>
        <v>58.333333333333336</v>
      </c>
      <c r="E394" s="4">
        <v>4</v>
      </c>
      <c r="F394" s="4">
        <v>2</v>
      </c>
      <c r="G394" s="5">
        <v>0</v>
      </c>
    </row>
    <row r="395" spans="1:7" x14ac:dyDescent="0.35">
      <c r="A395" s="6">
        <v>79</v>
      </c>
      <c r="B395" s="6">
        <v>89</v>
      </c>
      <c r="C395" s="6">
        <v>93</v>
      </c>
      <c r="D395" s="9">
        <f t="shared" si="7"/>
        <v>87</v>
      </c>
      <c r="E395" s="6">
        <v>3</v>
      </c>
      <c r="F395" s="6">
        <v>1</v>
      </c>
      <c r="G395" s="7">
        <v>1</v>
      </c>
    </row>
    <row r="396" spans="1:7" x14ac:dyDescent="0.35">
      <c r="A396" s="4">
        <v>59</v>
      </c>
      <c r="B396" s="4">
        <v>79</v>
      </c>
      <c r="C396" s="4">
        <v>77</v>
      </c>
      <c r="D396" s="8">
        <f t="shared" si="7"/>
        <v>71.666666666666671</v>
      </c>
      <c r="E396" s="4">
        <v>4</v>
      </c>
      <c r="F396" s="4">
        <v>2</v>
      </c>
      <c r="G396" s="5">
        <v>1</v>
      </c>
    </row>
    <row r="397" spans="1:7" x14ac:dyDescent="0.35">
      <c r="A397" s="6">
        <v>73</v>
      </c>
      <c r="B397" s="6">
        <v>72</v>
      </c>
      <c r="C397" s="6">
        <v>75</v>
      </c>
      <c r="D397" s="9">
        <f t="shared" si="7"/>
        <v>73.333333333333329</v>
      </c>
      <c r="E397" s="6">
        <v>6</v>
      </c>
      <c r="F397" s="6">
        <v>1</v>
      </c>
      <c r="G397" s="7">
        <v>1</v>
      </c>
    </row>
    <row r="398" spans="1:7" x14ac:dyDescent="0.35">
      <c r="A398" s="4">
        <v>61</v>
      </c>
      <c r="B398" s="4">
        <v>63</v>
      </c>
      <c r="C398" s="4">
        <v>66</v>
      </c>
      <c r="D398" s="8">
        <f t="shared" si="7"/>
        <v>63.333333333333336</v>
      </c>
      <c r="E398" s="4">
        <v>4</v>
      </c>
      <c r="F398" s="4">
        <v>1</v>
      </c>
      <c r="G398" s="5">
        <v>0</v>
      </c>
    </row>
    <row r="399" spans="1:7" x14ac:dyDescent="0.35">
      <c r="A399" s="6">
        <v>91</v>
      </c>
      <c r="B399" s="6">
        <v>95</v>
      </c>
      <c r="C399" s="6">
        <v>88</v>
      </c>
      <c r="D399" s="9">
        <f t="shared" si="7"/>
        <v>91.333333333333329</v>
      </c>
      <c r="E399" s="6">
        <v>5</v>
      </c>
      <c r="F399" s="6">
        <v>2</v>
      </c>
      <c r="G399" s="7">
        <v>0</v>
      </c>
    </row>
    <row r="400" spans="1:7" x14ac:dyDescent="0.35">
      <c r="A400" s="4">
        <v>50</v>
      </c>
      <c r="B400" s="4">
        <v>64</v>
      </c>
      <c r="C400" s="4">
        <v>65</v>
      </c>
      <c r="D400" s="8">
        <f t="shared" si="7"/>
        <v>59.666666666666664</v>
      </c>
      <c r="E400" s="4">
        <v>4</v>
      </c>
      <c r="F400" s="4">
        <v>1</v>
      </c>
      <c r="G400" s="5">
        <v>0</v>
      </c>
    </row>
    <row r="401" spans="1:7" x14ac:dyDescent="0.35">
      <c r="A401" s="6">
        <v>85</v>
      </c>
      <c r="B401" s="6">
        <v>71</v>
      </c>
      <c r="C401" s="6">
        <v>70</v>
      </c>
      <c r="D401" s="9">
        <f t="shared" si="7"/>
        <v>75.333333333333329</v>
      </c>
      <c r="E401" s="6">
        <v>4</v>
      </c>
      <c r="F401" s="6">
        <v>2</v>
      </c>
      <c r="G401" s="7">
        <v>0</v>
      </c>
    </row>
    <row r="402" spans="1:7" x14ac:dyDescent="0.35">
      <c r="A402" s="4">
        <v>76</v>
      </c>
      <c r="B402" s="4">
        <v>66</v>
      </c>
      <c r="C402" s="4">
        <v>70</v>
      </c>
      <c r="D402" s="8">
        <f t="shared" si="7"/>
        <v>70.666666666666671</v>
      </c>
      <c r="E402" s="4">
        <v>5</v>
      </c>
      <c r="F402" s="4">
        <v>2</v>
      </c>
      <c r="G402" s="5">
        <v>0</v>
      </c>
    </row>
    <row r="403" spans="1:7" x14ac:dyDescent="0.35">
      <c r="A403" s="6">
        <v>79</v>
      </c>
      <c r="B403" s="6">
        <v>72</v>
      </c>
      <c r="C403" s="6">
        <v>69</v>
      </c>
      <c r="D403" s="9">
        <f t="shared" si="7"/>
        <v>73.333333333333329</v>
      </c>
      <c r="E403" s="6">
        <v>1</v>
      </c>
      <c r="F403" s="6">
        <v>2</v>
      </c>
      <c r="G403" s="7">
        <v>1</v>
      </c>
    </row>
    <row r="404" spans="1:7" x14ac:dyDescent="0.35">
      <c r="A404" s="4">
        <v>58</v>
      </c>
      <c r="B404" s="4">
        <v>56</v>
      </c>
      <c r="C404" s="4">
        <v>57</v>
      </c>
      <c r="D404" s="8">
        <f t="shared" si="7"/>
        <v>57</v>
      </c>
      <c r="E404" s="4">
        <v>1</v>
      </c>
      <c r="F404" s="4">
        <v>1</v>
      </c>
      <c r="G404" s="5">
        <v>0</v>
      </c>
    </row>
    <row r="405" spans="1:7" x14ac:dyDescent="0.35">
      <c r="A405" s="6">
        <v>42</v>
      </c>
      <c r="B405" s="6">
        <v>49</v>
      </c>
      <c r="C405" s="6">
        <v>54</v>
      </c>
      <c r="D405" s="9">
        <f t="shared" si="7"/>
        <v>48.333333333333336</v>
      </c>
      <c r="E405" s="6">
        <v>4</v>
      </c>
      <c r="F405" s="6">
        <v>1</v>
      </c>
      <c r="G405" s="7">
        <v>1</v>
      </c>
    </row>
    <row r="406" spans="1:7" x14ac:dyDescent="0.35">
      <c r="A406" s="4">
        <v>54</v>
      </c>
      <c r="B406" s="4">
        <v>65</v>
      </c>
      <c r="C406" s="4">
        <v>66</v>
      </c>
      <c r="D406" s="8">
        <f t="shared" si="7"/>
        <v>61.666666666666664</v>
      </c>
      <c r="E406" s="4">
        <v>3</v>
      </c>
      <c r="F406" s="4">
        <v>1</v>
      </c>
      <c r="G406" s="5">
        <v>1</v>
      </c>
    </row>
    <row r="407" spans="1:7" x14ac:dyDescent="0.35">
      <c r="A407" s="6">
        <v>53</v>
      </c>
      <c r="B407" s="6">
        <v>51</v>
      </c>
      <c r="C407" s="6">
        <v>54</v>
      </c>
      <c r="D407" s="9">
        <f t="shared" si="7"/>
        <v>52.666666666666664</v>
      </c>
      <c r="E407" s="6">
        <v>1</v>
      </c>
      <c r="F407" s="6">
        <v>1</v>
      </c>
      <c r="G407" s="7">
        <v>1</v>
      </c>
    </row>
    <row r="408" spans="1:7" x14ac:dyDescent="0.35">
      <c r="A408" s="4">
        <v>75</v>
      </c>
      <c r="B408" s="4">
        <v>76</v>
      </c>
      <c r="C408" s="4">
        <v>76</v>
      </c>
      <c r="D408" s="8">
        <f t="shared" si="7"/>
        <v>75.666666666666671</v>
      </c>
      <c r="E408" s="4">
        <v>3</v>
      </c>
      <c r="F408" s="4">
        <v>2</v>
      </c>
      <c r="G408" s="5">
        <v>0</v>
      </c>
    </row>
    <row r="409" spans="1:7" x14ac:dyDescent="0.35">
      <c r="A409" s="6">
        <v>66</v>
      </c>
      <c r="B409" s="6">
        <v>71</v>
      </c>
      <c r="C409" s="6">
        <v>69</v>
      </c>
      <c r="D409" s="9">
        <f t="shared" si="7"/>
        <v>68.666666666666671</v>
      </c>
      <c r="E409" s="6">
        <v>2</v>
      </c>
      <c r="F409" s="6">
        <v>2</v>
      </c>
      <c r="G409" s="7">
        <v>0</v>
      </c>
    </row>
    <row r="410" spans="1:7" x14ac:dyDescent="0.35">
      <c r="A410" s="4">
        <v>96</v>
      </c>
      <c r="B410" s="4">
        <v>97</v>
      </c>
      <c r="C410" s="4">
        <v>97</v>
      </c>
      <c r="D410" s="8">
        <f t="shared" si="7"/>
        <v>96.666666666666671</v>
      </c>
      <c r="E410" s="4">
        <v>4</v>
      </c>
      <c r="F410" s="4">
        <v>2</v>
      </c>
      <c r="G410" s="5">
        <v>0</v>
      </c>
    </row>
    <row r="411" spans="1:7" x14ac:dyDescent="0.35">
      <c r="A411" s="6">
        <v>76</v>
      </c>
      <c r="B411" s="6">
        <v>78</v>
      </c>
      <c r="C411" s="6">
        <v>78</v>
      </c>
      <c r="D411" s="9">
        <f t="shared" si="7"/>
        <v>77.333333333333329</v>
      </c>
      <c r="E411" s="6">
        <v>3</v>
      </c>
      <c r="F411" s="6">
        <v>2</v>
      </c>
      <c r="G411" s="7">
        <v>1</v>
      </c>
    </row>
    <row r="412" spans="1:7" x14ac:dyDescent="0.35">
      <c r="A412" s="4">
        <v>55</v>
      </c>
      <c r="B412" s="4">
        <v>60</v>
      </c>
      <c r="C412" s="4">
        <v>65</v>
      </c>
      <c r="D412" s="8">
        <f t="shared" si="7"/>
        <v>60</v>
      </c>
      <c r="E412" s="4">
        <v>3</v>
      </c>
      <c r="F412" s="4">
        <v>2</v>
      </c>
      <c r="G412" s="5">
        <v>0</v>
      </c>
    </row>
    <row r="413" spans="1:7" x14ac:dyDescent="0.35">
      <c r="A413" s="6">
        <v>70</v>
      </c>
      <c r="B413" s="6">
        <v>74</v>
      </c>
      <c r="C413" s="6">
        <v>71</v>
      </c>
      <c r="D413" s="9">
        <f t="shared" si="7"/>
        <v>71.666666666666671</v>
      </c>
      <c r="E413" s="6">
        <v>5</v>
      </c>
      <c r="F413" s="6">
        <v>2</v>
      </c>
      <c r="G413" s="7">
        <v>1</v>
      </c>
    </row>
    <row r="414" spans="1:7" x14ac:dyDescent="0.35">
      <c r="A414" s="4">
        <v>92</v>
      </c>
      <c r="B414" s="4">
        <v>96</v>
      </c>
      <c r="C414" s="4">
        <v>100</v>
      </c>
      <c r="D414" s="8">
        <f t="shared" si="7"/>
        <v>96</v>
      </c>
      <c r="E414" s="4">
        <v>6</v>
      </c>
      <c r="F414" s="4">
        <v>2</v>
      </c>
      <c r="G414" s="5">
        <v>0</v>
      </c>
    </row>
    <row r="415" spans="1:7" x14ac:dyDescent="0.35">
      <c r="A415" s="6">
        <v>85</v>
      </c>
      <c r="B415" s="6">
        <v>80</v>
      </c>
      <c r="C415" s="6">
        <v>75</v>
      </c>
      <c r="D415" s="9">
        <f t="shared" si="7"/>
        <v>80</v>
      </c>
      <c r="E415" s="6">
        <v>2</v>
      </c>
      <c r="F415" s="6">
        <v>2</v>
      </c>
      <c r="G415" s="7">
        <v>0</v>
      </c>
    </row>
    <row r="416" spans="1:7" x14ac:dyDescent="0.35">
      <c r="A416" s="4">
        <v>56</v>
      </c>
      <c r="B416" s="4">
        <v>65</v>
      </c>
      <c r="C416" s="4">
        <v>67</v>
      </c>
      <c r="D416" s="8">
        <f t="shared" si="7"/>
        <v>62.666666666666664</v>
      </c>
      <c r="E416" s="4">
        <v>4</v>
      </c>
      <c r="F416" s="4">
        <v>1</v>
      </c>
      <c r="G416" s="5">
        <v>0</v>
      </c>
    </row>
    <row r="417" spans="1:7" x14ac:dyDescent="0.35">
      <c r="A417" s="6">
        <v>93</v>
      </c>
      <c r="B417" s="6">
        <v>93</v>
      </c>
      <c r="C417" s="6">
        <v>95</v>
      </c>
      <c r="D417" s="9">
        <f t="shared" si="7"/>
        <v>93.666666666666671</v>
      </c>
      <c r="E417" s="6">
        <v>3</v>
      </c>
      <c r="F417" s="6">
        <v>2</v>
      </c>
      <c r="G417" s="7">
        <v>0</v>
      </c>
    </row>
    <row r="418" spans="1:7" x14ac:dyDescent="0.35">
      <c r="A418" s="4">
        <v>52</v>
      </c>
      <c r="B418" s="4">
        <v>50</v>
      </c>
      <c r="C418" s="4">
        <v>49</v>
      </c>
      <c r="D418" s="8">
        <f t="shared" si="7"/>
        <v>50.333333333333336</v>
      </c>
      <c r="E418" s="4">
        <v>2</v>
      </c>
      <c r="F418" s="4">
        <v>2</v>
      </c>
      <c r="G418" s="5">
        <v>0</v>
      </c>
    </row>
    <row r="419" spans="1:7" x14ac:dyDescent="0.35">
      <c r="A419" s="6">
        <v>41</v>
      </c>
      <c r="B419" s="6">
        <v>45</v>
      </c>
      <c r="C419" s="6">
        <v>46</v>
      </c>
      <c r="D419" s="9">
        <f t="shared" si="7"/>
        <v>44</v>
      </c>
      <c r="E419" s="6">
        <v>1</v>
      </c>
      <c r="F419" s="6">
        <v>2</v>
      </c>
      <c r="G419" s="7">
        <v>1</v>
      </c>
    </row>
    <row r="420" spans="1:7" x14ac:dyDescent="0.35">
      <c r="A420" s="4">
        <v>55</v>
      </c>
      <c r="B420" s="4">
        <v>64</v>
      </c>
      <c r="C420" s="4">
        <v>71</v>
      </c>
      <c r="D420" s="8">
        <f t="shared" si="7"/>
        <v>63.333333333333336</v>
      </c>
      <c r="E420" s="4">
        <v>3</v>
      </c>
      <c r="F420" s="4">
        <v>1</v>
      </c>
      <c r="G420" s="5">
        <v>1</v>
      </c>
    </row>
    <row r="421" spans="1:7" x14ac:dyDescent="0.35">
      <c r="A421" s="6">
        <v>45</v>
      </c>
      <c r="B421" s="6">
        <v>49</v>
      </c>
      <c r="C421" s="6">
        <v>40</v>
      </c>
      <c r="D421" s="9">
        <f t="shared" si="7"/>
        <v>44.666666666666664</v>
      </c>
      <c r="E421" s="6">
        <v>2</v>
      </c>
      <c r="F421" s="6">
        <v>2</v>
      </c>
      <c r="G421" s="7">
        <v>0</v>
      </c>
    </row>
    <row r="422" spans="1:7" x14ac:dyDescent="0.35">
      <c r="A422" s="4">
        <v>94</v>
      </c>
      <c r="B422" s="4">
        <v>84</v>
      </c>
      <c r="C422" s="4">
        <v>79</v>
      </c>
      <c r="D422" s="8">
        <f t="shared" si="7"/>
        <v>85.666666666666671</v>
      </c>
      <c r="E422" s="4">
        <v>2</v>
      </c>
      <c r="F422" s="4">
        <v>2</v>
      </c>
      <c r="G422" s="5">
        <v>0</v>
      </c>
    </row>
    <row r="423" spans="1:7" x14ac:dyDescent="0.35">
      <c r="A423" s="6">
        <v>63</v>
      </c>
      <c r="B423" s="6">
        <v>63</v>
      </c>
      <c r="C423" s="6">
        <v>61</v>
      </c>
      <c r="D423" s="9">
        <f t="shared" si="7"/>
        <v>62.333333333333336</v>
      </c>
      <c r="E423" s="6">
        <v>4</v>
      </c>
      <c r="F423" s="6">
        <v>2</v>
      </c>
      <c r="G423" s="7">
        <v>0</v>
      </c>
    </row>
    <row r="424" spans="1:7" x14ac:dyDescent="0.35">
      <c r="A424" s="4">
        <v>69</v>
      </c>
      <c r="B424" s="4">
        <v>67</v>
      </c>
      <c r="C424" s="4">
        <v>63</v>
      </c>
      <c r="D424" s="8">
        <f t="shared" si="7"/>
        <v>66.333333333333329</v>
      </c>
      <c r="E424" s="4">
        <v>4</v>
      </c>
      <c r="F424" s="4">
        <v>1</v>
      </c>
      <c r="G424" s="5">
        <v>0</v>
      </c>
    </row>
    <row r="425" spans="1:7" x14ac:dyDescent="0.35">
      <c r="A425" s="6">
        <v>90</v>
      </c>
      <c r="B425" s="6">
        <v>100</v>
      </c>
      <c r="C425" s="6">
        <v>100</v>
      </c>
      <c r="D425" s="9">
        <f t="shared" si="7"/>
        <v>96.666666666666671</v>
      </c>
      <c r="E425" s="6">
        <v>5</v>
      </c>
      <c r="F425" s="6">
        <v>2</v>
      </c>
      <c r="G425" s="7">
        <v>1</v>
      </c>
    </row>
    <row r="426" spans="1:7" x14ac:dyDescent="0.35">
      <c r="A426" s="4">
        <v>58</v>
      </c>
      <c r="B426" s="4">
        <v>65</v>
      </c>
      <c r="C426" s="4">
        <v>65</v>
      </c>
      <c r="D426" s="8">
        <f t="shared" si="7"/>
        <v>62.666666666666664</v>
      </c>
      <c r="E426" s="4">
        <v>1</v>
      </c>
      <c r="F426" s="4">
        <v>2</v>
      </c>
      <c r="G426" s="5">
        <v>0</v>
      </c>
    </row>
    <row r="427" spans="1:7" x14ac:dyDescent="0.35">
      <c r="A427" s="6">
        <v>79</v>
      </c>
      <c r="B427" s="6">
        <v>71</v>
      </c>
      <c r="C427" s="6">
        <v>74</v>
      </c>
      <c r="D427" s="9">
        <f t="shared" si="7"/>
        <v>74.666666666666671</v>
      </c>
      <c r="E427" s="6">
        <v>4</v>
      </c>
      <c r="F427" s="6">
        <v>2</v>
      </c>
      <c r="G427" s="7">
        <v>0</v>
      </c>
    </row>
    <row r="428" spans="1:7" x14ac:dyDescent="0.35">
      <c r="A428" s="4">
        <v>96</v>
      </c>
      <c r="B428" s="4">
        <v>71</v>
      </c>
      <c r="C428" s="4">
        <v>69</v>
      </c>
      <c r="D428" s="8">
        <f t="shared" si="7"/>
        <v>78.666666666666671</v>
      </c>
      <c r="E428" s="4">
        <v>4</v>
      </c>
      <c r="F428" s="4">
        <v>1</v>
      </c>
      <c r="G428" s="5">
        <v>0</v>
      </c>
    </row>
    <row r="429" spans="1:7" x14ac:dyDescent="0.35">
      <c r="A429" s="6">
        <v>61</v>
      </c>
      <c r="B429" s="6">
        <v>66</v>
      </c>
      <c r="C429" s="6">
        <v>63</v>
      </c>
      <c r="D429" s="9">
        <f t="shared" si="7"/>
        <v>63.333333333333336</v>
      </c>
      <c r="E429" s="6">
        <v>5</v>
      </c>
      <c r="F429" s="6">
        <v>2</v>
      </c>
      <c r="G429" s="7">
        <v>0</v>
      </c>
    </row>
    <row r="430" spans="1:7" x14ac:dyDescent="0.35">
      <c r="A430" s="4">
        <v>65</v>
      </c>
      <c r="B430" s="4">
        <v>74</v>
      </c>
      <c r="C430" s="4">
        <v>80</v>
      </c>
      <c r="D430" s="8">
        <f t="shared" si="7"/>
        <v>73</v>
      </c>
      <c r="E430" s="4">
        <v>6</v>
      </c>
      <c r="F430" s="4">
        <v>2</v>
      </c>
      <c r="G430" s="5">
        <v>0</v>
      </c>
    </row>
    <row r="431" spans="1:7" x14ac:dyDescent="0.35">
      <c r="A431" s="6">
        <v>84</v>
      </c>
      <c r="B431" s="6">
        <v>93</v>
      </c>
      <c r="C431" s="6">
        <v>87</v>
      </c>
      <c r="D431" s="9">
        <f t="shared" si="7"/>
        <v>88</v>
      </c>
      <c r="E431" s="6">
        <v>3</v>
      </c>
      <c r="F431" s="6">
        <v>2</v>
      </c>
      <c r="G431" s="7">
        <v>0</v>
      </c>
    </row>
    <row r="432" spans="1:7" x14ac:dyDescent="0.35">
      <c r="A432" s="4">
        <v>35</v>
      </c>
      <c r="B432" s="4">
        <v>41</v>
      </c>
      <c r="C432" s="4">
        <v>34</v>
      </c>
      <c r="D432" s="8">
        <f t="shared" si="7"/>
        <v>36.666666666666664</v>
      </c>
      <c r="E432" s="4">
        <v>1</v>
      </c>
      <c r="F432" s="4">
        <v>2</v>
      </c>
      <c r="G432" s="5">
        <v>0</v>
      </c>
    </row>
    <row r="433" spans="1:7" x14ac:dyDescent="0.35">
      <c r="A433" s="6">
        <v>87</v>
      </c>
      <c r="B433" s="6">
        <v>92</v>
      </c>
      <c r="C433" s="6">
        <v>90</v>
      </c>
      <c r="D433" s="9">
        <f t="shared" si="7"/>
        <v>89.666666666666671</v>
      </c>
      <c r="E433" s="6">
        <v>2</v>
      </c>
      <c r="F433" s="6">
        <v>2</v>
      </c>
      <c r="G433" s="7">
        <v>0</v>
      </c>
    </row>
    <row r="434" spans="1:7" x14ac:dyDescent="0.35">
      <c r="A434" s="4">
        <v>94</v>
      </c>
      <c r="B434" s="4">
        <v>96</v>
      </c>
      <c r="C434" s="4">
        <v>94</v>
      </c>
      <c r="D434" s="8">
        <f t="shared" si="7"/>
        <v>94.666666666666671</v>
      </c>
      <c r="E434" s="4">
        <v>4</v>
      </c>
      <c r="F434" s="4">
        <v>2</v>
      </c>
      <c r="G434" s="5">
        <v>0</v>
      </c>
    </row>
    <row r="435" spans="1:7" x14ac:dyDescent="0.35">
      <c r="A435" s="6">
        <v>74</v>
      </c>
      <c r="B435" s="6">
        <v>73</v>
      </c>
      <c r="C435" s="6">
        <v>77</v>
      </c>
      <c r="D435" s="9">
        <f t="shared" si="7"/>
        <v>74.666666666666671</v>
      </c>
      <c r="E435" s="6">
        <v>5</v>
      </c>
      <c r="F435" s="6">
        <v>2</v>
      </c>
      <c r="G435" s="7">
        <v>1</v>
      </c>
    </row>
    <row r="436" spans="1:7" x14ac:dyDescent="0.35">
      <c r="A436" s="4">
        <v>72</v>
      </c>
      <c r="B436" s="4">
        <v>91</v>
      </c>
      <c r="C436" s="4">
        <v>89</v>
      </c>
      <c r="D436" s="8">
        <f t="shared" si="7"/>
        <v>84</v>
      </c>
      <c r="E436" s="4">
        <v>5</v>
      </c>
      <c r="F436" s="4">
        <v>1</v>
      </c>
      <c r="G436" s="5">
        <v>1</v>
      </c>
    </row>
    <row r="437" spans="1:7" x14ac:dyDescent="0.35">
      <c r="A437" s="6">
        <v>74</v>
      </c>
      <c r="B437" s="6">
        <v>65</v>
      </c>
      <c r="C437" s="6">
        <v>61</v>
      </c>
      <c r="D437" s="9">
        <f t="shared" si="7"/>
        <v>66.666666666666671</v>
      </c>
      <c r="E437" s="6">
        <v>3</v>
      </c>
      <c r="F437" s="6">
        <v>2</v>
      </c>
      <c r="G437" s="7">
        <v>0</v>
      </c>
    </row>
    <row r="438" spans="1:7" x14ac:dyDescent="0.35">
      <c r="A438" s="4">
        <v>59</v>
      </c>
      <c r="B438" s="4">
        <v>66</v>
      </c>
      <c r="C438" s="4">
        <v>70</v>
      </c>
      <c r="D438" s="8">
        <f t="shared" si="7"/>
        <v>65</v>
      </c>
      <c r="E438" s="4">
        <v>3</v>
      </c>
      <c r="F438" s="4">
        <v>1</v>
      </c>
      <c r="G438" s="5">
        <v>0</v>
      </c>
    </row>
    <row r="439" spans="1:7" x14ac:dyDescent="0.35">
      <c r="A439" s="6">
        <v>38</v>
      </c>
      <c r="B439" s="6">
        <v>53</v>
      </c>
      <c r="C439" s="6">
        <v>54</v>
      </c>
      <c r="D439" s="9">
        <f t="shared" si="7"/>
        <v>48.333333333333336</v>
      </c>
      <c r="E439" s="6">
        <v>3</v>
      </c>
      <c r="F439" s="6">
        <v>1</v>
      </c>
      <c r="G439" s="7">
        <v>0</v>
      </c>
    </row>
    <row r="440" spans="1:7" x14ac:dyDescent="0.35">
      <c r="A440" s="4">
        <v>76</v>
      </c>
      <c r="B440" s="4">
        <v>89</v>
      </c>
      <c r="C440" s="4">
        <v>82</v>
      </c>
      <c r="D440" s="8">
        <f t="shared" si="7"/>
        <v>82.333333333333329</v>
      </c>
      <c r="E440" s="4">
        <v>3</v>
      </c>
      <c r="F440" s="4">
        <v>2</v>
      </c>
      <c r="G440" s="5">
        <v>0</v>
      </c>
    </row>
    <row r="441" spans="1:7" x14ac:dyDescent="0.35">
      <c r="A441" s="6">
        <v>87</v>
      </c>
      <c r="B441" s="6">
        <v>86</v>
      </c>
      <c r="C441" s="6">
        <v>86</v>
      </c>
      <c r="D441" s="9">
        <f t="shared" si="7"/>
        <v>86.333333333333329</v>
      </c>
      <c r="E441" s="6">
        <v>4</v>
      </c>
      <c r="F441" s="6">
        <v>2</v>
      </c>
      <c r="G441" s="7">
        <v>0</v>
      </c>
    </row>
    <row r="442" spans="1:7" x14ac:dyDescent="0.35">
      <c r="A442" s="4">
        <v>47</v>
      </c>
      <c r="B442" s="4">
        <v>48</v>
      </c>
      <c r="C442" s="4">
        <v>47</v>
      </c>
      <c r="D442" s="8">
        <f t="shared" si="7"/>
        <v>47.333333333333336</v>
      </c>
      <c r="E442" s="4">
        <v>5</v>
      </c>
      <c r="F442" s="4">
        <v>1</v>
      </c>
      <c r="G442" s="5">
        <v>0</v>
      </c>
    </row>
    <row r="443" spans="1:7" x14ac:dyDescent="0.35">
      <c r="A443" s="6">
        <v>100</v>
      </c>
      <c r="B443" s="6">
        <v>92</v>
      </c>
      <c r="C443" s="6">
        <v>87</v>
      </c>
      <c r="D443" s="9">
        <f t="shared" si="7"/>
        <v>93</v>
      </c>
      <c r="E443" s="6">
        <v>6</v>
      </c>
      <c r="F443" s="6">
        <v>2</v>
      </c>
      <c r="G443" s="7">
        <v>0</v>
      </c>
    </row>
    <row r="444" spans="1:7" x14ac:dyDescent="0.35">
      <c r="A444" s="4">
        <v>44</v>
      </c>
      <c r="B444" s="4">
        <v>52</v>
      </c>
      <c r="C444" s="4">
        <v>53</v>
      </c>
      <c r="D444" s="8">
        <f t="shared" si="7"/>
        <v>49.666666666666664</v>
      </c>
      <c r="E444" s="4">
        <v>3</v>
      </c>
      <c r="F444" s="4">
        <v>2</v>
      </c>
      <c r="G444" s="5">
        <v>0</v>
      </c>
    </row>
    <row r="445" spans="1:7" x14ac:dyDescent="0.35">
      <c r="A445" s="6">
        <v>83</v>
      </c>
      <c r="B445" s="6">
        <v>81</v>
      </c>
      <c r="C445" s="6">
        <v>87</v>
      </c>
      <c r="D445" s="9">
        <f t="shared" si="7"/>
        <v>83.666666666666671</v>
      </c>
      <c r="E445" s="6">
        <v>4</v>
      </c>
      <c r="F445" s="6">
        <v>2</v>
      </c>
      <c r="G445" s="7">
        <v>1</v>
      </c>
    </row>
    <row r="446" spans="1:7" x14ac:dyDescent="0.35">
      <c r="A446" s="4">
        <v>77</v>
      </c>
      <c r="B446" s="4">
        <v>97</v>
      </c>
      <c r="C446" s="4">
        <v>95</v>
      </c>
      <c r="D446" s="8">
        <f t="shared" si="7"/>
        <v>89.666666666666671</v>
      </c>
      <c r="E446" s="4">
        <v>1</v>
      </c>
      <c r="F446" s="4">
        <v>2</v>
      </c>
      <c r="G446" s="5">
        <v>1</v>
      </c>
    </row>
    <row r="447" spans="1:7" x14ac:dyDescent="0.35">
      <c r="A447" s="6">
        <v>63</v>
      </c>
      <c r="B447" s="6">
        <v>68</v>
      </c>
      <c r="C447" s="6">
        <v>72</v>
      </c>
      <c r="D447" s="9">
        <f t="shared" si="7"/>
        <v>67.666666666666671</v>
      </c>
      <c r="E447" s="6">
        <v>2</v>
      </c>
      <c r="F447" s="6">
        <v>1</v>
      </c>
      <c r="G447" s="7">
        <v>0</v>
      </c>
    </row>
    <row r="448" spans="1:7" x14ac:dyDescent="0.35">
      <c r="A448" s="4">
        <v>75</v>
      </c>
      <c r="B448" s="4">
        <v>75</v>
      </c>
      <c r="C448" s="4">
        <v>76</v>
      </c>
      <c r="D448" s="8">
        <f t="shared" si="7"/>
        <v>75.333333333333329</v>
      </c>
      <c r="E448" s="4">
        <v>2</v>
      </c>
      <c r="F448" s="4">
        <v>2</v>
      </c>
      <c r="G448" s="5">
        <v>0</v>
      </c>
    </row>
    <row r="449" spans="1:7" x14ac:dyDescent="0.35">
      <c r="A449" s="6">
        <v>73</v>
      </c>
      <c r="B449" s="6">
        <v>80</v>
      </c>
      <c r="C449" s="6">
        <v>87</v>
      </c>
      <c r="D449" s="9">
        <f t="shared" si="7"/>
        <v>80</v>
      </c>
      <c r="E449" s="6">
        <v>4</v>
      </c>
      <c r="F449" s="6">
        <v>2</v>
      </c>
      <c r="G449" s="7">
        <v>1</v>
      </c>
    </row>
    <row r="450" spans="1:7" x14ac:dyDescent="0.35">
      <c r="A450" s="4">
        <v>53</v>
      </c>
      <c r="B450" s="4">
        <v>71</v>
      </c>
      <c r="C450" s="4">
        <v>73</v>
      </c>
      <c r="D450" s="8">
        <f t="shared" ref="D450:D513" si="8">AVERAGE(A450:C450)</f>
        <v>65.666666666666671</v>
      </c>
      <c r="E450" s="4">
        <v>1</v>
      </c>
      <c r="F450" s="4">
        <v>2</v>
      </c>
      <c r="G450" s="5">
        <v>0</v>
      </c>
    </row>
    <row r="451" spans="1:7" x14ac:dyDescent="0.35">
      <c r="A451" s="6">
        <v>68</v>
      </c>
      <c r="B451" s="6">
        <v>56</v>
      </c>
      <c r="C451" s="6">
        <v>56</v>
      </c>
      <c r="D451" s="9">
        <f t="shared" si="8"/>
        <v>60</v>
      </c>
      <c r="E451" s="6">
        <v>3</v>
      </c>
      <c r="F451" s="6">
        <v>2</v>
      </c>
      <c r="G451" s="7">
        <v>0</v>
      </c>
    </row>
    <row r="452" spans="1:7" x14ac:dyDescent="0.35">
      <c r="A452" s="4">
        <v>84</v>
      </c>
      <c r="B452" s="4">
        <v>88</v>
      </c>
      <c r="C452" s="4">
        <v>85</v>
      </c>
      <c r="D452" s="8">
        <f t="shared" si="8"/>
        <v>85.666666666666671</v>
      </c>
      <c r="E452" s="4">
        <v>5</v>
      </c>
      <c r="F452" s="4">
        <v>1</v>
      </c>
      <c r="G452" s="5">
        <v>1</v>
      </c>
    </row>
    <row r="453" spans="1:7" x14ac:dyDescent="0.35">
      <c r="A453" s="6">
        <v>81</v>
      </c>
      <c r="B453" s="6">
        <v>79</v>
      </c>
      <c r="C453" s="6">
        <v>75</v>
      </c>
      <c r="D453" s="9">
        <f t="shared" si="8"/>
        <v>78.333333333333329</v>
      </c>
      <c r="E453" s="6">
        <v>1</v>
      </c>
      <c r="F453" s="6">
        <v>2</v>
      </c>
      <c r="G453" s="7">
        <v>0</v>
      </c>
    </row>
    <row r="454" spans="1:7" x14ac:dyDescent="0.35">
      <c r="A454" s="4">
        <v>88</v>
      </c>
      <c r="B454" s="4">
        <v>100</v>
      </c>
      <c r="C454" s="4">
        <v>99</v>
      </c>
      <c r="D454" s="8">
        <f t="shared" si="8"/>
        <v>95.666666666666671</v>
      </c>
      <c r="E454" s="4">
        <v>5</v>
      </c>
      <c r="F454" s="4">
        <v>2</v>
      </c>
      <c r="G454" s="5">
        <v>1</v>
      </c>
    </row>
    <row r="455" spans="1:7" x14ac:dyDescent="0.35">
      <c r="A455" s="6">
        <v>94</v>
      </c>
      <c r="B455" s="6">
        <v>99</v>
      </c>
      <c r="C455" s="6">
        <v>96</v>
      </c>
      <c r="D455" s="9">
        <f t="shared" si="8"/>
        <v>96.333333333333329</v>
      </c>
      <c r="E455" s="6">
        <v>3</v>
      </c>
      <c r="F455" s="6">
        <v>2</v>
      </c>
      <c r="G455" s="7">
        <v>0</v>
      </c>
    </row>
    <row r="456" spans="1:7" x14ac:dyDescent="0.35">
      <c r="A456" s="4">
        <v>79</v>
      </c>
      <c r="B456" s="4">
        <v>89</v>
      </c>
      <c r="C456" s="4">
        <v>85</v>
      </c>
      <c r="D456" s="8">
        <f t="shared" si="8"/>
        <v>84.333333333333329</v>
      </c>
      <c r="E456" s="4">
        <v>6</v>
      </c>
      <c r="F456" s="4">
        <v>2</v>
      </c>
      <c r="G456" s="5">
        <v>0</v>
      </c>
    </row>
    <row r="457" spans="1:7" x14ac:dyDescent="0.35">
      <c r="A457" s="6">
        <v>70</v>
      </c>
      <c r="B457" s="6">
        <v>61</v>
      </c>
      <c r="C457" s="6">
        <v>60</v>
      </c>
      <c r="D457" s="9">
        <f t="shared" si="8"/>
        <v>63.666666666666664</v>
      </c>
      <c r="E457" s="6">
        <v>6</v>
      </c>
      <c r="F457" s="6">
        <v>2</v>
      </c>
      <c r="G457" s="7">
        <v>0</v>
      </c>
    </row>
    <row r="458" spans="1:7" x14ac:dyDescent="0.35">
      <c r="A458" s="4">
        <v>82</v>
      </c>
      <c r="B458" s="4">
        <v>86</v>
      </c>
      <c r="C458" s="4">
        <v>83</v>
      </c>
      <c r="D458" s="8">
        <f t="shared" si="8"/>
        <v>83.666666666666671</v>
      </c>
      <c r="E458" s="4">
        <v>4</v>
      </c>
      <c r="F458" s="4">
        <v>1</v>
      </c>
      <c r="G458" s="5">
        <v>0</v>
      </c>
    </row>
    <row r="459" spans="1:7" x14ac:dyDescent="0.35">
      <c r="A459" s="6">
        <v>63</v>
      </c>
      <c r="B459" s="6">
        <v>56</v>
      </c>
      <c r="C459" s="6">
        <v>55</v>
      </c>
      <c r="D459" s="9">
        <f t="shared" si="8"/>
        <v>58</v>
      </c>
      <c r="E459" s="6">
        <v>4</v>
      </c>
      <c r="F459" s="6">
        <v>1</v>
      </c>
      <c r="G459" s="7">
        <v>0</v>
      </c>
    </row>
    <row r="460" spans="1:7" x14ac:dyDescent="0.35">
      <c r="A460" s="4">
        <v>56</v>
      </c>
      <c r="B460" s="4">
        <v>42</v>
      </c>
      <c r="C460" s="4">
        <v>49</v>
      </c>
      <c r="D460" s="8">
        <f t="shared" si="8"/>
        <v>49</v>
      </c>
      <c r="E460" s="4">
        <v>3</v>
      </c>
      <c r="F460" s="4">
        <v>2</v>
      </c>
      <c r="G460" s="5">
        <v>1</v>
      </c>
    </row>
    <row r="461" spans="1:7" x14ac:dyDescent="0.35">
      <c r="A461" s="6">
        <v>72</v>
      </c>
      <c r="B461" s="6">
        <v>77</v>
      </c>
      <c r="C461" s="6">
        <v>76</v>
      </c>
      <c r="D461" s="9">
        <f t="shared" si="8"/>
        <v>75</v>
      </c>
      <c r="E461" s="6">
        <v>4</v>
      </c>
      <c r="F461" s="6">
        <v>1</v>
      </c>
      <c r="G461" s="7">
        <v>1</v>
      </c>
    </row>
    <row r="462" spans="1:7" x14ac:dyDescent="0.35">
      <c r="A462" s="4">
        <v>67</v>
      </c>
      <c r="B462" s="4">
        <v>71</v>
      </c>
      <c r="C462" s="4">
        <v>70</v>
      </c>
      <c r="D462" s="8">
        <f t="shared" si="8"/>
        <v>69.333333333333329</v>
      </c>
      <c r="E462" s="4">
        <v>1</v>
      </c>
      <c r="F462" s="4">
        <v>2</v>
      </c>
      <c r="G462" s="5">
        <v>0</v>
      </c>
    </row>
    <row r="463" spans="1:7" x14ac:dyDescent="0.35">
      <c r="A463" s="6">
        <v>50</v>
      </c>
      <c r="B463" s="6">
        <v>56</v>
      </c>
      <c r="C463" s="6">
        <v>59</v>
      </c>
      <c r="D463" s="9">
        <f t="shared" si="8"/>
        <v>55</v>
      </c>
      <c r="E463" s="6">
        <v>3</v>
      </c>
      <c r="F463" s="6">
        <v>1</v>
      </c>
      <c r="G463" s="7">
        <v>0</v>
      </c>
    </row>
    <row r="464" spans="1:7" x14ac:dyDescent="0.35">
      <c r="A464" s="4">
        <v>61</v>
      </c>
      <c r="B464" s="4">
        <v>69</v>
      </c>
      <c r="C464" s="4">
        <v>69</v>
      </c>
      <c r="D464" s="8">
        <f t="shared" si="8"/>
        <v>66.333333333333329</v>
      </c>
      <c r="E464" s="4">
        <v>5</v>
      </c>
      <c r="F464" s="4">
        <v>2</v>
      </c>
      <c r="G464" s="5">
        <v>0</v>
      </c>
    </row>
    <row r="465" spans="1:7" x14ac:dyDescent="0.35">
      <c r="A465" s="6">
        <v>90</v>
      </c>
      <c r="B465" s="6">
        <v>89</v>
      </c>
      <c r="C465" s="6">
        <v>90</v>
      </c>
      <c r="D465" s="9">
        <f t="shared" si="8"/>
        <v>89.666666666666671</v>
      </c>
      <c r="E465" s="6">
        <v>4</v>
      </c>
      <c r="F465" s="6">
        <v>1</v>
      </c>
      <c r="G465" s="7">
        <v>1</v>
      </c>
    </row>
    <row r="466" spans="1:7" x14ac:dyDescent="0.35">
      <c r="A466" s="4">
        <v>83</v>
      </c>
      <c r="B466" s="4">
        <v>69</v>
      </c>
      <c r="C466" s="4">
        <v>74</v>
      </c>
      <c r="D466" s="8">
        <f t="shared" si="8"/>
        <v>75.333333333333329</v>
      </c>
      <c r="E466" s="4">
        <v>1</v>
      </c>
      <c r="F466" s="4">
        <v>2</v>
      </c>
      <c r="G466" s="5">
        <v>1</v>
      </c>
    </row>
    <row r="467" spans="1:7" x14ac:dyDescent="0.35">
      <c r="A467" s="6">
        <v>72</v>
      </c>
      <c r="B467" s="6">
        <v>82</v>
      </c>
      <c r="C467" s="6">
        <v>80</v>
      </c>
      <c r="D467" s="9">
        <f t="shared" si="8"/>
        <v>78</v>
      </c>
      <c r="E467" s="6">
        <v>3</v>
      </c>
      <c r="F467" s="6">
        <v>1</v>
      </c>
      <c r="G467" s="7">
        <v>1</v>
      </c>
    </row>
    <row r="468" spans="1:7" x14ac:dyDescent="0.35">
      <c r="A468" s="4">
        <v>77</v>
      </c>
      <c r="B468" s="4">
        <v>79</v>
      </c>
      <c r="C468" s="4">
        <v>64</v>
      </c>
      <c r="D468" s="8">
        <f t="shared" si="8"/>
        <v>73.333333333333329</v>
      </c>
      <c r="E468" s="4">
        <v>4</v>
      </c>
      <c r="F468" s="4">
        <v>2</v>
      </c>
      <c r="G468" s="5">
        <v>0</v>
      </c>
    </row>
    <row r="469" spans="1:7" x14ac:dyDescent="0.35">
      <c r="A469" s="6">
        <v>55</v>
      </c>
      <c r="B469" s="6">
        <v>52</v>
      </c>
      <c r="C469" s="6">
        <v>56</v>
      </c>
      <c r="D469" s="9">
        <f t="shared" si="8"/>
        <v>54.333333333333336</v>
      </c>
      <c r="E469" s="6">
        <v>2</v>
      </c>
      <c r="F469" s="6">
        <v>2</v>
      </c>
      <c r="G469" s="7">
        <v>0</v>
      </c>
    </row>
    <row r="470" spans="1:7" x14ac:dyDescent="0.35">
      <c r="A470" s="4">
        <v>69</v>
      </c>
      <c r="B470" s="4">
        <v>68</v>
      </c>
      <c r="C470" s="4">
        <v>65</v>
      </c>
      <c r="D470" s="8">
        <f t="shared" si="8"/>
        <v>67.333333333333329</v>
      </c>
      <c r="E470" s="4">
        <v>2</v>
      </c>
      <c r="F470" s="4">
        <v>2</v>
      </c>
      <c r="G470" s="5">
        <v>0</v>
      </c>
    </row>
    <row r="471" spans="1:7" x14ac:dyDescent="0.35">
      <c r="A471" s="6">
        <v>71</v>
      </c>
      <c r="B471" s="6">
        <v>76</v>
      </c>
      <c r="C471" s="6">
        <v>73</v>
      </c>
      <c r="D471" s="9">
        <f t="shared" si="8"/>
        <v>73.333333333333329</v>
      </c>
      <c r="E471" s="6">
        <v>2</v>
      </c>
      <c r="F471" s="6">
        <v>2</v>
      </c>
      <c r="G471" s="7">
        <v>1</v>
      </c>
    </row>
    <row r="472" spans="1:7" x14ac:dyDescent="0.35">
      <c r="A472" s="4">
        <v>65</v>
      </c>
      <c r="B472" s="4">
        <v>68</v>
      </c>
      <c r="C472" s="4">
        <v>69</v>
      </c>
      <c r="D472" s="8">
        <f t="shared" si="8"/>
        <v>67.333333333333329</v>
      </c>
      <c r="E472" s="4">
        <v>2</v>
      </c>
      <c r="F472" s="4">
        <v>2</v>
      </c>
      <c r="G472" s="5">
        <v>0</v>
      </c>
    </row>
    <row r="473" spans="1:7" x14ac:dyDescent="0.35">
      <c r="A473" s="6">
        <v>67</v>
      </c>
      <c r="B473" s="6">
        <v>65</v>
      </c>
      <c r="C473" s="6">
        <v>69</v>
      </c>
      <c r="D473" s="9">
        <f t="shared" si="8"/>
        <v>67</v>
      </c>
      <c r="E473" s="6">
        <v>3</v>
      </c>
      <c r="F473" s="6">
        <v>2</v>
      </c>
      <c r="G473" s="7">
        <v>0</v>
      </c>
    </row>
    <row r="474" spans="1:7" x14ac:dyDescent="0.35">
      <c r="A474" s="4">
        <v>75</v>
      </c>
      <c r="B474" s="4">
        <v>75</v>
      </c>
      <c r="C474" s="4">
        <v>75</v>
      </c>
      <c r="D474" s="8">
        <f t="shared" si="8"/>
        <v>75</v>
      </c>
      <c r="E474" s="4">
        <v>2</v>
      </c>
      <c r="F474" s="4">
        <v>2</v>
      </c>
      <c r="G474" s="5">
        <v>0</v>
      </c>
    </row>
    <row r="475" spans="1:7" x14ac:dyDescent="0.35">
      <c r="A475" s="6">
        <v>64</v>
      </c>
      <c r="B475" s="6">
        <v>78</v>
      </c>
      <c r="C475" s="6">
        <v>75</v>
      </c>
      <c r="D475" s="9">
        <f t="shared" si="8"/>
        <v>72.333333333333329</v>
      </c>
      <c r="E475" s="6">
        <v>1</v>
      </c>
      <c r="F475" s="6">
        <v>2</v>
      </c>
      <c r="G475" s="7">
        <v>0</v>
      </c>
    </row>
    <row r="476" spans="1:7" x14ac:dyDescent="0.35">
      <c r="A476" s="4">
        <v>81</v>
      </c>
      <c r="B476" s="4">
        <v>77</v>
      </c>
      <c r="C476" s="4">
        <v>81</v>
      </c>
      <c r="D476" s="8">
        <f t="shared" si="8"/>
        <v>79.666666666666671</v>
      </c>
      <c r="E476" s="4">
        <v>6</v>
      </c>
      <c r="F476" s="4">
        <v>2</v>
      </c>
      <c r="G476" s="5">
        <v>0</v>
      </c>
    </row>
    <row r="477" spans="1:7" x14ac:dyDescent="0.35">
      <c r="A477" s="6">
        <v>79</v>
      </c>
      <c r="B477" s="6">
        <v>84</v>
      </c>
      <c r="C477" s="6">
        <v>84</v>
      </c>
      <c r="D477" s="9">
        <f t="shared" si="8"/>
        <v>82.333333333333329</v>
      </c>
      <c r="E477" s="6">
        <v>3</v>
      </c>
      <c r="F477" s="6">
        <v>2</v>
      </c>
      <c r="G477" s="7">
        <v>0</v>
      </c>
    </row>
    <row r="478" spans="1:7" x14ac:dyDescent="0.35">
      <c r="A478" s="4">
        <v>70</v>
      </c>
      <c r="B478" s="4">
        <v>76</v>
      </c>
      <c r="C478" s="4">
        <v>68</v>
      </c>
      <c r="D478" s="8">
        <f t="shared" si="8"/>
        <v>71.333333333333329</v>
      </c>
      <c r="E478" s="4">
        <v>1</v>
      </c>
      <c r="F478" s="4">
        <v>2</v>
      </c>
      <c r="G478" s="5">
        <v>0</v>
      </c>
    </row>
    <row r="479" spans="1:7" x14ac:dyDescent="0.35">
      <c r="A479" s="6">
        <v>47</v>
      </c>
      <c r="B479" s="6">
        <v>64</v>
      </c>
      <c r="C479" s="6">
        <v>61</v>
      </c>
      <c r="D479" s="9">
        <f t="shared" si="8"/>
        <v>57.333333333333336</v>
      </c>
      <c r="E479" s="6">
        <v>6</v>
      </c>
      <c r="F479" s="6">
        <v>1</v>
      </c>
      <c r="G479" s="7">
        <v>0</v>
      </c>
    </row>
    <row r="480" spans="1:7" x14ac:dyDescent="0.35">
      <c r="A480" s="4">
        <v>55</v>
      </c>
      <c r="B480" s="4">
        <v>69</v>
      </c>
      <c r="C480" s="4">
        <v>69</v>
      </c>
      <c r="D480" s="8">
        <f t="shared" si="8"/>
        <v>64.333333333333329</v>
      </c>
      <c r="E480" s="4">
        <v>5</v>
      </c>
      <c r="F480" s="4">
        <v>2</v>
      </c>
      <c r="G480" s="5">
        <v>1</v>
      </c>
    </row>
    <row r="481" spans="1:7" x14ac:dyDescent="0.35">
      <c r="A481" s="6">
        <v>33</v>
      </c>
      <c r="B481" s="6">
        <v>42</v>
      </c>
      <c r="C481" s="6">
        <v>42</v>
      </c>
      <c r="D481" s="9">
        <f t="shared" si="8"/>
        <v>39</v>
      </c>
      <c r="E481" s="6">
        <v>3</v>
      </c>
      <c r="F481" s="6">
        <v>2</v>
      </c>
      <c r="G481" s="7">
        <v>0</v>
      </c>
    </row>
    <row r="482" spans="1:7" x14ac:dyDescent="0.35">
      <c r="A482" s="4">
        <v>80</v>
      </c>
      <c r="B482" s="4">
        <v>78</v>
      </c>
      <c r="C482" s="4">
        <v>77</v>
      </c>
      <c r="D482" s="8">
        <f t="shared" si="8"/>
        <v>78.333333333333329</v>
      </c>
      <c r="E482" s="4">
        <v>3</v>
      </c>
      <c r="F482" s="4">
        <v>2</v>
      </c>
      <c r="G482" s="5">
        <v>1</v>
      </c>
    </row>
    <row r="483" spans="1:7" x14ac:dyDescent="0.35">
      <c r="A483" s="6">
        <v>54</v>
      </c>
      <c r="B483" s="6">
        <v>62</v>
      </c>
      <c r="C483" s="6">
        <v>55</v>
      </c>
      <c r="D483" s="9">
        <f t="shared" si="8"/>
        <v>57</v>
      </c>
      <c r="E483" s="6">
        <v>3</v>
      </c>
      <c r="F483" s="6">
        <v>1</v>
      </c>
      <c r="G483" s="7">
        <v>0</v>
      </c>
    </row>
    <row r="484" spans="1:7" x14ac:dyDescent="0.35">
      <c r="A484" s="4">
        <v>49</v>
      </c>
      <c r="B484" s="4">
        <v>41</v>
      </c>
      <c r="C484" s="4">
        <v>42</v>
      </c>
      <c r="D484" s="8">
        <f t="shared" si="8"/>
        <v>44</v>
      </c>
      <c r="E484" s="4">
        <v>4</v>
      </c>
      <c r="F484" s="4">
        <v>1</v>
      </c>
      <c r="G484" s="5">
        <v>0</v>
      </c>
    </row>
    <row r="485" spans="1:7" x14ac:dyDescent="0.35">
      <c r="A485" s="6">
        <v>77</v>
      </c>
      <c r="B485" s="6">
        <v>84</v>
      </c>
      <c r="C485" s="6">
        <v>82</v>
      </c>
      <c r="D485" s="9">
        <f t="shared" si="8"/>
        <v>81</v>
      </c>
      <c r="E485" s="6">
        <v>1</v>
      </c>
      <c r="F485" s="6">
        <v>2</v>
      </c>
      <c r="G485" s="7">
        <v>1</v>
      </c>
    </row>
    <row r="486" spans="1:7" x14ac:dyDescent="0.35">
      <c r="A486" s="4">
        <v>61</v>
      </c>
      <c r="B486" s="4">
        <v>71</v>
      </c>
      <c r="C486" s="4">
        <v>73</v>
      </c>
      <c r="D486" s="8">
        <f t="shared" si="8"/>
        <v>68.333333333333329</v>
      </c>
      <c r="E486" s="4">
        <v>1</v>
      </c>
      <c r="F486" s="4">
        <v>2</v>
      </c>
      <c r="G486" s="5">
        <v>0</v>
      </c>
    </row>
    <row r="487" spans="1:7" x14ac:dyDescent="0.35">
      <c r="A487" s="6">
        <v>47</v>
      </c>
      <c r="B487" s="6">
        <v>41</v>
      </c>
      <c r="C487" s="6">
        <v>49</v>
      </c>
      <c r="D487" s="9">
        <f t="shared" si="8"/>
        <v>45.666666666666664</v>
      </c>
      <c r="E487" s="6">
        <v>1</v>
      </c>
      <c r="F487" s="6">
        <v>2</v>
      </c>
      <c r="G487" s="7">
        <v>0</v>
      </c>
    </row>
    <row r="488" spans="1:7" x14ac:dyDescent="0.35">
      <c r="A488" s="4">
        <v>87</v>
      </c>
      <c r="B488" s="4">
        <v>87</v>
      </c>
      <c r="C488" s="4">
        <v>86</v>
      </c>
      <c r="D488" s="8">
        <f t="shared" si="8"/>
        <v>86.666666666666671</v>
      </c>
      <c r="E488" s="4">
        <v>5</v>
      </c>
      <c r="F488" s="4">
        <v>2</v>
      </c>
      <c r="G488" s="5">
        <v>0</v>
      </c>
    </row>
    <row r="489" spans="1:7" x14ac:dyDescent="0.35">
      <c r="A489" s="6">
        <v>90</v>
      </c>
      <c r="B489" s="6">
        <v>99</v>
      </c>
      <c r="C489" s="6">
        <v>100</v>
      </c>
      <c r="D489" s="9">
        <f t="shared" si="8"/>
        <v>96.333333333333329</v>
      </c>
      <c r="E489" s="6">
        <v>4</v>
      </c>
      <c r="F489" s="6">
        <v>1</v>
      </c>
      <c r="G489" s="7">
        <v>1</v>
      </c>
    </row>
    <row r="490" spans="1:7" x14ac:dyDescent="0.35">
      <c r="A490" s="4">
        <v>60</v>
      </c>
      <c r="B490" s="4">
        <v>73</v>
      </c>
      <c r="C490" s="4">
        <v>72</v>
      </c>
      <c r="D490" s="8">
        <f t="shared" si="8"/>
        <v>68.333333333333329</v>
      </c>
      <c r="E490" s="4">
        <v>1</v>
      </c>
      <c r="F490" s="4">
        <v>2</v>
      </c>
      <c r="G490" s="5">
        <v>0</v>
      </c>
    </row>
    <row r="491" spans="1:7" x14ac:dyDescent="0.35">
      <c r="A491" s="6">
        <v>79</v>
      </c>
      <c r="B491" s="6">
        <v>75</v>
      </c>
      <c r="C491" s="6">
        <v>71</v>
      </c>
      <c r="D491" s="9">
        <f t="shared" si="8"/>
        <v>75</v>
      </c>
      <c r="E491" s="6">
        <v>6</v>
      </c>
      <c r="F491" s="6">
        <v>1</v>
      </c>
      <c r="G491" s="7">
        <v>0</v>
      </c>
    </row>
    <row r="492" spans="1:7" x14ac:dyDescent="0.35">
      <c r="A492" s="4">
        <v>90</v>
      </c>
      <c r="B492" s="4">
        <v>95</v>
      </c>
      <c r="C492" s="4">
        <v>98</v>
      </c>
      <c r="D492" s="8">
        <f t="shared" si="8"/>
        <v>94.333333333333329</v>
      </c>
      <c r="E492" s="4">
        <v>3</v>
      </c>
      <c r="F492" s="4">
        <v>2</v>
      </c>
      <c r="G492" s="5">
        <v>0</v>
      </c>
    </row>
    <row r="493" spans="1:7" x14ac:dyDescent="0.35">
      <c r="A493" s="6">
        <v>73</v>
      </c>
      <c r="B493" s="6">
        <v>84</v>
      </c>
      <c r="C493" s="6">
        <v>85</v>
      </c>
      <c r="D493" s="9">
        <f t="shared" si="8"/>
        <v>80.666666666666671</v>
      </c>
      <c r="E493" s="6">
        <v>5</v>
      </c>
      <c r="F493" s="6">
        <v>2</v>
      </c>
      <c r="G493" s="7">
        <v>1</v>
      </c>
    </row>
    <row r="494" spans="1:7" x14ac:dyDescent="0.35">
      <c r="A494" s="4">
        <v>66</v>
      </c>
      <c r="B494" s="4">
        <v>70</v>
      </c>
      <c r="C494" s="4">
        <v>72</v>
      </c>
      <c r="D494" s="8">
        <f t="shared" si="8"/>
        <v>69.333333333333329</v>
      </c>
      <c r="E494" s="4">
        <v>3</v>
      </c>
      <c r="F494" s="4">
        <v>2</v>
      </c>
      <c r="G494" s="5">
        <v>0</v>
      </c>
    </row>
    <row r="495" spans="1:7" x14ac:dyDescent="0.35">
      <c r="A495" s="6">
        <v>81</v>
      </c>
      <c r="B495" s="6">
        <v>93</v>
      </c>
      <c r="C495" s="6">
        <v>83</v>
      </c>
      <c r="D495" s="9">
        <f t="shared" si="8"/>
        <v>85.666666666666671</v>
      </c>
      <c r="E495" s="6">
        <v>2</v>
      </c>
      <c r="F495" s="6">
        <v>2</v>
      </c>
      <c r="G495" s="7">
        <v>0</v>
      </c>
    </row>
    <row r="496" spans="1:7" x14ac:dyDescent="0.35">
      <c r="A496" s="4">
        <v>91</v>
      </c>
      <c r="B496" s="4">
        <v>100</v>
      </c>
      <c r="C496" s="4">
        <v>98</v>
      </c>
      <c r="D496" s="8">
        <f t="shared" si="8"/>
        <v>96.333333333333329</v>
      </c>
      <c r="E496" s="4">
        <v>3</v>
      </c>
      <c r="F496" s="4">
        <v>2</v>
      </c>
      <c r="G496" s="5">
        <v>1</v>
      </c>
    </row>
    <row r="497" spans="1:7" x14ac:dyDescent="0.35">
      <c r="A497" s="6">
        <v>53</v>
      </c>
      <c r="B497" s="6">
        <v>71</v>
      </c>
      <c r="C497" s="6">
        <v>73</v>
      </c>
      <c r="D497" s="9">
        <f t="shared" si="8"/>
        <v>65.666666666666671</v>
      </c>
      <c r="E497" s="6">
        <v>4</v>
      </c>
      <c r="F497" s="6">
        <v>1</v>
      </c>
      <c r="G497" s="7">
        <v>0</v>
      </c>
    </row>
    <row r="498" spans="1:7" x14ac:dyDescent="0.35">
      <c r="A498" s="4">
        <v>62</v>
      </c>
      <c r="B498" s="4">
        <v>66</v>
      </c>
      <c r="C498" s="4">
        <v>67</v>
      </c>
      <c r="D498" s="8">
        <f t="shared" si="8"/>
        <v>65</v>
      </c>
      <c r="E498" s="4">
        <v>2</v>
      </c>
      <c r="F498" s="4">
        <v>2</v>
      </c>
      <c r="G498" s="5">
        <v>0</v>
      </c>
    </row>
    <row r="499" spans="1:7" x14ac:dyDescent="0.35">
      <c r="A499" s="6">
        <v>76</v>
      </c>
      <c r="B499" s="6">
        <v>72</v>
      </c>
      <c r="C499" s="6">
        <v>74</v>
      </c>
      <c r="D499" s="9">
        <f t="shared" si="8"/>
        <v>74</v>
      </c>
      <c r="E499" s="6">
        <v>3</v>
      </c>
      <c r="F499" s="6">
        <v>2</v>
      </c>
      <c r="G499" s="7">
        <v>1</v>
      </c>
    </row>
    <row r="500" spans="1:7" x14ac:dyDescent="0.35">
      <c r="A500" s="4">
        <v>81</v>
      </c>
      <c r="B500" s="4">
        <v>85</v>
      </c>
      <c r="C500" s="4">
        <v>84</v>
      </c>
      <c r="D500" s="8">
        <f t="shared" si="8"/>
        <v>83.333333333333329</v>
      </c>
      <c r="E500" s="4">
        <v>4</v>
      </c>
      <c r="F500" s="4">
        <v>2</v>
      </c>
      <c r="G500" s="5">
        <v>0</v>
      </c>
    </row>
    <row r="501" spans="1:7" x14ac:dyDescent="0.35">
      <c r="A501" s="6">
        <v>89</v>
      </c>
      <c r="B501" s="6">
        <v>88</v>
      </c>
      <c r="C501" s="6">
        <v>77</v>
      </c>
      <c r="D501" s="9">
        <f t="shared" si="8"/>
        <v>84.666666666666671</v>
      </c>
      <c r="E501" s="6">
        <v>4</v>
      </c>
      <c r="F501" s="6">
        <v>2</v>
      </c>
      <c r="G501" s="7">
        <v>1</v>
      </c>
    </row>
    <row r="502" spans="1:7" x14ac:dyDescent="0.35">
      <c r="A502" s="4">
        <v>80</v>
      </c>
      <c r="B502" s="4">
        <v>70</v>
      </c>
      <c r="C502" s="4">
        <v>67</v>
      </c>
      <c r="D502" s="8">
        <f t="shared" si="8"/>
        <v>72.333333333333329</v>
      </c>
      <c r="E502" s="4">
        <v>2</v>
      </c>
      <c r="F502" s="4">
        <v>1</v>
      </c>
      <c r="G502" s="5">
        <v>0</v>
      </c>
    </row>
    <row r="503" spans="1:7" x14ac:dyDescent="0.35">
      <c r="A503" s="6">
        <v>77</v>
      </c>
      <c r="B503" s="6">
        <v>64</v>
      </c>
      <c r="C503" s="6">
        <v>61</v>
      </c>
      <c r="D503" s="9">
        <f t="shared" si="8"/>
        <v>67.333333333333329</v>
      </c>
      <c r="E503" s="6">
        <v>5</v>
      </c>
      <c r="F503" s="6">
        <v>1</v>
      </c>
      <c r="G503" s="7">
        <v>0</v>
      </c>
    </row>
    <row r="504" spans="1:7" x14ac:dyDescent="0.35">
      <c r="A504" s="4">
        <v>55</v>
      </c>
      <c r="B504" s="4">
        <v>57</v>
      </c>
      <c r="C504" s="4">
        <v>53</v>
      </c>
      <c r="D504" s="8">
        <f t="shared" si="8"/>
        <v>55</v>
      </c>
      <c r="E504" s="4">
        <v>1</v>
      </c>
      <c r="F504" s="4">
        <v>2</v>
      </c>
      <c r="G504" s="5">
        <v>0</v>
      </c>
    </row>
    <row r="505" spans="1:7" x14ac:dyDescent="0.35">
      <c r="A505" s="6">
        <v>58</v>
      </c>
      <c r="B505" s="6">
        <v>64</v>
      </c>
      <c r="C505" s="6">
        <v>54</v>
      </c>
      <c r="D505" s="9">
        <f t="shared" si="8"/>
        <v>58.666666666666664</v>
      </c>
      <c r="E505" s="6">
        <v>1</v>
      </c>
      <c r="F505" s="6">
        <v>2</v>
      </c>
      <c r="G505" s="7">
        <v>0</v>
      </c>
    </row>
    <row r="506" spans="1:7" x14ac:dyDescent="0.35">
      <c r="A506" s="4">
        <v>88</v>
      </c>
      <c r="B506" s="4">
        <v>86</v>
      </c>
      <c r="C506" s="4">
        <v>92</v>
      </c>
      <c r="D506" s="8">
        <f t="shared" si="8"/>
        <v>88.666666666666671</v>
      </c>
      <c r="E506" s="4">
        <v>5</v>
      </c>
      <c r="F506" s="4">
        <v>1</v>
      </c>
      <c r="G506" s="5">
        <v>1</v>
      </c>
    </row>
    <row r="507" spans="1:7" x14ac:dyDescent="0.35">
      <c r="A507" s="6">
        <v>79</v>
      </c>
      <c r="B507" s="6">
        <v>79</v>
      </c>
      <c r="C507" s="6">
        <v>76</v>
      </c>
      <c r="D507" s="9">
        <f t="shared" si="8"/>
        <v>78</v>
      </c>
      <c r="E507" s="6">
        <v>2</v>
      </c>
      <c r="F507" s="6">
        <v>1</v>
      </c>
      <c r="G507" s="7">
        <v>0</v>
      </c>
    </row>
    <row r="508" spans="1:7" x14ac:dyDescent="0.35">
      <c r="A508" s="4">
        <v>39</v>
      </c>
      <c r="B508" s="4">
        <v>54</v>
      </c>
      <c r="C508" s="4">
        <v>47</v>
      </c>
      <c r="D508" s="8">
        <f t="shared" si="8"/>
        <v>46.666666666666664</v>
      </c>
      <c r="E508" s="4">
        <v>4</v>
      </c>
      <c r="F508" s="4">
        <v>1</v>
      </c>
      <c r="G508" s="5">
        <v>0</v>
      </c>
    </row>
    <row r="509" spans="1:7" x14ac:dyDescent="0.35">
      <c r="A509" s="6">
        <v>45</v>
      </c>
      <c r="B509" s="6">
        <v>58</v>
      </c>
      <c r="C509" s="6">
        <v>56</v>
      </c>
      <c r="D509" s="9">
        <f t="shared" si="8"/>
        <v>53</v>
      </c>
      <c r="E509" s="6">
        <v>2</v>
      </c>
      <c r="F509" s="6">
        <v>1</v>
      </c>
      <c r="G509" s="7">
        <v>0</v>
      </c>
    </row>
    <row r="510" spans="1:7" x14ac:dyDescent="0.35">
      <c r="A510" s="4">
        <v>93</v>
      </c>
      <c r="B510" s="4">
        <v>96</v>
      </c>
      <c r="C510" s="4">
        <v>91</v>
      </c>
      <c r="D510" s="8">
        <f t="shared" si="8"/>
        <v>93.333333333333329</v>
      </c>
      <c r="E510" s="4">
        <v>1</v>
      </c>
      <c r="F510" s="4">
        <v>2</v>
      </c>
      <c r="G510" s="5">
        <v>0</v>
      </c>
    </row>
    <row r="511" spans="1:7" x14ac:dyDescent="0.35">
      <c r="A511" s="6">
        <v>78</v>
      </c>
      <c r="B511" s="6">
        <v>77</v>
      </c>
      <c r="C511" s="6">
        <v>77</v>
      </c>
      <c r="D511" s="9">
        <f t="shared" si="8"/>
        <v>77.333333333333329</v>
      </c>
      <c r="E511" s="6">
        <v>1</v>
      </c>
      <c r="F511" s="6">
        <v>2</v>
      </c>
      <c r="G511" s="7">
        <v>0</v>
      </c>
    </row>
    <row r="512" spans="1:7" x14ac:dyDescent="0.35">
      <c r="A512" s="4">
        <v>82</v>
      </c>
      <c r="B512" s="4">
        <v>74</v>
      </c>
      <c r="C512" s="4">
        <v>70</v>
      </c>
      <c r="D512" s="8">
        <f t="shared" si="8"/>
        <v>75.333333333333329</v>
      </c>
      <c r="E512" s="4">
        <v>4</v>
      </c>
      <c r="F512" s="4">
        <v>2</v>
      </c>
      <c r="G512" s="5">
        <v>0</v>
      </c>
    </row>
    <row r="513" spans="1:7" x14ac:dyDescent="0.35">
      <c r="A513" s="6">
        <v>63</v>
      </c>
      <c r="B513" s="6">
        <v>64</v>
      </c>
      <c r="C513" s="6">
        <v>62</v>
      </c>
      <c r="D513" s="9">
        <f t="shared" si="8"/>
        <v>63</v>
      </c>
      <c r="E513" s="6">
        <v>3</v>
      </c>
      <c r="F513" s="6">
        <v>1</v>
      </c>
      <c r="G513" s="7">
        <v>0</v>
      </c>
    </row>
    <row r="514" spans="1:7" x14ac:dyDescent="0.35">
      <c r="A514" s="4">
        <v>81</v>
      </c>
      <c r="B514" s="4">
        <v>78</v>
      </c>
      <c r="C514" s="4">
        <v>69</v>
      </c>
      <c r="D514" s="8">
        <f t="shared" ref="D514:D577" si="9">AVERAGE(A514:C514)</f>
        <v>76</v>
      </c>
      <c r="E514" s="4">
        <v>5</v>
      </c>
      <c r="F514" s="4">
        <v>2</v>
      </c>
      <c r="G514" s="5">
        <v>0</v>
      </c>
    </row>
    <row r="515" spans="1:7" x14ac:dyDescent="0.35">
      <c r="A515" s="6">
        <v>50</v>
      </c>
      <c r="B515" s="6">
        <v>58</v>
      </c>
      <c r="C515" s="6">
        <v>65</v>
      </c>
      <c r="D515" s="9">
        <f t="shared" si="9"/>
        <v>57.666666666666664</v>
      </c>
      <c r="E515" s="6">
        <v>3</v>
      </c>
      <c r="F515" s="6">
        <v>1</v>
      </c>
      <c r="G515" s="7">
        <v>0</v>
      </c>
    </row>
    <row r="516" spans="1:7" x14ac:dyDescent="0.35">
      <c r="A516" s="4">
        <v>96</v>
      </c>
      <c r="B516" s="4">
        <v>100</v>
      </c>
      <c r="C516" s="4">
        <v>100</v>
      </c>
      <c r="D516" s="8">
        <f t="shared" si="9"/>
        <v>98.666666666666671</v>
      </c>
      <c r="E516" s="4">
        <v>6</v>
      </c>
      <c r="F516" s="4">
        <v>2</v>
      </c>
      <c r="G516" s="5">
        <v>1</v>
      </c>
    </row>
    <row r="517" spans="1:7" x14ac:dyDescent="0.35">
      <c r="A517" s="6">
        <v>72</v>
      </c>
      <c r="B517" s="6">
        <v>89</v>
      </c>
      <c r="C517" s="6">
        <v>79</v>
      </c>
      <c r="D517" s="9">
        <f t="shared" si="9"/>
        <v>80</v>
      </c>
      <c r="E517" s="6">
        <v>2</v>
      </c>
      <c r="F517" s="6">
        <v>2</v>
      </c>
      <c r="G517" s="7">
        <v>0</v>
      </c>
    </row>
    <row r="518" spans="1:7" x14ac:dyDescent="0.35">
      <c r="A518" s="4">
        <v>77</v>
      </c>
      <c r="B518" s="4">
        <v>68</v>
      </c>
      <c r="C518" s="4">
        <v>69</v>
      </c>
      <c r="D518" s="8">
        <f t="shared" si="9"/>
        <v>71.333333333333329</v>
      </c>
      <c r="E518" s="4">
        <v>1</v>
      </c>
      <c r="F518" s="4">
        <v>2</v>
      </c>
      <c r="G518" s="5">
        <v>1</v>
      </c>
    </row>
    <row r="519" spans="1:7" x14ac:dyDescent="0.35">
      <c r="A519" s="6">
        <v>71</v>
      </c>
      <c r="B519" s="6">
        <v>78</v>
      </c>
      <c r="C519" s="6">
        <v>73</v>
      </c>
      <c r="D519" s="9">
        <f t="shared" si="9"/>
        <v>74</v>
      </c>
      <c r="E519" s="6">
        <v>1</v>
      </c>
      <c r="F519" s="6">
        <v>1</v>
      </c>
      <c r="G519" s="7">
        <v>1</v>
      </c>
    </row>
    <row r="520" spans="1:7" x14ac:dyDescent="0.35">
      <c r="A520" s="4">
        <v>77</v>
      </c>
      <c r="B520" s="4">
        <v>69</v>
      </c>
      <c r="C520" s="4">
        <v>70</v>
      </c>
      <c r="D520" s="8">
        <f t="shared" si="9"/>
        <v>72</v>
      </c>
      <c r="E520" s="4">
        <v>1</v>
      </c>
      <c r="F520" s="4">
        <v>2</v>
      </c>
      <c r="G520" s="5">
        <v>1</v>
      </c>
    </row>
    <row r="521" spans="1:7" x14ac:dyDescent="0.35">
      <c r="A521" s="6">
        <v>82</v>
      </c>
      <c r="B521" s="6">
        <v>82</v>
      </c>
      <c r="C521" s="6">
        <v>77</v>
      </c>
      <c r="D521" s="9">
        <f t="shared" si="9"/>
        <v>80.333333333333329</v>
      </c>
      <c r="E521" s="6">
        <v>2</v>
      </c>
      <c r="F521" s="6">
        <v>2</v>
      </c>
      <c r="G521" s="7">
        <v>0</v>
      </c>
    </row>
    <row r="522" spans="1:7" x14ac:dyDescent="0.35">
      <c r="A522" s="4">
        <v>81</v>
      </c>
      <c r="B522" s="4">
        <v>67</v>
      </c>
      <c r="C522" s="4">
        <v>63</v>
      </c>
      <c r="D522" s="8">
        <f t="shared" si="9"/>
        <v>70.333333333333329</v>
      </c>
      <c r="E522" s="4">
        <v>6</v>
      </c>
      <c r="F522" s="4">
        <v>1</v>
      </c>
      <c r="G522" s="5">
        <v>0</v>
      </c>
    </row>
    <row r="523" spans="1:7" x14ac:dyDescent="0.35">
      <c r="A523" s="6">
        <v>75</v>
      </c>
      <c r="B523" s="6">
        <v>76</v>
      </c>
      <c r="C523" s="6">
        <v>78</v>
      </c>
      <c r="D523" s="9">
        <f t="shared" si="9"/>
        <v>76.333333333333329</v>
      </c>
      <c r="E523" s="6">
        <v>6</v>
      </c>
      <c r="F523" s="6">
        <v>1</v>
      </c>
      <c r="G523" s="7">
        <v>0</v>
      </c>
    </row>
    <row r="524" spans="1:7" x14ac:dyDescent="0.35">
      <c r="A524" s="4">
        <v>63</v>
      </c>
      <c r="B524" s="4">
        <v>79</v>
      </c>
      <c r="C524" s="4">
        <v>77</v>
      </c>
      <c r="D524" s="8">
        <f t="shared" si="9"/>
        <v>73</v>
      </c>
      <c r="E524" s="4">
        <v>3</v>
      </c>
      <c r="F524" s="4">
        <v>2</v>
      </c>
      <c r="G524" s="5">
        <v>0</v>
      </c>
    </row>
    <row r="525" spans="1:7" x14ac:dyDescent="0.35">
      <c r="A525" s="6">
        <v>56</v>
      </c>
      <c r="B525" s="6">
        <v>73</v>
      </c>
      <c r="C525" s="6">
        <v>74</v>
      </c>
      <c r="D525" s="9">
        <f t="shared" si="9"/>
        <v>67.666666666666671</v>
      </c>
      <c r="E525" s="6">
        <v>1</v>
      </c>
      <c r="F525" s="6">
        <v>1</v>
      </c>
      <c r="G525" s="7">
        <v>1</v>
      </c>
    </row>
    <row r="526" spans="1:7" x14ac:dyDescent="0.35">
      <c r="A526" s="4">
        <v>95</v>
      </c>
      <c r="B526" s="4">
        <v>100</v>
      </c>
      <c r="C526" s="4">
        <v>98</v>
      </c>
      <c r="D526" s="8">
        <f t="shared" si="9"/>
        <v>97.666666666666671</v>
      </c>
      <c r="E526" s="4">
        <v>4</v>
      </c>
      <c r="F526" s="4">
        <v>2</v>
      </c>
      <c r="G526" s="5">
        <v>0</v>
      </c>
    </row>
    <row r="527" spans="1:7" x14ac:dyDescent="0.35">
      <c r="A527" s="6">
        <v>59</v>
      </c>
      <c r="B527" s="6">
        <v>62</v>
      </c>
      <c r="C527" s="6">
        <v>65</v>
      </c>
      <c r="D527" s="9">
        <f t="shared" si="9"/>
        <v>62</v>
      </c>
      <c r="E527" s="6">
        <v>2</v>
      </c>
      <c r="F527" s="6">
        <v>1</v>
      </c>
      <c r="G527" s="7">
        <v>1</v>
      </c>
    </row>
    <row r="528" spans="1:7" x14ac:dyDescent="0.35">
      <c r="A528" s="4">
        <v>65</v>
      </c>
      <c r="B528" s="4">
        <v>58</v>
      </c>
      <c r="C528" s="4">
        <v>65</v>
      </c>
      <c r="D528" s="8">
        <f t="shared" si="9"/>
        <v>62.666666666666664</v>
      </c>
      <c r="E528" s="4">
        <v>1</v>
      </c>
      <c r="F528" s="4">
        <v>2</v>
      </c>
      <c r="G528" s="5">
        <v>1</v>
      </c>
    </row>
    <row r="529" spans="1:7" x14ac:dyDescent="0.35">
      <c r="A529" s="6">
        <v>79</v>
      </c>
      <c r="B529" s="6">
        <v>76</v>
      </c>
      <c r="C529" s="6">
        <v>79</v>
      </c>
      <c r="D529" s="9">
        <f t="shared" si="9"/>
        <v>78</v>
      </c>
      <c r="E529" s="6">
        <v>4</v>
      </c>
      <c r="F529" s="6">
        <v>2</v>
      </c>
      <c r="G529" s="7">
        <v>1</v>
      </c>
    </row>
    <row r="530" spans="1:7" x14ac:dyDescent="0.35">
      <c r="A530" s="4">
        <v>82</v>
      </c>
      <c r="B530" s="4">
        <v>85</v>
      </c>
      <c r="C530" s="4">
        <v>83</v>
      </c>
      <c r="D530" s="8">
        <f t="shared" si="9"/>
        <v>83.333333333333329</v>
      </c>
      <c r="E530" s="4">
        <v>6</v>
      </c>
      <c r="F530" s="4">
        <v>2</v>
      </c>
      <c r="G530" s="5">
        <v>0</v>
      </c>
    </row>
    <row r="531" spans="1:7" x14ac:dyDescent="0.35">
      <c r="A531" s="6">
        <v>83</v>
      </c>
      <c r="B531" s="6">
        <v>83</v>
      </c>
      <c r="C531" s="6">
        <v>89</v>
      </c>
      <c r="D531" s="9">
        <f t="shared" si="9"/>
        <v>85</v>
      </c>
      <c r="E531" s="6">
        <v>3</v>
      </c>
      <c r="F531" s="6">
        <v>2</v>
      </c>
      <c r="G531" s="7">
        <v>1</v>
      </c>
    </row>
    <row r="532" spans="1:7" x14ac:dyDescent="0.35">
      <c r="A532" s="4">
        <v>71</v>
      </c>
      <c r="B532" s="4">
        <v>78</v>
      </c>
      <c r="C532" s="4">
        <v>71</v>
      </c>
      <c r="D532" s="8">
        <f t="shared" si="9"/>
        <v>73.333333333333329</v>
      </c>
      <c r="E532" s="4">
        <v>4</v>
      </c>
      <c r="F532" s="4">
        <v>2</v>
      </c>
      <c r="G532" s="5">
        <v>0</v>
      </c>
    </row>
    <row r="533" spans="1:7" x14ac:dyDescent="0.35">
      <c r="A533" s="6">
        <v>68</v>
      </c>
      <c r="B533" s="6">
        <v>69</v>
      </c>
      <c r="C533" s="6">
        <v>68</v>
      </c>
      <c r="D533" s="9">
        <f t="shared" si="9"/>
        <v>68.333333333333329</v>
      </c>
      <c r="E533" s="6">
        <v>4</v>
      </c>
      <c r="F533" s="6">
        <v>2</v>
      </c>
      <c r="G533" s="7">
        <v>0</v>
      </c>
    </row>
    <row r="534" spans="1:7" x14ac:dyDescent="0.35">
      <c r="A534" s="4">
        <v>52</v>
      </c>
      <c r="B534" s="4">
        <v>58</v>
      </c>
      <c r="C534" s="4">
        <v>57</v>
      </c>
      <c r="D534" s="8">
        <f t="shared" si="9"/>
        <v>55.666666666666664</v>
      </c>
      <c r="E534" s="4">
        <v>4</v>
      </c>
      <c r="F534" s="4">
        <v>1</v>
      </c>
      <c r="G534" s="5">
        <v>0</v>
      </c>
    </row>
    <row r="535" spans="1:7" x14ac:dyDescent="0.35">
      <c r="A535" s="6">
        <v>86</v>
      </c>
      <c r="B535" s="6">
        <v>78</v>
      </c>
      <c r="C535" s="6">
        <v>76</v>
      </c>
      <c r="D535" s="9">
        <f t="shared" si="9"/>
        <v>80</v>
      </c>
      <c r="E535" s="6">
        <v>2</v>
      </c>
      <c r="F535" s="6">
        <v>2</v>
      </c>
      <c r="G535" s="7">
        <v>1</v>
      </c>
    </row>
    <row r="536" spans="1:7" x14ac:dyDescent="0.35">
      <c r="A536" s="4">
        <v>55</v>
      </c>
      <c r="B536" s="4">
        <v>66</v>
      </c>
      <c r="C536" s="4">
        <v>61</v>
      </c>
      <c r="D536" s="8">
        <f t="shared" si="9"/>
        <v>60.666666666666664</v>
      </c>
      <c r="E536" s="4">
        <v>1</v>
      </c>
      <c r="F536" s="4">
        <v>2</v>
      </c>
      <c r="G536" s="5">
        <v>0</v>
      </c>
    </row>
    <row r="537" spans="1:7" x14ac:dyDescent="0.35">
      <c r="A537" s="6">
        <v>77</v>
      </c>
      <c r="B537" s="6">
        <v>78</v>
      </c>
      <c r="C537" s="6">
        <v>73</v>
      </c>
      <c r="D537" s="9">
        <f t="shared" si="9"/>
        <v>76</v>
      </c>
      <c r="E537" s="6">
        <v>5</v>
      </c>
      <c r="F537" s="6">
        <v>1</v>
      </c>
      <c r="G537" s="7">
        <v>0</v>
      </c>
    </row>
    <row r="538" spans="1:7" x14ac:dyDescent="0.35">
      <c r="A538" s="4">
        <v>89</v>
      </c>
      <c r="B538" s="4">
        <v>96</v>
      </c>
      <c r="C538" s="4">
        <v>90</v>
      </c>
      <c r="D538" s="8">
        <f t="shared" si="9"/>
        <v>91.666666666666671</v>
      </c>
      <c r="E538" s="4">
        <v>4</v>
      </c>
      <c r="F538" s="4">
        <v>2</v>
      </c>
      <c r="G538" s="5">
        <v>0</v>
      </c>
    </row>
    <row r="539" spans="1:7" x14ac:dyDescent="0.35">
      <c r="A539" s="6">
        <v>58</v>
      </c>
      <c r="B539" s="6">
        <v>50</v>
      </c>
      <c r="C539" s="6">
        <v>51</v>
      </c>
      <c r="D539" s="9">
        <f t="shared" si="9"/>
        <v>53</v>
      </c>
      <c r="E539" s="6">
        <v>1</v>
      </c>
      <c r="F539" s="6">
        <v>1</v>
      </c>
      <c r="G539" s="7">
        <v>0</v>
      </c>
    </row>
    <row r="540" spans="1:7" x14ac:dyDescent="0.35">
      <c r="A540" s="4">
        <v>90</v>
      </c>
      <c r="B540" s="4">
        <v>91</v>
      </c>
      <c r="C540" s="4">
        <v>93</v>
      </c>
      <c r="D540" s="8">
        <f t="shared" si="9"/>
        <v>91.333333333333329</v>
      </c>
      <c r="E540" s="4">
        <v>4</v>
      </c>
      <c r="F540" s="4">
        <v>2</v>
      </c>
      <c r="G540" s="5">
        <v>0</v>
      </c>
    </row>
    <row r="541" spans="1:7" x14ac:dyDescent="0.35">
      <c r="A541" s="6">
        <v>66</v>
      </c>
      <c r="B541" s="6">
        <v>70</v>
      </c>
      <c r="C541" s="6">
        <v>66</v>
      </c>
      <c r="D541" s="9">
        <f t="shared" si="9"/>
        <v>67.333333333333329</v>
      </c>
      <c r="E541" s="6">
        <v>1</v>
      </c>
      <c r="F541" s="6">
        <v>1</v>
      </c>
      <c r="G541" s="7">
        <v>1</v>
      </c>
    </row>
    <row r="542" spans="1:7" x14ac:dyDescent="0.35">
      <c r="A542" s="4">
        <v>70</v>
      </c>
      <c r="B542" s="4">
        <v>84</v>
      </c>
      <c r="C542" s="4">
        <v>83</v>
      </c>
      <c r="D542" s="8">
        <f t="shared" si="9"/>
        <v>79</v>
      </c>
      <c r="E542" s="4">
        <v>4</v>
      </c>
      <c r="F542" s="4">
        <v>2</v>
      </c>
      <c r="G542" s="5">
        <v>0</v>
      </c>
    </row>
    <row r="543" spans="1:7" x14ac:dyDescent="0.35">
      <c r="A543" s="6">
        <v>83</v>
      </c>
      <c r="B543" s="6">
        <v>72</v>
      </c>
      <c r="C543" s="6">
        <v>74</v>
      </c>
      <c r="D543" s="9">
        <f t="shared" si="9"/>
        <v>76.333333333333329</v>
      </c>
      <c r="E543" s="6">
        <v>4</v>
      </c>
      <c r="F543" s="6">
        <v>2</v>
      </c>
      <c r="G543" s="7">
        <v>0</v>
      </c>
    </row>
    <row r="544" spans="1:7" x14ac:dyDescent="0.35">
      <c r="A544" s="4">
        <v>86</v>
      </c>
      <c r="B544" s="4">
        <v>70</v>
      </c>
      <c r="C544" s="4">
        <v>73</v>
      </c>
      <c r="D544" s="8">
        <f t="shared" si="9"/>
        <v>76.333333333333329</v>
      </c>
      <c r="E544" s="4">
        <v>4</v>
      </c>
      <c r="F544" s="4">
        <v>2</v>
      </c>
      <c r="G544" s="5">
        <v>0</v>
      </c>
    </row>
    <row r="545" spans="1:7" x14ac:dyDescent="0.35">
      <c r="A545" s="6">
        <v>71</v>
      </c>
      <c r="B545" s="6">
        <v>73</v>
      </c>
      <c r="C545" s="6">
        <v>69</v>
      </c>
      <c r="D545" s="9">
        <f t="shared" si="9"/>
        <v>71</v>
      </c>
      <c r="E545" s="6">
        <v>6</v>
      </c>
      <c r="F545" s="6">
        <v>2</v>
      </c>
      <c r="G545" s="7">
        <v>0</v>
      </c>
    </row>
    <row r="546" spans="1:7" x14ac:dyDescent="0.35">
      <c r="A546" s="4">
        <v>66</v>
      </c>
      <c r="B546" s="4">
        <v>68</v>
      </c>
      <c r="C546" s="4">
        <v>75</v>
      </c>
      <c r="D546" s="8">
        <f t="shared" si="9"/>
        <v>69.666666666666671</v>
      </c>
      <c r="E546" s="4">
        <v>2</v>
      </c>
      <c r="F546" s="4">
        <v>2</v>
      </c>
      <c r="G546" s="5">
        <v>1</v>
      </c>
    </row>
    <row r="547" spans="1:7" x14ac:dyDescent="0.35">
      <c r="A547" s="6">
        <v>70</v>
      </c>
      <c r="B547" s="6">
        <v>85</v>
      </c>
      <c r="C547" s="6">
        <v>81</v>
      </c>
      <c r="D547" s="9">
        <f t="shared" si="9"/>
        <v>78.666666666666671</v>
      </c>
      <c r="E547" s="6">
        <v>3</v>
      </c>
      <c r="F547" s="6">
        <v>2</v>
      </c>
      <c r="G547" s="7">
        <v>0</v>
      </c>
    </row>
    <row r="548" spans="1:7" x14ac:dyDescent="0.35">
      <c r="A548" s="4">
        <v>74</v>
      </c>
      <c r="B548" s="4">
        <v>90</v>
      </c>
      <c r="C548" s="4">
        <v>92</v>
      </c>
      <c r="D548" s="8">
        <f t="shared" si="9"/>
        <v>85.333333333333329</v>
      </c>
      <c r="E548" s="4">
        <v>3</v>
      </c>
      <c r="F548" s="4">
        <v>1</v>
      </c>
      <c r="G548" s="5">
        <v>1</v>
      </c>
    </row>
    <row r="549" spans="1:7" x14ac:dyDescent="0.35">
      <c r="A549" s="6">
        <v>61</v>
      </c>
      <c r="B549" s="6">
        <v>70</v>
      </c>
      <c r="C549" s="6">
        <v>65</v>
      </c>
      <c r="D549" s="9">
        <f t="shared" si="9"/>
        <v>65.333333333333329</v>
      </c>
      <c r="E549" s="6">
        <v>4</v>
      </c>
      <c r="F549" s="6">
        <v>2</v>
      </c>
      <c r="G549" s="7">
        <v>0</v>
      </c>
    </row>
    <row r="550" spans="1:7" x14ac:dyDescent="0.35">
      <c r="A550" s="4">
        <v>93</v>
      </c>
      <c r="B550" s="4">
        <v>85</v>
      </c>
      <c r="C550" s="4">
        <v>85</v>
      </c>
      <c r="D550" s="8">
        <f t="shared" si="9"/>
        <v>87.666666666666671</v>
      </c>
      <c r="E550" s="4">
        <v>2</v>
      </c>
      <c r="F550" s="4">
        <v>2</v>
      </c>
      <c r="G550" s="5">
        <v>1</v>
      </c>
    </row>
    <row r="551" spans="1:7" x14ac:dyDescent="0.35">
      <c r="A551" s="6">
        <v>85</v>
      </c>
      <c r="B551" s="6">
        <v>73</v>
      </c>
      <c r="C551" s="6">
        <v>70</v>
      </c>
      <c r="D551" s="9">
        <f t="shared" si="9"/>
        <v>76</v>
      </c>
      <c r="E551" s="6">
        <v>4</v>
      </c>
      <c r="F551" s="6">
        <v>1</v>
      </c>
      <c r="G551" s="7">
        <v>0</v>
      </c>
    </row>
    <row r="552" spans="1:7" x14ac:dyDescent="0.35">
      <c r="A552" s="4">
        <v>68</v>
      </c>
      <c r="B552" s="4">
        <v>72</v>
      </c>
      <c r="C552" s="4">
        <v>69</v>
      </c>
      <c r="D552" s="8">
        <f t="shared" si="9"/>
        <v>69.666666666666671</v>
      </c>
      <c r="E552" s="4">
        <v>1</v>
      </c>
      <c r="F552" s="4">
        <v>1</v>
      </c>
      <c r="G552" s="5">
        <v>0</v>
      </c>
    </row>
    <row r="553" spans="1:7" x14ac:dyDescent="0.35">
      <c r="A553" s="6">
        <v>94</v>
      </c>
      <c r="B553" s="6">
        <v>99</v>
      </c>
      <c r="C553" s="6">
        <v>100</v>
      </c>
      <c r="D553" s="9">
        <f t="shared" si="9"/>
        <v>97.666666666666671</v>
      </c>
      <c r="E553" s="6">
        <v>5</v>
      </c>
      <c r="F553" s="6">
        <v>2</v>
      </c>
      <c r="G553" s="7">
        <v>1</v>
      </c>
    </row>
    <row r="554" spans="1:7" x14ac:dyDescent="0.35">
      <c r="A554" s="4">
        <v>71</v>
      </c>
      <c r="B554" s="4">
        <v>80</v>
      </c>
      <c r="C554" s="4">
        <v>79</v>
      </c>
      <c r="D554" s="8">
        <f t="shared" si="9"/>
        <v>76.666666666666671</v>
      </c>
      <c r="E554" s="4">
        <v>5</v>
      </c>
      <c r="F554" s="4">
        <v>2</v>
      </c>
      <c r="G554" s="5">
        <v>1</v>
      </c>
    </row>
    <row r="555" spans="1:7" x14ac:dyDescent="0.35">
      <c r="A555" s="6">
        <v>67</v>
      </c>
      <c r="B555" s="6">
        <v>68</v>
      </c>
      <c r="C555" s="6">
        <v>64</v>
      </c>
      <c r="D555" s="9">
        <f t="shared" si="9"/>
        <v>66.333333333333329</v>
      </c>
      <c r="E555" s="6">
        <v>6</v>
      </c>
      <c r="F555" s="6">
        <v>1</v>
      </c>
      <c r="G555" s="7">
        <v>0</v>
      </c>
    </row>
    <row r="556" spans="1:7" x14ac:dyDescent="0.35">
      <c r="A556" s="4">
        <v>46</v>
      </c>
      <c r="B556" s="4">
        <v>54</v>
      </c>
      <c r="C556" s="4">
        <v>47</v>
      </c>
      <c r="D556" s="8">
        <f t="shared" si="9"/>
        <v>49</v>
      </c>
      <c r="E556" s="4">
        <v>1</v>
      </c>
      <c r="F556" s="4">
        <v>2</v>
      </c>
      <c r="G556" s="5">
        <v>0</v>
      </c>
    </row>
    <row r="557" spans="1:7" x14ac:dyDescent="0.35">
      <c r="A557" s="6">
        <v>80</v>
      </c>
      <c r="B557" s="6">
        <v>63</v>
      </c>
      <c r="C557" s="6">
        <v>63</v>
      </c>
      <c r="D557" s="9">
        <f t="shared" si="9"/>
        <v>68.666666666666671</v>
      </c>
      <c r="E557" s="6">
        <v>4</v>
      </c>
      <c r="F557" s="6">
        <v>2</v>
      </c>
      <c r="G557" s="7">
        <v>0</v>
      </c>
    </row>
    <row r="558" spans="1:7" x14ac:dyDescent="0.35">
      <c r="A558" s="4">
        <v>72</v>
      </c>
      <c r="B558" s="4">
        <v>65</v>
      </c>
      <c r="C558" s="4">
        <v>63</v>
      </c>
      <c r="D558" s="8">
        <f t="shared" si="9"/>
        <v>66.666666666666671</v>
      </c>
      <c r="E558" s="4">
        <v>2</v>
      </c>
      <c r="F558" s="4">
        <v>2</v>
      </c>
      <c r="G558" s="5">
        <v>0</v>
      </c>
    </row>
    <row r="559" spans="1:7" x14ac:dyDescent="0.35">
      <c r="A559" s="6">
        <v>70</v>
      </c>
      <c r="B559" s="6">
        <v>67</v>
      </c>
      <c r="C559" s="6">
        <v>64</v>
      </c>
      <c r="D559" s="9">
        <f t="shared" si="9"/>
        <v>67</v>
      </c>
      <c r="E559" s="6">
        <v>1</v>
      </c>
      <c r="F559" s="6">
        <v>2</v>
      </c>
      <c r="G559" s="7">
        <v>0</v>
      </c>
    </row>
    <row r="560" spans="1:7" x14ac:dyDescent="0.35">
      <c r="A560" s="4">
        <v>43</v>
      </c>
      <c r="B560" s="4">
        <v>57</v>
      </c>
      <c r="C560" s="4">
        <v>57</v>
      </c>
      <c r="D560" s="8">
        <f t="shared" si="9"/>
        <v>52.333333333333336</v>
      </c>
      <c r="E560" s="4">
        <v>3</v>
      </c>
      <c r="F560" s="4">
        <v>2</v>
      </c>
      <c r="G560" s="5">
        <v>0</v>
      </c>
    </row>
    <row r="561" spans="1:7" x14ac:dyDescent="0.35">
      <c r="A561" s="6">
        <v>63</v>
      </c>
      <c r="B561" s="6">
        <v>54</v>
      </c>
      <c r="C561" s="6">
        <v>54</v>
      </c>
      <c r="D561" s="9">
        <f t="shared" si="9"/>
        <v>57</v>
      </c>
      <c r="E561" s="6">
        <v>2</v>
      </c>
      <c r="F561" s="6">
        <v>1</v>
      </c>
      <c r="G561" s="7">
        <v>0</v>
      </c>
    </row>
    <row r="562" spans="1:7" x14ac:dyDescent="0.35">
      <c r="A562" s="4">
        <v>76</v>
      </c>
      <c r="B562" s="4">
        <v>77</v>
      </c>
      <c r="C562" s="4">
        <v>75</v>
      </c>
      <c r="D562" s="8">
        <f t="shared" si="9"/>
        <v>76</v>
      </c>
      <c r="E562" s="4">
        <v>3</v>
      </c>
      <c r="F562" s="4">
        <v>1</v>
      </c>
      <c r="G562" s="5">
        <v>1</v>
      </c>
    </row>
    <row r="563" spans="1:7" x14ac:dyDescent="0.35">
      <c r="A563" s="6">
        <v>76</v>
      </c>
      <c r="B563" s="6">
        <v>77</v>
      </c>
      <c r="C563" s="6">
        <v>81</v>
      </c>
      <c r="D563" s="9">
        <f t="shared" si="9"/>
        <v>78</v>
      </c>
      <c r="E563" s="6">
        <v>6</v>
      </c>
      <c r="F563" s="6">
        <v>1</v>
      </c>
      <c r="G563" s="7">
        <v>1</v>
      </c>
    </row>
    <row r="564" spans="1:7" x14ac:dyDescent="0.35">
      <c r="A564" s="4">
        <v>82</v>
      </c>
      <c r="B564" s="4">
        <v>98</v>
      </c>
      <c r="C564" s="4">
        <v>94</v>
      </c>
      <c r="D564" s="8">
        <f t="shared" si="9"/>
        <v>91.333333333333329</v>
      </c>
      <c r="E564" s="4">
        <v>4</v>
      </c>
      <c r="F564" s="4">
        <v>2</v>
      </c>
      <c r="G564" s="5">
        <v>0</v>
      </c>
    </row>
    <row r="565" spans="1:7" x14ac:dyDescent="0.35">
      <c r="A565" s="6">
        <v>61</v>
      </c>
      <c r="B565" s="6">
        <v>65</v>
      </c>
      <c r="C565" s="6">
        <v>56</v>
      </c>
      <c r="D565" s="9">
        <f t="shared" si="9"/>
        <v>60.666666666666664</v>
      </c>
      <c r="E565" s="6">
        <v>3</v>
      </c>
      <c r="F565" s="6">
        <v>1</v>
      </c>
      <c r="G565" s="7">
        <v>1</v>
      </c>
    </row>
    <row r="566" spans="1:7" x14ac:dyDescent="0.35">
      <c r="A566" s="4">
        <v>72</v>
      </c>
      <c r="B566" s="4">
        <v>78</v>
      </c>
      <c r="C566" s="4">
        <v>79</v>
      </c>
      <c r="D566" s="8">
        <f t="shared" si="9"/>
        <v>76.333333333333329</v>
      </c>
      <c r="E566" s="4">
        <v>3</v>
      </c>
      <c r="F566" s="4">
        <v>2</v>
      </c>
      <c r="G566" s="5">
        <v>0</v>
      </c>
    </row>
    <row r="567" spans="1:7" x14ac:dyDescent="0.35">
      <c r="A567" s="6">
        <v>65</v>
      </c>
      <c r="B567" s="6">
        <v>65</v>
      </c>
      <c r="C567" s="6">
        <v>64</v>
      </c>
      <c r="D567" s="9">
        <f t="shared" si="9"/>
        <v>64.666666666666671</v>
      </c>
      <c r="E567" s="6">
        <v>1</v>
      </c>
      <c r="F567" s="6">
        <v>1</v>
      </c>
      <c r="G567" s="7">
        <v>1</v>
      </c>
    </row>
    <row r="568" spans="1:7" x14ac:dyDescent="0.35">
      <c r="A568" s="4">
        <v>85</v>
      </c>
      <c r="B568" s="4">
        <v>73</v>
      </c>
      <c r="C568" s="4">
        <v>66</v>
      </c>
      <c r="D568" s="8">
        <f t="shared" si="9"/>
        <v>74.666666666666671</v>
      </c>
      <c r="E568" s="4">
        <v>3</v>
      </c>
      <c r="F568" s="4">
        <v>2</v>
      </c>
      <c r="G568" s="5">
        <v>0</v>
      </c>
    </row>
    <row r="569" spans="1:7" x14ac:dyDescent="0.35">
      <c r="A569" s="6">
        <v>80</v>
      </c>
      <c r="B569" s="6">
        <v>77</v>
      </c>
      <c r="C569" s="6">
        <v>73</v>
      </c>
      <c r="D569" s="9">
        <f t="shared" si="9"/>
        <v>76.666666666666671</v>
      </c>
      <c r="E569" s="6">
        <v>3</v>
      </c>
      <c r="F569" s="6">
        <v>2</v>
      </c>
      <c r="G569" s="7">
        <v>1</v>
      </c>
    </row>
    <row r="570" spans="1:7" x14ac:dyDescent="0.35">
      <c r="A570" s="4">
        <v>80</v>
      </c>
      <c r="B570" s="4">
        <v>95</v>
      </c>
      <c r="C570" s="4">
        <v>96</v>
      </c>
      <c r="D570" s="8">
        <f t="shared" si="9"/>
        <v>90.333333333333329</v>
      </c>
      <c r="E570" s="4">
        <v>5</v>
      </c>
      <c r="F570" s="4">
        <v>2</v>
      </c>
      <c r="G570" s="5">
        <v>1</v>
      </c>
    </row>
    <row r="571" spans="1:7" x14ac:dyDescent="0.35">
      <c r="A571" s="6">
        <v>66</v>
      </c>
      <c r="B571" s="6">
        <v>65</v>
      </c>
      <c r="C571" s="6">
        <v>61</v>
      </c>
      <c r="D571" s="9">
        <f t="shared" si="9"/>
        <v>64</v>
      </c>
      <c r="E571" s="6">
        <v>4</v>
      </c>
      <c r="F571" s="6">
        <v>1</v>
      </c>
      <c r="G571" s="7">
        <v>0</v>
      </c>
    </row>
    <row r="572" spans="1:7" x14ac:dyDescent="0.35">
      <c r="A572" s="4">
        <v>64</v>
      </c>
      <c r="B572" s="4">
        <v>64</v>
      </c>
      <c r="C572" s="4">
        <v>59</v>
      </c>
      <c r="D572" s="8">
        <f t="shared" si="9"/>
        <v>62.333333333333336</v>
      </c>
      <c r="E572" s="4">
        <v>4</v>
      </c>
      <c r="F572" s="4">
        <v>1</v>
      </c>
      <c r="G572" s="5">
        <v>1</v>
      </c>
    </row>
    <row r="573" spans="1:7" x14ac:dyDescent="0.35">
      <c r="A573" s="6">
        <v>36</v>
      </c>
      <c r="B573" s="6">
        <v>36</v>
      </c>
      <c r="C573" s="6">
        <v>30</v>
      </c>
      <c r="D573" s="9">
        <f t="shared" si="9"/>
        <v>34</v>
      </c>
      <c r="E573" s="6">
        <v>2</v>
      </c>
      <c r="F573" s="6">
        <v>1</v>
      </c>
      <c r="G573" s="7">
        <v>0</v>
      </c>
    </row>
    <row r="574" spans="1:7" x14ac:dyDescent="0.35">
      <c r="A574" s="4">
        <v>41</v>
      </c>
      <c r="B574" s="4">
        <v>42</v>
      </c>
      <c r="C574" s="4">
        <v>42</v>
      </c>
      <c r="D574" s="8">
        <f t="shared" si="9"/>
        <v>41.666666666666664</v>
      </c>
      <c r="E574" s="4">
        <v>2</v>
      </c>
      <c r="F574" s="4">
        <v>1</v>
      </c>
      <c r="G574" s="5">
        <v>1</v>
      </c>
    </row>
    <row r="575" spans="1:7" x14ac:dyDescent="0.35">
      <c r="A575" s="6">
        <v>67</v>
      </c>
      <c r="B575" s="6">
        <v>65</v>
      </c>
      <c r="C575" s="6">
        <v>60</v>
      </c>
      <c r="D575" s="9">
        <f t="shared" si="9"/>
        <v>64</v>
      </c>
      <c r="E575" s="6">
        <v>4</v>
      </c>
      <c r="F575" s="6">
        <v>2</v>
      </c>
      <c r="G575" s="7">
        <v>0</v>
      </c>
    </row>
    <row r="576" spans="1:7" x14ac:dyDescent="0.35">
      <c r="A576" s="4">
        <v>58</v>
      </c>
      <c r="B576" s="4">
        <v>63</v>
      </c>
      <c r="C576" s="4">
        <v>61</v>
      </c>
      <c r="D576" s="8">
        <f t="shared" si="9"/>
        <v>60.666666666666664</v>
      </c>
      <c r="E576" s="4">
        <v>4</v>
      </c>
      <c r="F576" s="4">
        <v>1</v>
      </c>
      <c r="G576" s="5">
        <v>0</v>
      </c>
    </row>
    <row r="577" spans="1:7" x14ac:dyDescent="0.35">
      <c r="A577" s="6">
        <v>81</v>
      </c>
      <c r="B577" s="6">
        <v>81</v>
      </c>
      <c r="C577" s="6">
        <v>82</v>
      </c>
      <c r="D577" s="9">
        <f t="shared" si="9"/>
        <v>81.333333333333329</v>
      </c>
      <c r="E577" s="6">
        <v>6</v>
      </c>
      <c r="F577" s="6">
        <v>1</v>
      </c>
      <c r="G577" s="7">
        <v>0</v>
      </c>
    </row>
    <row r="578" spans="1:7" x14ac:dyDescent="0.35">
      <c r="A578" s="4">
        <v>66</v>
      </c>
      <c r="B578" s="4">
        <v>65</v>
      </c>
      <c r="C578" s="4">
        <v>66</v>
      </c>
      <c r="D578" s="8">
        <f t="shared" ref="D578:D641" si="10">AVERAGE(A578:C578)</f>
        <v>65.666666666666671</v>
      </c>
      <c r="E578" s="4">
        <v>3</v>
      </c>
      <c r="F578" s="4">
        <v>1</v>
      </c>
      <c r="G578" s="5">
        <v>0</v>
      </c>
    </row>
    <row r="579" spans="1:7" x14ac:dyDescent="0.35">
      <c r="A579" s="6">
        <v>61</v>
      </c>
      <c r="B579" s="6">
        <v>84</v>
      </c>
      <c r="C579" s="6">
        <v>72</v>
      </c>
      <c r="D579" s="9">
        <f t="shared" si="10"/>
        <v>72.333333333333329</v>
      </c>
      <c r="E579" s="6">
        <v>4</v>
      </c>
      <c r="F579" s="6">
        <v>2</v>
      </c>
      <c r="G579" s="7">
        <v>0</v>
      </c>
    </row>
    <row r="580" spans="1:7" x14ac:dyDescent="0.35">
      <c r="A580" s="4">
        <v>72</v>
      </c>
      <c r="B580" s="4">
        <v>68</v>
      </c>
      <c r="C580" s="4">
        <v>62</v>
      </c>
      <c r="D580" s="8">
        <f t="shared" si="10"/>
        <v>67.333333333333329</v>
      </c>
      <c r="E580" s="4">
        <v>5</v>
      </c>
      <c r="F580" s="4">
        <v>2</v>
      </c>
      <c r="G580" s="5">
        <v>0</v>
      </c>
    </row>
    <row r="581" spans="1:7" x14ac:dyDescent="0.35">
      <c r="A581" s="6">
        <v>68</v>
      </c>
      <c r="B581" s="6">
        <v>73</v>
      </c>
      <c r="C581" s="6">
        <v>75</v>
      </c>
      <c r="D581" s="9">
        <f t="shared" si="10"/>
        <v>72</v>
      </c>
      <c r="E581" s="6">
        <v>3</v>
      </c>
      <c r="F581" s="6">
        <v>2</v>
      </c>
      <c r="G581" s="7">
        <v>1</v>
      </c>
    </row>
    <row r="582" spans="1:7" x14ac:dyDescent="0.35">
      <c r="A582" s="4">
        <v>81</v>
      </c>
      <c r="B582" s="4">
        <v>84</v>
      </c>
      <c r="C582" s="4">
        <v>79</v>
      </c>
      <c r="D582" s="8">
        <f t="shared" si="10"/>
        <v>81.333333333333329</v>
      </c>
      <c r="E582" s="4">
        <v>1</v>
      </c>
      <c r="F582" s="4">
        <v>2</v>
      </c>
      <c r="G582" s="5">
        <v>1</v>
      </c>
    </row>
    <row r="583" spans="1:7" x14ac:dyDescent="0.35">
      <c r="A583" s="6">
        <v>72</v>
      </c>
      <c r="B583" s="6">
        <v>66</v>
      </c>
      <c r="C583" s="6">
        <v>60</v>
      </c>
      <c r="D583" s="9">
        <f t="shared" si="10"/>
        <v>66</v>
      </c>
      <c r="E583" s="6">
        <v>5</v>
      </c>
      <c r="F583" s="6">
        <v>2</v>
      </c>
      <c r="G583" s="7">
        <v>0</v>
      </c>
    </row>
    <row r="584" spans="1:7" x14ac:dyDescent="0.35">
      <c r="A584" s="4">
        <v>77</v>
      </c>
      <c r="B584" s="4">
        <v>76</v>
      </c>
      <c r="C584" s="4">
        <v>78</v>
      </c>
      <c r="D584" s="8">
        <f t="shared" si="10"/>
        <v>77</v>
      </c>
      <c r="E584" s="4">
        <v>1</v>
      </c>
      <c r="F584" s="4">
        <v>2</v>
      </c>
      <c r="G584" s="5">
        <v>1</v>
      </c>
    </row>
    <row r="585" spans="1:7" x14ac:dyDescent="0.35">
      <c r="A585" s="6">
        <v>77</v>
      </c>
      <c r="B585" s="6">
        <v>76</v>
      </c>
      <c r="C585" s="6">
        <v>69</v>
      </c>
      <c r="D585" s="9">
        <f t="shared" si="10"/>
        <v>74</v>
      </c>
      <c r="E585" s="6">
        <v>4</v>
      </c>
      <c r="F585" s="6">
        <v>2</v>
      </c>
      <c r="G585" s="7">
        <v>0</v>
      </c>
    </row>
    <row r="586" spans="1:7" x14ac:dyDescent="0.35">
      <c r="A586" s="4">
        <v>51</v>
      </c>
      <c r="B586" s="4">
        <v>52</v>
      </c>
      <c r="C586" s="4">
        <v>48</v>
      </c>
      <c r="D586" s="8">
        <f t="shared" si="10"/>
        <v>50.333333333333336</v>
      </c>
      <c r="E586" s="4">
        <v>1</v>
      </c>
      <c r="F586" s="4">
        <v>2</v>
      </c>
      <c r="G586" s="5">
        <v>0</v>
      </c>
    </row>
    <row r="587" spans="1:7" x14ac:dyDescent="0.35">
      <c r="A587" s="6">
        <v>70</v>
      </c>
      <c r="B587" s="6">
        <v>77</v>
      </c>
      <c r="C587" s="6">
        <v>70</v>
      </c>
      <c r="D587" s="9">
        <f t="shared" si="10"/>
        <v>72.333333333333329</v>
      </c>
      <c r="E587" s="6">
        <v>2</v>
      </c>
      <c r="F587" s="6">
        <v>2</v>
      </c>
      <c r="G587" s="7">
        <v>0</v>
      </c>
    </row>
    <row r="588" spans="1:7" x14ac:dyDescent="0.35">
      <c r="A588" s="4">
        <v>74</v>
      </c>
      <c r="B588" s="4">
        <v>62</v>
      </c>
      <c r="C588" s="4">
        <v>61</v>
      </c>
      <c r="D588" s="8">
        <f t="shared" si="10"/>
        <v>65.666666666666671</v>
      </c>
      <c r="E588" s="4">
        <v>1</v>
      </c>
      <c r="F588" s="4">
        <v>2</v>
      </c>
      <c r="G588" s="5">
        <v>0</v>
      </c>
    </row>
    <row r="589" spans="1:7" x14ac:dyDescent="0.35">
      <c r="A589" s="6">
        <v>90</v>
      </c>
      <c r="B589" s="6">
        <v>100</v>
      </c>
      <c r="C589" s="6">
        <v>100</v>
      </c>
      <c r="D589" s="9">
        <f t="shared" si="10"/>
        <v>96.666666666666671</v>
      </c>
      <c r="E589" s="6">
        <v>5</v>
      </c>
      <c r="F589" s="6">
        <v>2</v>
      </c>
      <c r="G589" s="7">
        <v>1</v>
      </c>
    </row>
    <row r="590" spans="1:7" x14ac:dyDescent="0.35">
      <c r="A590" s="4">
        <v>62</v>
      </c>
      <c r="B590" s="4">
        <v>70</v>
      </c>
      <c r="C590" s="4">
        <v>66</v>
      </c>
      <c r="D590" s="8">
        <f t="shared" si="10"/>
        <v>66</v>
      </c>
      <c r="E590" s="4">
        <v>4</v>
      </c>
      <c r="F590" s="4">
        <v>1</v>
      </c>
      <c r="G590" s="5">
        <v>0</v>
      </c>
    </row>
    <row r="591" spans="1:7" x14ac:dyDescent="0.35">
      <c r="A591" s="6">
        <v>62</v>
      </c>
      <c r="B591" s="6">
        <v>81</v>
      </c>
      <c r="C591" s="6">
        <v>74</v>
      </c>
      <c r="D591" s="9">
        <f t="shared" si="10"/>
        <v>72.333333333333329</v>
      </c>
      <c r="E591" s="6">
        <v>3</v>
      </c>
      <c r="F591" s="6">
        <v>1</v>
      </c>
      <c r="G591" s="7">
        <v>0</v>
      </c>
    </row>
    <row r="592" spans="1:7" x14ac:dyDescent="0.35">
      <c r="A592" s="4">
        <v>84</v>
      </c>
      <c r="B592" s="4">
        <v>91</v>
      </c>
      <c r="C592" s="4">
        <v>87</v>
      </c>
      <c r="D592" s="8">
        <f t="shared" si="10"/>
        <v>87.333333333333329</v>
      </c>
      <c r="E592" s="4">
        <v>4</v>
      </c>
      <c r="F592" s="4">
        <v>2</v>
      </c>
      <c r="G592" s="5">
        <v>1</v>
      </c>
    </row>
    <row r="593" spans="1:7" x14ac:dyDescent="0.35">
      <c r="A593" s="6">
        <v>71</v>
      </c>
      <c r="B593" s="6">
        <v>86</v>
      </c>
      <c r="C593" s="6">
        <v>86</v>
      </c>
      <c r="D593" s="9">
        <f t="shared" si="10"/>
        <v>81</v>
      </c>
      <c r="E593" s="6">
        <v>3</v>
      </c>
      <c r="F593" s="6">
        <v>2</v>
      </c>
      <c r="G593" s="7">
        <v>1</v>
      </c>
    </row>
    <row r="594" spans="1:7" x14ac:dyDescent="0.35">
      <c r="A594" s="4">
        <v>90</v>
      </c>
      <c r="B594" s="4">
        <v>89</v>
      </c>
      <c r="C594" s="4">
        <v>92</v>
      </c>
      <c r="D594" s="8">
        <f t="shared" si="10"/>
        <v>90.333333333333329</v>
      </c>
      <c r="E594" s="4">
        <v>5</v>
      </c>
      <c r="F594" s="4">
        <v>2</v>
      </c>
      <c r="G594" s="5">
        <v>0</v>
      </c>
    </row>
    <row r="595" spans="1:7" x14ac:dyDescent="0.35">
      <c r="A595" s="6">
        <v>32</v>
      </c>
      <c r="B595" s="6">
        <v>34</v>
      </c>
      <c r="C595" s="6">
        <v>28</v>
      </c>
      <c r="D595" s="9">
        <f t="shared" si="10"/>
        <v>31.333333333333332</v>
      </c>
      <c r="E595" s="6">
        <v>2</v>
      </c>
      <c r="F595" s="6">
        <v>2</v>
      </c>
      <c r="G595" s="7">
        <v>0</v>
      </c>
    </row>
    <row r="596" spans="1:7" x14ac:dyDescent="0.35">
      <c r="A596" s="4">
        <v>78</v>
      </c>
      <c r="B596" s="4">
        <v>81</v>
      </c>
      <c r="C596" s="4">
        <v>73</v>
      </c>
      <c r="D596" s="8">
        <f t="shared" si="10"/>
        <v>77.333333333333329</v>
      </c>
      <c r="E596" s="4">
        <v>1</v>
      </c>
      <c r="F596" s="4">
        <v>2</v>
      </c>
      <c r="G596" s="5">
        <v>0</v>
      </c>
    </row>
    <row r="597" spans="1:7" x14ac:dyDescent="0.35">
      <c r="A597" s="6">
        <v>49</v>
      </c>
      <c r="B597" s="6">
        <v>51</v>
      </c>
      <c r="C597" s="6">
        <v>44</v>
      </c>
      <c r="D597" s="9">
        <f t="shared" si="10"/>
        <v>48</v>
      </c>
      <c r="E597" s="6">
        <v>4</v>
      </c>
      <c r="F597" s="6">
        <v>2</v>
      </c>
      <c r="G597" s="7">
        <v>0</v>
      </c>
    </row>
    <row r="598" spans="1:7" x14ac:dyDescent="0.35">
      <c r="A598" s="4">
        <v>52</v>
      </c>
      <c r="B598" s="4">
        <v>63</v>
      </c>
      <c r="C598" s="4">
        <v>57</v>
      </c>
      <c r="D598" s="8">
        <f t="shared" si="10"/>
        <v>57.333333333333336</v>
      </c>
      <c r="E598" s="4">
        <v>3</v>
      </c>
      <c r="F598" s="4">
        <v>2</v>
      </c>
      <c r="G598" s="5">
        <v>0</v>
      </c>
    </row>
    <row r="599" spans="1:7" x14ac:dyDescent="0.35">
      <c r="A599" s="6">
        <v>66</v>
      </c>
      <c r="B599" s="6">
        <v>87</v>
      </c>
      <c r="C599" s="6">
        <v>82</v>
      </c>
      <c r="D599" s="9">
        <f t="shared" si="10"/>
        <v>78.333333333333329</v>
      </c>
      <c r="E599" s="6">
        <v>1</v>
      </c>
      <c r="F599" s="6">
        <v>1</v>
      </c>
      <c r="G599" s="7">
        <v>0</v>
      </c>
    </row>
    <row r="600" spans="1:7" x14ac:dyDescent="0.35">
      <c r="A600" s="4">
        <v>73</v>
      </c>
      <c r="B600" s="4">
        <v>75</v>
      </c>
      <c r="C600" s="4">
        <v>61</v>
      </c>
      <c r="D600" s="8">
        <f t="shared" si="10"/>
        <v>69.666666666666671</v>
      </c>
      <c r="E600" s="4">
        <v>3</v>
      </c>
      <c r="F600" s="4">
        <v>1</v>
      </c>
      <c r="G600" s="5">
        <v>0</v>
      </c>
    </row>
    <row r="601" spans="1:7" x14ac:dyDescent="0.35">
      <c r="A601" s="6">
        <v>67</v>
      </c>
      <c r="B601" s="6">
        <v>63</v>
      </c>
      <c r="C601" s="6">
        <v>63</v>
      </c>
      <c r="D601" s="9">
        <f t="shared" si="10"/>
        <v>64.333333333333329</v>
      </c>
      <c r="E601" s="6">
        <v>3</v>
      </c>
      <c r="F601" s="6">
        <v>2</v>
      </c>
      <c r="G601" s="7">
        <v>1</v>
      </c>
    </row>
    <row r="602" spans="1:7" x14ac:dyDescent="0.35">
      <c r="A602" s="4">
        <v>63</v>
      </c>
      <c r="B602" s="4">
        <v>71</v>
      </c>
      <c r="C602" s="4">
        <v>70</v>
      </c>
      <c r="D602" s="8">
        <f t="shared" si="10"/>
        <v>68</v>
      </c>
      <c r="E602" s="4">
        <v>3</v>
      </c>
      <c r="F602" s="4">
        <v>2</v>
      </c>
      <c r="G602" s="5">
        <v>1</v>
      </c>
    </row>
    <row r="603" spans="1:7" x14ac:dyDescent="0.35">
      <c r="A603" s="6">
        <v>40</v>
      </c>
      <c r="B603" s="6">
        <v>43</v>
      </c>
      <c r="C603" s="6">
        <v>40</v>
      </c>
      <c r="D603" s="9">
        <f t="shared" si="10"/>
        <v>41</v>
      </c>
      <c r="E603" s="6">
        <v>3</v>
      </c>
      <c r="F603" s="6">
        <v>1</v>
      </c>
      <c r="G603" s="7">
        <v>0</v>
      </c>
    </row>
    <row r="604" spans="1:7" x14ac:dyDescent="0.35">
      <c r="A604" s="4">
        <v>70</v>
      </c>
      <c r="B604" s="4">
        <v>66</v>
      </c>
      <c r="C604" s="4">
        <v>56</v>
      </c>
      <c r="D604" s="8">
        <f t="shared" si="10"/>
        <v>64</v>
      </c>
      <c r="E604" s="4">
        <v>4</v>
      </c>
      <c r="F604" s="4">
        <v>2</v>
      </c>
      <c r="G604" s="5">
        <v>0</v>
      </c>
    </row>
    <row r="605" spans="1:7" x14ac:dyDescent="0.35">
      <c r="A605" s="6">
        <v>48</v>
      </c>
      <c r="B605" s="6">
        <v>45</v>
      </c>
      <c r="C605" s="6">
        <v>39</v>
      </c>
      <c r="D605" s="9">
        <f t="shared" si="10"/>
        <v>44</v>
      </c>
      <c r="E605" s="6">
        <v>4</v>
      </c>
      <c r="F605" s="6">
        <v>1</v>
      </c>
      <c r="G605" s="7">
        <v>0</v>
      </c>
    </row>
    <row r="606" spans="1:7" x14ac:dyDescent="0.35">
      <c r="A606" s="4">
        <v>54</v>
      </c>
      <c r="B606" s="4">
        <v>59</v>
      </c>
      <c r="C606" s="4">
        <v>57</v>
      </c>
      <c r="D606" s="8">
        <f t="shared" si="10"/>
        <v>56.666666666666664</v>
      </c>
      <c r="E606" s="4">
        <v>5</v>
      </c>
      <c r="F606" s="4">
        <v>2</v>
      </c>
      <c r="G606" s="5">
        <v>0</v>
      </c>
    </row>
    <row r="607" spans="1:7" x14ac:dyDescent="0.35">
      <c r="A607" s="6">
        <v>28</v>
      </c>
      <c r="B607" s="6">
        <v>40</v>
      </c>
      <c r="C607" s="6">
        <v>41</v>
      </c>
      <c r="D607" s="9">
        <f t="shared" si="10"/>
        <v>36.333333333333336</v>
      </c>
      <c r="E607" s="6">
        <v>3</v>
      </c>
      <c r="F607" s="6">
        <v>1</v>
      </c>
      <c r="G607" s="7">
        <v>0</v>
      </c>
    </row>
    <row r="608" spans="1:7" x14ac:dyDescent="0.35">
      <c r="A608" s="4">
        <v>81</v>
      </c>
      <c r="B608" s="4">
        <v>82</v>
      </c>
      <c r="C608" s="4">
        <v>75</v>
      </c>
      <c r="D608" s="8">
        <f t="shared" si="10"/>
        <v>79.333333333333329</v>
      </c>
      <c r="E608" s="4">
        <v>2</v>
      </c>
      <c r="F608" s="4">
        <v>2</v>
      </c>
      <c r="G608" s="5">
        <v>0</v>
      </c>
    </row>
    <row r="609" spans="1:7" x14ac:dyDescent="0.35">
      <c r="A609" s="6">
        <v>52</v>
      </c>
      <c r="B609" s="6">
        <v>45</v>
      </c>
      <c r="C609" s="6">
        <v>47</v>
      </c>
      <c r="D609" s="9">
        <f t="shared" si="10"/>
        <v>48</v>
      </c>
      <c r="E609" s="6">
        <v>1</v>
      </c>
      <c r="F609" s="6">
        <v>2</v>
      </c>
      <c r="G609" s="7">
        <v>1</v>
      </c>
    </row>
    <row r="610" spans="1:7" x14ac:dyDescent="0.35">
      <c r="A610" s="4">
        <v>47</v>
      </c>
      <c r="B610" s="4">
        <v>53</v>
      </c>
      <c r="C610" s="4">
        <v>51</v>
      </c>
      <c r="D610" s="8">
        <f t="shared" si="10"/>
        <v>50.333333333333336</v>
      </c>
      <c r="E610" s="4">
        <v>1</v>
      </c>
      <c r="F610" s="4">
        <v>2</v>
      </c>
      <c r="G610" s="5">
        <v>0</v>
      </c>
    </row>
    <row r="611" spans="1:7" x14ac:dyDescent="0.35">
      <c r="A611" s="6">
        <v>39</v>
      </c>
      <c r="B611" s="6">
        <v>48</v>
      </c>
      <c r="C611" s="6">
        <v>53</v>
      </c>
      <c r="D611" s="9">
        <f t="shared" si="10"/>
        <v>46.666666666666664</v>
      </c>
      <c r="E611" s="6">
        <v>6</v>
      </c>
      <c r="F611" s="6">
        <v>1</v>
      </c>
      <c r="G611" s="7">
        <v>0</v>
      </c>
    </row>
    <row r="612" spans="1:7" x14ac:dyDescent="0.35">
      <c r="A612" s="4">
        <v>52</v>
      </c>
      <c r="B612" s="4">
        <v>60</v>
      </c>
      <c r="C612" s="4">
        <v>62</v>
      </c>
      <c r="D612" s="8">
        <f t="shared" si="10"/>
        <v>58</v>
      </c>
      <c r="E612" s="4">
        <v>4</v>
      </c>
      <c r="F612" s="4">
        <v>2</v>
      </c>
      <c r="G612" s="5">
        <v>0</v>
      </c>
    </row>
    <row r="613" spans="1:7" x14ac:dyDescent="0.35">
      <c r="A613" s="6">
        <v>54</v>
      </c>
      <c r="B613" s="6">
        <v>47</v>
      </c>
      <c r="C613" s="6">
        <v>43</v>
      </c>
      <c r="D613" s="9">
        <f t="shared" si="10"/>
        <v>48</v>
      </c>
      <c r="E613" s="6">
        <v>1</v>
      </c>
      <c r="F613" s="6">
        <v>2</v>
      </c>
      <c r="G613" s="7">
        <v>0</v>
      </c>
    </row>
    <row r="614" spans="1:7" x14ac:dyDescent="0.35">
      <c r="A614" s="4">
        <v>77</v>
      </c>
      <c r="B614" s="4">
        <v>69</v>
      </c>
      <c r="C614" s="4">
        <v>66</v>
      </c>
      <c r="D614" s="8">
        <f t="shared" si="10"/>
        <v>70.666666666666671</v>
      </c>
      <c r="E614" s="4">
        <v>2</v>
      </c>
      <c r="F614" s="4">
        <v>2</v>
      </c>
      <c r="G614" s="5">
        <v>0</v>
      </c>
    </row>
    <row r="615" spans="1:7" x14ac:dyDescent="0.35">
      <c r="A615" s="6">
        <v>86</v>
      </c>
      <c r="B615" s="6">
        <v>80</v>
      </c>
      <c r="C615" s="6">
        <v>80</v>
      </c>
      <c r="D615" s="9">
        <f t="shared" si="10"/>
        <v>82</v>
      </c>
      <c r="E615" s="6">
        <v>3</v>
      </c>
      <c r="F615" s="6">
        <v>2</v>
      </c>
      <c r="G615" s="7">
        <v>1</v>
      </c>
    </row>
    <row r="616" spans="1:7" x14ac:dyDescent="0.35">
      <c r="A616" s="4">
        <v>89</v>
      </c>
      <c r="B616" s="4">
        <v>100</v>
      </c>
      <c r="C616" s="4">
        <v>97</v>
      </c>
      <c r="D616" s="8">
        <f t="shared" si="10"/>
        <v>95.333333333333329</v>
      </c>
      <c r="E616" s="4">
        <v>3</v>
      </c>
      <c r="F616" s="4">
        <v>2</v>
      </c>
      <c r="G616" s="5">
        <v>0</v>
      </c>
    </row>
    <row r="617" spans="1:7" x14ac:dyDescent="0.35">
      <c r="A617" s="6">
        <v>76</v>
      </c>
      <c r="B617" s="6">
        <v>76</v>
      </c>
      <c r="C617" s="6">
        <v>71</v>
      </c>
      <c r="D617" s="9">
        <f t="shared" si="10"/>
        <v>74.333333333333329</v>
      </c>
      <c r="E617" s="6">
        <v>1</v>
      </c>
      <c r="F617" s="6">
        <v>1</v>
      </c>
      <c r="G617" s="7">
        <v>0</v>
      </c>
    </row>
    <row r="618" spans="1:7" x14ac:dyDescent="0.35">
      <c r="A618" s="4">
        <v>78</v>
      </c>
      <c r="B618" s="4">
        <v>61</v>
      </c>
      <c r="C618" s="4">
        <v>66</v>
      </c>
      <c r="D618" s="8">
        <f t="shared" si="10"/>
        <v>68.333333333333329</v>
      </c>
      <c r="E618" s="4">
        <v>2</v>
      </c>
      <c r="F618" s="4">
        <v>2</v>
      </c>
      <c r="G618" s="5">
        <v>1</v>
      </c>
    </row>
    <row r="619" spans="1:7" x14ac:dyDescent="0.35">
      <c r="A619" s="6">
        <v>62</v>
      </c>
      <c r="B619" s="6">
        <v>79</v>
      </c>
      <c r="C619" s="6">
        <v>75</v>
      </c>
      <c r="D619" s="9">
        <f t="shared" si="10"/>
        <v>72</v>
      </c>
      <c r="E619" s="6">
        <v>3</v>
      </c>
      <c r="F619" s="6">
        <v>1</v>
      </c>
      <c r="G619" s="7">
        <v>0</v>
      </c>
    </row>
    <row r="620" spans="1:7" x14ac:dyDescent="0.35">
      <c r="A620" s="4">
        <v>53</v>
      </c>
      <c r="B620" s="4">
        <v>40</v>
      </c>
      <c r="C620" s="4">
        <v>39</v>
      </c>
      <c r="D620" s="8">
        <f t="shared" si="10"/>
        <v>44</v>
      </c>
      <c r="E620" s="4">
        <v>1</v>
      </c>
      <c r="F620" s="4">
        <v>2</v>
      </c>
      <c r="G620" s="5">
        <v>1</v>
      </c>
    </row>
    <row r="621" spans="1:7" x14ac:dyDescent="0.35">
      <c r="A621" s="6">
        <v>56</v>
      </c>
      <c r="B621" s="6">
        <v>67</v>
      </c>
      <c r="C621" s="6">
        <v>68</v>
      </c>
      <c r="D621" s="9">
        <f t="shared" si="10"/>
        <v>63.666666666666664</v>
      </c>
      <c r="E621" s="6">
        <v>1</v>
      </c>
      <c r="F621" s="6">
        <v>1</v>
      </c>
      <c r="G621" s="7">
        <v>0</v>
      </c>
    </row>
    <row r="622" spans="1:7" x14ac:dyDescent="0.35">
      <c r="A622" s="4">
        <v>84</v>
      </c>
      <c r="B622" s="4">
        <v>92</v>
      </c>
      <c r="C622" s="4">
        <v>93</v>
      </c>
      <c r="D622" s="8">
        <f t="shared" si="10"/>
        <v>89.666666666666671</v>
      </c>
      <c r="E622" s="4">
        <v>4</v>
      </c>
      <c r="F622" s="4">
        <v>2</v>
      </c>
      <c r="G622" s="5">
        <v>1</v>
      </c>
    </row>
    <row r="623" spans="1:7" x14ac:dyDescent="0.35">
      <c r="A623" s="6">
        <v>79</v>
      </c>
      <c r="B623" s="6">
        <v>77</v>
      </c>
      <c r="C623" s="6">
        <v>73</v>
      </c>
      <c r="D623" s="9">
        <f t="shared" si="10"/>
        <v>76.333333333333329</v>
      </c>
      <c r="E623" s="6">
        <v>4</v>
      </c>
      <c r="F623" s="6">
        <v>1</v>
      </c>
      <c r="G623" s="7">
        <v>1</v>
      </c>
    </row>
    <row r="624" spans="1:7" x14ac:dyDescent="0.35">
      <c r="A624" s="4">
        <v>59</v>
      </c>
      <c r="B624" s="4">
        <v>75</v>
      </c>
      <c r="C624" s="4">
        <v>72</v>
      </c>
      <c r="D624" s="8">
        <f t="shared" si="10"/>
        <v>68.666666666666671</v>
      </c>
      <c r="E624" s="4">
        <v>3</v>
      </c>
      <c r="F624" s="4">
        <v>2</v>
      </c>
      <c r="G624" s="5">
        <v>0</v>
      </c>
    </row>
    <row r="625" spans="1:7" x14ac:dyDescent="0.35">
      <c r="A625" s="6">
        <v>79</v>
      </c>
      <c r="B625" s="6">
        <v>76</v>
      </c>
      <c r="C625" s="6">
        <v>72</v>
      </c>
      <c r="D625" s="9">
        <f t="shared" si="10"/>
        <v>75.666666666666671</v>
      </c>
      <c r="E625" s="6">
        <v>2</v>
      </c>
      <c r="F625" s="6">
        <v>2</v>
      </c>
      <c r="G625" s="7">
        <v>0</v>
      </c>
    </row>
    <row r="626" spans="1:7" x14ac:dyDescent="0.35">
      <c r="A626" s="4">
        <v>59</v>
      </c>
      <c r="B626" s="4">
        <v>66</v>
      </c>
      <c r="C626" s="4">
        <v>71</v>
      </c>
      <c r="D626" s="8">
        <f t="shared" si="10"/>
        <v>65.333333333333329</v>
      </c>
      <c r="E626" s="4">
        <v>3</v>
      </c>
      <c r="F626" s="4">
        <v>1</v>
      </c>
      <c r="G626" s="5">
        <v>0</v>
      </c>
    </row>
    <row r="627" spans="1:7" x14ac:dyDescent="0.35">
      <c r="A627" s="6">
        <v>52</v>
      </c>
      <c r="B627" s="6">
        <v>63</v>
      </c>
      <c r="C627" s="6">
        <v>59</v>
      </c>
      <c r="D627" s="9">
        <f t="shared" si="10"/>
        <v>58</v>
      </c>
      <c r="E627" s="6">
        <v>4</v>
      </c>
      <c r="F627" s="6">
        <v>1</v>
      </c>
      <c r="G627" s="7">
        <v>0</v>
      </c>
    </row>
    <row r="628" spans="1:7" x14ac:dyDescent="0.35">
      <c r="A628" s="4">
        <v>61</v>
      </c>
      <c r="B628" s="4">
        <v>66</v>
      </c>
      <c r="C628" s="4">
        <v>62</v>
      </c>
      <c r="D628" s="8">
        <f t="shared" si="10"/>
        <v>63</v>
      </c>
      <c r="E628" s="4">
        <v>6</v>
      </c>
      <c r="F628" s="4">
        <v>1</v>
      </c>
      <c r="G628" s="5">
        <v>0</v>
      </c>
    </row>
    <row r="629" spans="1:7" x14ac:dyDescent="0.35">
      <c r="A629" s="6">
        <v>60</v>
      </c>
      <c r="B629" s="6">
        <v>68</v>
      </c>
      <c r="C629" s="6">
        <v>63</v>
      </c>
      <c r="D629" s="9">
        <f t="shared" si="10"/>
        <v>63.666666666666664</v>
      </c>
      <c r="E629" s="6">
        <v>1</v>
      </c>
      <c r="F629" s="6">
        <v>1</v>
      </c>
      <c r="G629" s="7">
        <v>0</v>
      </c>
    </row>
    <row r="630" spans="1:7" x14ac:dyDescent="0.35">
      <c r="A630" s="4">
        <v>76</v>
      </c>
      <c r="B630" s="4">
        <v>89</v>
      </c>
      <c r="C630" s="4">
        <v>81</v>
      </c>
      <c r="D630" s="8">
        <f t="shared" si="10"/>
        <v>82</v>
      </c>
      <c r="E630" s="4">
        <v>3</v>
      </c>
      <c r="F630" s="4">
        <v>1</v>
      </c>
      <c r="G630" s="5">
        <v>0</v>
      </c>
    </row>
    <row r="631" spans="1:7" x14ac:dyDescent="0.35">
      <c r="A631" s="6">
        <v>67</v>
      </c>
      <c r="B631" s="6">
        <v>57</v>
      </c>
      <c r="C631" s="6">
        <v>52</v>
      </c>
      <c r="D631" s="9">
        <f t="shared" si="10"/>
        <v>58.666666666666664</v>
      </c>
      <c r="E631" s="6">
        <v>3</v>
      </c>
      <c r="F631" s="6">
        <v>2</v>
      </c>
      <c r="G631" s="7">
        <v>0</v>
      </c>
    </row>
    <row r="632" spans="1:7" x14ac:dyDescent="0.35">
      <c r="A632" s="4">
        <v>36</v>
      </c>
      <c r="B632" s="4">
        <v>34</v>
      </c>
      <c r="C632" s="4">
        <v>35</v>
      </c>
      <c r="D632" s="8">
        <f t="shared" si="10"/>
        <v>35</v>
      </c>
      <c r="E632" s="4">
        <v>2</v>
      </c>
      <c r="F632" s="4">
        <v>2</v>
      </c>
      <c r="G632" s="5">
        <v>0</v>
      </c>
    </row>
    <row r="633" spans="1:7" x14ac:dyDescent="0.35">
      <c r="A633" s="6">
        <v>64</v>
      </c>
      <c r="B633" s="6">
        <v>76</v>
      </c>
      <c r="C633" s="6">
        <v>79</v>
      </c>
      <c r="D633" s="9">
        <f t="shared" si="10"/>
        <v>73</v>
      </c>
      <c r="E633" s="6">
        <v>3</v>
      </c>
      <c r="F633" s="6">
        <v>1</v>
      </c>
      <c r="G633" s="7">
        <v>1</v>
      </c>
    </row>
    <row r="634" spans="1:7" x14ac:dyDescent="0.35">
      <c r="A634" s="4">
        <v>62</v>
      </c>
      <c r="B634" s="4">
        <v>66</v>
      </c>
      <c r="C634" s="4">
        <v>63</v>
      </c>
      <c r="D634" s="8">
        <f t="shared" si="10"/>
        <v>63.666666666666664</v>
      </c>
      <c r="E634" s="4">
        <v>3</v>
      </c>
      <c r="F634" s="4">
        <v>1</v>
      </c>
      <c r="G634" s="5">
        <v>0</v>
      </c>
    </row>
    <row r="635" spans="1:7" x14ac:dyDescent="0.35">
      <c r="A635" s="6">
        <v>83</v>
      </c>
      <c r="B635" s="6">
        <v>78</v>
      </c>
      <c r="C635" s="6">
        <v>85</v>
      </c>
      <c r="D635" s="9">
        <f t="shared" si="10"/>
        <v>82</v>
      </c>
      <c r="E635" s="6">
        <v>4</v>
      </c>
      <c r="F635" s="6">
        <v>2</v>
      </c>
      <c r="G635" s="7">
        <v>1</v>
      </c>
    </row>
    <row r="636" spans="1:7" x14ac:dyDescent="0.35">
      <c r="A636" s="4">
        <v>52</v>
      </c>
      <c r="B636" s="4">
        <v>55</v>
      </c>
      <c r="C636" s="4">
        <v>52</v>
      </c>
      <c r="D636" s="8">
        <f t="shared" si="10"/>
        <v>53</v>
      </c>
      <c r="E636" s="4">
        <v>5</v>
      </c>
      <c r="F636" s="4">
        <v>1</v>
      </c>
      <c r="G636" s="5">
        <v>0</v>
      </c>
    </row>
    <row r="637" spans="1:7" x14ac:dyDescent="0.35">
      <c r="A637" s="6">
        <v>80</v>
      </c>
      <c r="B637" s="6">
        <v>96</v>
      </c>
      <c r="C637" s="6">
        <v>94</v>
      </c>
      <c r="D637" s="9">
        <f t="shared" si="10"/>
        <v>90</v>
      </c>
      <c r="E637" s="6">
        <v>2</v>
      </c>
      <c r="F637" s="6">
        <v>2</v>
      </c>
      <c r="G637" s="7">
        <v>0</v>
      </c>
    </row>
    <row r="638" spans="1:7" x14ac:dyDescent="0.35">
      <c r="A638" s="4">
        <v>75</v>
      </c>
      <c r="B638" s="4">
        <v>65</v>
      </c>
      <c r="C638" s="4">
        <v>64</v>
      </c>
      <c r="D638" s="8">
        <f t="shared" si="10"/>
        <v>68</v>
      </c>
      <c r="E638" s="4">
        <v>3</v>
      </c>
      <c r="F638" s="4">
        <v>2</v>
      </c>
      <c r="G638" s="5">
        <v>1</v>
      </c>
    </row>
    <row r="639" spans="1:7" x14ac:dyDescent="0.35">
      <c r="A639" s="6">
        <v>74</v>
      </c>
      <c r="B639" s="6">
        <v>83</v>
      </c>
      <c r="C639" s="6">
        <v>86</v>
      </c>
      <c r="D639" s="9">
        <f t="shared" si="10"/>
        <v>81</v>
      </c>
      <c r="E639" s="6">
        <v>6</v>
      </c>
      <c r="F639" s="6">
        <v>2</v>
      </c>
      <c r="G639" s="7">
        <v>0</v>
      </c>
    </row>
    <row r="640" spans="1:7" x14ac:dyDescent="0.35">
      <c r="A640" s="4">
        <v>97</v>
      </c>
      <c r="B640" s="4">
        <v>84</v>
      </c>
      <c r="C640" s="4">
        <v>79</v>
      </c>
      <c r="D640" s="8">
        <f t="shared" si="10"/>
        <v>86.666666666666671</v>
      </c>
      <c r="E640" s="4">
        <v>1</v>
      </c>
      <c r="F640" s="4">
        <v>2</v>
      </c>
      <c r="G640" s="5">
        <v>0</v>
      </c>
    </row>
    <row r="641" spans="1:7" x14ac:dyDescent="0.35">
      <c r="A641" s="6">
        <v>62</v>
      </c>
      <c r="B641" s="6">
        <v>70</v>
      </c>
      <c r="C641" s="6">
        <v>73</v>
      </c>
      <c r="D641" s="9">
        <f t="shared" si="10"/>
        <v>68.333333333333329</v>
      </c>
      <c r="E641" s="6">
        <v>5</v>
      </c>
      <c r="F641" s="6">
        <v>2</v>
      </c>
      <c r="G641" s="7">
        <v>0</v>
      </c>
    </row>
    <row r="642" spans="1:7" x14ac:dyDescent="0.35">
      <c r="A642" s="4">
        <v>78</v>
      </c>
      <c r="B642" s="4">
        <v>69</v>
      </c>
      <c r="C642" s="4">
        <v>80</v>
      </c>
      <c r="D642" s="8">
        <f t="shared" ref="D642:D705" si="11">AVERAGE(A642:C642)</f>
        <v>75.666666666666671</v>
      </c>
      <c r="E642" s="4">
        <v>5</v>
      </c>
      <c r="F642" s="4">
        <v>2</v>
      </c>
      <c r="G642" s="5">
        <v>1</v>
      </c>
    </row>
    <row r="643" spans="1:7" x14ac:dyDescent="0.35">
      <c r="A643" s="6">
        <v>58</v>
      </c>
      <c r="B643" s="6">
        <v>67</v>
      </c>
      <c r="C643" s="6">
        <v>66</v>
      </c>
      <c r="D643" s="9">
        <f t="shared" si="11"/>
        <v>63.666666666666664</v>
      </c>
      <c r="E643" s="6">
        <v>6</v>
      </c>
      <c r="F643" s="6">
        <v>2</v>
      </c>
      <c r="G643" s="7">
        <v>0</v>
      </c>
    </row>
    <row r="644" spans="1:7" x14ac:dyDescent="0.35">
      <c r="A644" s="4">
        <v>55</v>
      </c>
      <c r="B644" s="4">
        <v>45</v>
      </c>
      <c r="C644" s="4">
        <v>41</v>
      </c>
      <c r="D644" s="8">
        <f t="shared" si="11"/>
        <v>47</v>
      </c>
      <c r="E644" s="4">
        <v>3</v>
      </c>
      <c r="F644" s="4">
        <v>2</v>
      </c>
      <c r="G644" s="5">
        <v>0</v>
      </c>
    </row>
    <row r="645" spans="1:7" x14ac:dyDescent="0.35">
      <c r="A645" s="6">
        <v>74</v>
      </c>
      <c r="B645" s="6">
        <v>70</v>
      </c>
      <c r="C645" s="6">
        <v>65</v>
      </c>
      <c r="D645" s="9">
        <f t="shared" si="11"/>
        <v>69.666666666666671</v>
      </c>
      <c r="E645" s="6">
        <v>4</v>
      </c>
      <c r="F645" s="6">
        <v>2</v>
      </c>
      <c r="G645" s="7">
        <v>1</v>
      </c>
    </row>
    <row r="646" spans="1:7" x14ac:dyDescent="0.35">
      <c r="A646" s="4">
        <v>82</v>
      </c>
      <c r="B646" s="4">
        <v>76</v>
      </c>
      <c r="C646" s="4">
        <v>76</v>
      </c>
      <c r="D646" s="8">
        <f t="shared" si="11"/>
        <v>78</v>
      </c>
      <c r="E646" s="4">
        <v>5</v>
      </c>
      <c r="F646" s="4">
        <v>2</v>
      </c>
      <c r="G646" s="5">
        <v>1</v>
      </c>
    </row>
    <row r="647" spans="1:7" x14ac:dyDescent="0.35">
      <c r="A647" s="6">
        <v>73</v>
      </c>
      <c r="B647" s="6">
        <v>63</v>
      </c>
      <c r="C647" s="6">
        <v>57</v>
      </c>
      <c r="D647" s="9">
        <f t="shared" si="11"/>
        <v>64.333333333333329</v>
      </c>
      <c r="E647" s="6">
        <v>4</v>
      </c>
      <c r="F647" s="6">
        <v>2</v>
      </c>
      <c r="G647" s="7">
        <v>0</v>
      </c>
    </row>
    <row r="648" spans="1:7" x14ac:dyDescent="0.35">
      <c r="A648" s="4">
        <v>86</v>
      </c>
      <c r="B648" s="4">
        <v>86</v>
      </c>
      <c r="C648" s="4">
        <v>79</v>
      </c>
      <c r="D648" s="8">
        <f t="shared" si="11"/>
        <v>83.666666666666671</v>
      </c>
      <c r="E648" s="4">
        <v>5</v>
      </c>
      <c r="F648" s="4">
        <v>2</v>
      </c>
      <c r="G648" s="5">
        <v>0</v>
      </c>
    </row>
    <row r="649" spans="1:7" x14ac:dyDescent="0.35">
      <c r="A649" s="6">
        <v>39</v>
      </c>
      <c r="B649" s="6">
        <v>54</v>
      </c>
      <c r="C649" s="6">
        <v>55</v>
      </c>
      <c r="D649" s="9">
        <f t="shared" si="11"/>
        <v>49.333333333333336</v>
      </c>
      <c r="E649" s="6">
        <v>3</v>
      </c>
      <c r="F649" s="6">
        <v>2</v>
      </c>
      <c r="G649" s="7">
        <v>1</v>
      </c>
    </row>
    <row r="650" spans="1:7" x14ac:dyDescent="0.35">
      <c r="A650" s="4">
        <v>86</v>
      </c>
      <c r="B650" s="4">
        <v>78</v>
      </c>
      <c r="C650" s="4">
        <v>70</v>
      </c>
      <c r="D650" s="8">
        <f t="shared" si="11"/>
        <v>78</v>
      </c>
      <c r="E650" s="4">
        <v>1</v>
      </c>
      <c r="F650" s="4">
        <v>2</v>
      </c>
      <c r="G650" s="5">
        <v>0</v>
      </c>
    </row>
    <row r="651" spans="1:7" x14ac:dyDescent="0.35">
      <c r="A651" s="6">
        <v>87</v>
      </c>
      <c r="B651" s="6">
        <v>90</v>
      </c>
      <c r="C651" s="6">
        <v>94</v>
      </c>
      <c r="D651" s="9">
        <f t="shared" si="11"/>
        <v>90.333333333333329</v>
      </c>
      <c r="E651" s="6">
        <v>3</v>
      </c>
      <c r="F651" s="6">
        <v>2</v>
      </c>
      <c r="G651" s="7">
        <v>1</v>
      </c>
    </row>
    <row r="652" spans="1:7" x14ac:dyDescent="0.35">
      <c r="A652" s="4">
        <v>74</v>
      </c>
      <c r="B652" s="4">
        <v>77</v>
      </c>
      <c r="C652" s="4">
        <v>82</v>
      </c>
      <c r="D652" s="8">
        <f t="shared" si="11"/>
        <v>77.666666666666671</v>
      </c>
      <c r="E652" s="4">
        <v>4</v>
      </c>
      <c r="F652" s="4">
        <v>1</v>
      </c>
      <c r="G652" s="5">
        <v>1</v>
      </c>
    </row>
    <row r="653" spans="1:7" x14ac:dyDescent="0.35">
      <c r="A653" s="6">
        <v>47</v>
      </c>
      <c r="B653" s="6">
        <v>64</v>
      </c>
      <c r="C653" s="6">
        <v>56</v>
      </c>
      <c r="D653" s="9">
        <f t="shared" si="11"/>
        <v>55.666666666666664</v>
      </c>
      <c r="E653" s="6">
        <v>3</v>
      </c>
      <c r="F653" s="6">
        <v>2</v>
      </c>
      <c r="G653" s="7">
        <v>0</v>
      </c>
    </row>
    <row r="654" spans="1:7" x14ac:dyDescent="0.35">
      <c r="A654" s="4">
        <v>87</v>
      </c>
      <c r="B654" s="4">
        <v>84</v>
      </c>
      <c r="C654" s="4">
        <v>87</v>
      </c>
      <c r="D654" s="8">
        <f t="shared" si="11"/>
        <v>86</v>
      </c>
      <c r="E654" s="4">
        <v>4</v>
      </c>
      <c r="F654" s="4">
        <v>2</v>
      </c>
      <c r="G654" s="5">
        <v>1</v>
      </c>
    </row>
    <row r="655" spans="1:7" x14ac:dyDescent="0.35">
      <c r="A655" s="6">
        <v>55</v>
      </c>
      <c r="B655" s="6">
        <v>79</v>
      </c>
      <c r="C655" s="6">
        <v>67</v>
      </c>
      <c r="D655" s="9">
        <f t="shared" si="11"/>
        <v>67</v>
      </c>
      <c r="E655" s="6">
        <v>1</v>
      </c>
      <c r="F655" s="6">
        <v>1</v>
      </c>
      <c r="G655" s="7">
        <v>0</v>
      </c>
    </row>
    <row r="656" spans="1:7" x14ac:dyDescent="0.35">
      <c r="A656" s="4">
        <v>78</v>
      </c>
      <c r="B656" s="4">
        <v>83</v>
      </c>
      <c r="C656" s="4">
        <v>78</v>
      </c>
      <c r="D656" s="8">
        <f t="shared" si="11"/>
        <v>79.666666666666671</v>
      </c>
      <c r="E656" s="4">
        <v>6</v>
      </c>
      <c r="F656" s="4">
        <v>1</v>
      </c>
      <c r="G656" s="5">
        <v>1</v>
      </c>
    </row>
    <row r="657" spans="1:7" x14ac:dyDescent="0.35">
      <c r="A657" s="6">
        <v>75</v>
      </c>
      <c r="B657" s="6">
        <v>65</v>
      </c>
      <c r="C657" s="6">
        <v>66</v>
      </c>
      <c r="D657" s="9">
        <f t="shared" si="11"/>
        <v>68.666666666666671</v>
      </c>
      <c r="E657" s="6">
        <v>5</v>
      </c>
      <c r="F657" s="6">
        <v>1</v>
      </c>
      <c r="G657" s="7">
        <v>0</v>
      </c>
    </row>
    <row r="658" spans="1:7" x14ac:dyDescent="0.35">
      <c r="A658" s="4">
        <v>56</v>
      </c>
      <c r="B658" s="4">
        <v>59</v>
      </c>
      <c r="C658" s="4">
        <v>58</v>
      </c>
      <c r="D658" s="8">
        <f t="shared" si="11"/>
        <v>57.666666666666664</v>
      </c>
      <c r="E658" s="4">
        <v>3</v>
      </c>
      <c r="F658" s="4">
        <v>2</v>
      </c>
      <c r="G658" s="5">
        <v>0</v>
      </c>
    </row>
    <row r="659" spans="1:7" x14ac:dyDescent="0.35">
      <c r="A659" s="6">
        <v>73</v>
      </c>
      <c r="B659" s="6">
        <v>70</v>
      </c>
      <c r="C659" s="6">
        <v>69</v>
      </c>
      <c r="D659" s="9">
        <f t="shared" si="11"/>
        <v>70.666666666666671</v>
      </c>
      <c r="E659" s="6">
        <v>1</v>
      </c>
      <c r="F659" s="6">
        <v>1</v>
      </c>
      <c r="G659" s="7">
        <v>1</v>
      </c>
    </row>
    <row r="660" spans="1:7" x14ac:dyDescent="0.35">
      <c r="A660" s="4">
        <v>87</v>
      </c>
      <c r="B660" s="4">
        <v>72</v>
      </c>
      <c r="C660" s="4">
        <v>67</v>
      </c>
      <c r="D660" s="8">
        <f t="shared" si="11"/>
        <v>75.333333333333329</v>
      </c>
      <c r="E660" s="4">
        <v>5</v>
      </c>
      <c r="F660" s="4">
        <v>2</v>
      </c>
      <c r="G660" s="5">
        <v>0</v>
      </c>
    </row>
    <row r="661" spans="1:7" x14ac:dyDescent="0.35">
      <c r="A661" s="6">
        <v>46</v>
      </c>
      <c r="B661" s="6">
        <v>39</v>
      </c>
      <c r="C661" s="6">
        <v>41</v>
      </c>
      <c r="D661" s="9">
        <f t="shared" si="11"/>
        <v>42</v>
      </c>
      <c r="E661" s="6">
        <v>3</v>
      </c>
      <c r="F661" s="6">
        <v>1</v>
      </c>
      <c r="G661" s="7">
        <v>1</v>
      </c>
    </row>
    <row r="662" spans="1:7" x14ac:dyDescent="0.35">
      <c r="A662" s="4">
        <v>97</v>
      </c>
      <c r="B662" s="4">
        <v>86</v>
      </c>
      <c r="C662" s="4">
        <v>87</v>
      </c>
      <c r="D662" s="8">
        <f t="shared" si="11"/>
        <v>90</v>
      </c>
      <c r="E662" s="4">
        <v>3</v>
      </c>
      <c r="F662" s="4">
        <v>2</v>
      </c>
      <c r="G662" s="5">
        <v>0</v>
      </c>
    </row>
    <row r="663" spans="1:7" x14ac:dyDescent="0.35">
      <c r="A663" s="6">
        <v>85</v>
      </c>
      <c r="B663" s="6">
        <v>77</v>
      </c>
      <c r="C663" s="6">
        <v>73</v>
      </c>
      <c r="D663" s="9">
        <f t="shared" si="11"/>
        <v>78.333333333333329</v>
      </c>
      <c r="E663" s="6">
        <v>2</v>
      </c>
      <c r="F663" s="6">
        <v>2</v>
      </c>
      <c r="G663" s="7">
        <v>1</v>
      </c>
    </row>
    <row r="664" spans="1:7" x14ac:dyDescent="0.35">
      <c r="A664" s="4">
        <v>68</v>
      </c>
      <c r="B664" s="4">
        <v>90</v>
      </c>
      <c r="C664" s="4">
        <v>88</v>
      </c>
      <c r="D664" s="8">
        <f t="shared" si="11"/>
        <v>82</v>
      </c>
      <c r="E664" s="4">
        <v>6</v>
      </c>
      <c r="F664" s="4">
        <v>1</v>
      </c>
      <c r="G664" s="5">
        <v>1</v>
      </c>
    </row>
    <row r="665" spans="1:7" x14ac:dyDescent="0.35">
      <c r="A665" s="6">
        <v>89</v>
      </c>
      <c r="B665" s="6">
        <v>92</v>
      </c>
      <c r="C665" s="6">
        <v>91</v>
      </c>
      <c r="D665" s="9">
        <f t="shared" si="11"/>
        <v>90.666666666666671</v>
      </c>
      <c r="E665" s="6">
        <v>5</v>
      </c>
      <c r="F665" s="6">
        <v>2</v>
      </c>
      <c r="G665" s="7">
        <v>1</v>
      </c>
    </row>
    <row r="666" spans="1:7" x14ac:dyDescent="0.35">
      <c r="A666" s="4">
        <v>94</v>
      </c>
      <c r="B666" s="4">
        <v>91</v>
      </c>
      <c r="C666" s="4">
        <v>83</v>
      </c>
      <c r="D666" s="8">
        <f t="shared" si="11"/>
        <v>89.333333333333329</v>
      </c>
      <c r="E666" s="4">
        <v>4</v>
      </c>
      <c r="F666" s="4">
        <v>2</v>
      </c>
      <c r="G666" s="5">
        <v>0</v>
      </c>
    </row>
    <row r="667" spans="1:7" x14ac:dyDescent="0.35">
      <c r="A667" s="6">
        <v>67</v>
      </c>
      <c r="B667" s="6">
        <v>58</v>
      </c>
      <c r="C667" s="6">
        <v>54</v>
      </c>
      <c r="D667" s="9">
        <f t="shared" si="11"/>
        <v>59.666666666666664</v>
      </c>
      <c r="E667" s="6">
        <v>3</v>
      </c>
      <c r="F667" s="6">
        <v>1</v>
      </c>
      <c r="G667" s="7">
        <v>0</v>
      </c>
    </row>
    <row r="668" spans="1:7" x14ac:dyDescent="0.35">
      <c r="A668" s="4">
        <v>91</v>
      </c>
      <c r="B668" s="4">
        <v>79</v>
      </c>
      <c r="C668" s="4">
        <v>83</v>
      </c>
      <c r="D668" s="8">
        <f t="shared" si="11"/>
        <v>84.333333333333329</v>
      </c>
      <c r="E668" s="4">
        <v>4</v>
      </c>
      <c r="F668" s="4">
        <v>1</v>
      </c>
      <c r="G668" s="5">
        <v>1</v>
      </c>
    </row>
    <row r="669" spans="1:7" x14ac:dyDescent="0.35">
      <c r="A669" s="6">
        <v>72</v>
      </c>
      <c r="B669" s="6">
        <v>86</v>
      </c>
      <c r="C669" s="6">
        <v>80</v>
      </c>
      <c r="D669" s="9">
        <f t="shared" si="11"/>
        <v>79.333333333333329</v>
      </c>
      <c r="E669" s="6">
        <v>4</v>
      </c>
      <c r="F669" s="6">
        <v>2</v>
      </c>
      <c r="G669" s="7">
        <v>1</v>
      </c>
    </row>
    <row r="670" spans="1:7" x14ac:dyDescent="0.35">
      <c r="A670" s="4">
        <v>77</v>
      </c>
      <c r="B670" s="4">
        <v>91</v>
      </c>
      <c r="C670" s="4">
        <v>90</v>
      </c>
      <c r="D670" s="8">
        <f t="shared" si="11"/>
        <v>86</v>
      </c>
      <c r="E670" s="4">
        <v>3</v>
      </c>
      <c r="F670" s="4">
        <v>2</v>
      </c>
      <c r="G670" s="5">
        <v>1</v>
      </c>
    </row>
    <row r="671" spans="1:7" x14ac:dyDescent="0.35">
      <c r="A671" s="6">
        <v>58</v>
      </c>
      <c r="B671" s="6">
        <v>49</v>
      </c>
      <c r="C671" s="6">
        <v>48</v>
      </c>
      <c r="D671" s="9">
        <f t="shared" si="11"/>
        <v>51.666666666666664</v>
      </c>
      <c r="E671" s="6">
        <v>5</v>
      </c>
      <c r="F671" s="6">
        <v>2</v>
      </c>
      <c r="G671" s="7">
        <v>0</v>
      </c>
    </row>
    <row r="672" spans="1:7" x14ac:dyDescent="0.35">
      <c r="A672" s="4">
        <v>59</v>
      </c>
      <c r="B672" s="4">
        <v>75</v>
      </c>
      <c r="C672" s="4">
        <v>76</v>
      </c>
      <c r="D672" s="8">
        <f t="shared" si="11"/>
        <v>70</v>
      </c>
      <c r="E672" s="4">
        <v>1</v>
      </c>
      <c r="F672" s="4">
        <v>2</v>
      </c>
      <c r="G672" s="5">
        <v>1</v>
      </c>
    </row>
    <row r="673" spans="1:7" x14ac:dyDescent="0.35">
      <c r="A673" s="6">
        <v>81</v>
      </c>
      <c r="B673" s="6">
        <v>83</v>
      </c>
      <c r="C673" s="6">
        <v>86</v>
      </c>
      <c r="D673" s="9">
        <f t="shared" si="11"/>
        <v>83.333333333333329</v>
      </c>
      <c r="E673" s="6">
        <v>5</v>
      </c>
      <c r="F673" s="6">
        <v>2</v>
      </c>
      <c r="G673" s="7">
        <v>0</v>
      </c>
    </row>
    <row r="674" spans="1:7" x14ac:dyDescent="0.35">
      <c r="A674" s="4">
        <v>71</v>
      </c>
      <c r="B674" s="4">
        <v>67</v>
      </c>
      <c r="C674" s="4">
        <v>62</v>
      </c>
      <c r="D674" s="8">
        <f t="shared" si="11"/>
        <v>66.666666666666671</v>
      </c>
      <c r="E674" s="4">
        <v>3</v>
      </c>
      <c r="F674" s="4">
        <v>1</v>
      </c>
      <c r="G674" s="5">
        <v>0</v>
      </c>
    </row>
    <row r="675" spans="1:7" x14ac:dyDescent="0.35">
      <c r="A675" s="6">
        <v>59</v>
      </c>
      <c r="B675" s="6">
        <v>69</v>
      </c>
      <c r="C675" s="6">
        <v>69</v>
      </c>
      <c r="D675" s="9">
        <f t="shared" si="11"/>
        <v>65.666666666666671</v>
      </c>
      <c r="E675" s="6">
        <v>1</v>
      </c>
      <c r="F675" s="6">
        <v>2</v>
      </c>
      <c r="G675" s="7">
        <v>0</v>
      </c>
    </row>
    <row r="676" spans="1:7" x14ac:dyDescent="0.35">
      <c r="A676" s="4">
        <v>77</v>
      </c>
      <c r="B676" s="4">
        <v>77</v>
      </c>
      <c r="C676" s="4">
        <v>74</v>
      </c>
      <c r="D676" s="8">
        <f t="shared" si="11"/>
        <v>76</v>
      </c>
      <c r="E676" s="4">
        <v>1</v>
      </c>
      <c r="F676" s="4">
        <v>2</v>
      </c>
      <c r="G676" s="5">
        <v>0</v>
      </c>
    </row>
    <row r="677" spans="1:7" x14ac:dyDescent="0.35">
      <c r="A677" s="6">
        <v>89</v>
      </c>
      <c r="B677" s="6">
        <v>74</v>
      </c>
      <c r="C677" s="6">
        <v>72</v>
      </c>
      <c r="D677" s="9">
        <f t="shared" si="11"/>
        <v>78.333333333333329</v>
      </c>
      <c r="E677" s="6">
        <v>4</v>
      </c>
      <c r="F677" s="6">
        <v>2</v>
      </c>
      <c r="G677" s="7">
        <v>0</v>
      </c>
    </row>
    <row r="678" spans="1:7" x14ac:dyDescent="0.35">
      <c r="A678" s="4">
        <v>66</v>
      </c>
      <c r="B678" s="4">
        <v>71</v>
      </c>
      <c r="C678" s="4">
        <v>74</v>
      </c>
      <c r="D678" s="8">
        <f t="shared" si="11"/>
        <v>70.333333333333329</v>
      </c>
      <c r="E678" s="4">
        <v>3</v>
      </c>
      <c r="F678" s="4">
        <v>2</v>
      </c>
      <c r="G678" s="5">
        <v>0</v>
      </c>
    </row>
    <row r="679" spans="1:7" x14ac:dyDescent="0.35">
      <c r="A679" s="6">
        <v>99</v>
      </c>
      <c r="B679" s="6">
        <v>85</v>
      </c>
      <c r="C679" s="6">
        <v>96</v>
      </c>
      <c r="D679" s="9">
        <f t="shared" si="11"/>
        <v>93.333333333333329</v>
      </c>
      <c r="E679" s="6">
        <v>3</v>
      </c>
      <c r="F679" s="6">
        <v>2</v>
      </c>
      <c r="G679" s="7">
        <v>1</v>
      </c>
    </row>
    <row r="680" spans="1:7" x14ac:dyDescent="0.35">
      <c r="A680" s="4">
        <v>50</v>
      </c>
      <c r="B680" s="4">
        <v>48</v>
      </c>
      <c r="C680" s="4">
        <v>47</v>
      </c>
      <c r="D680" s="8">
        <f t="shared" si="11"/>
        <v>48.333333333333336</v>
      </c>
      <c r="E680" s="4">
        <v>3</v>
      </c>
      <c r="F680" s="4">
        <v>1</v>
      </c>
      <c r="G680" s="5">
        <v>0</v>
      </c>
    </row>
    <row r="681" spans="1:7" x14ac:dyDescent="0.35">
      <c r="A681" s="6">
        <v>86</v>
      </c>
      <c r="B681" s="6">
        <v>90</v>
      </c>
      <c r="C681" s="6">
        <v>91</v>
      </c>
      <c r="D681" s="9">
        <f t="shared" si="11"/>
        <v>89</v>
      </c>
      <c r="E681" s="6">
        <v>3</v>
      </c>
      <c r="F681" s="6">
        <v>1</v>
      </c>
      <c r="G681" s="7">
        <v>1</v>
      </c>
    </row>
    <row r="682" spans="1:7" x14ac:dyDescent="0.35">
      <c r="A682" s="4">
        <v>79</v>
      </c>
      <c r="B682" s="4">
        <v>77</v>
      </c>
      <c r="C682" s="4">
        <v>76</v>
      </c>
      <c r="D682" s="8">
        <f t="shared" si="11"/>
        <v>77.333333333333329</v>
      </c>
      <c r="E682" s="4">
        <v>3</v>
      </c>
      <c r="F682" s="4">
        <v>2</v>
      </c>
      <c r="G682" s="5">
        <v>1</v>
      </c>
    </row>
    <row r="683" spans="1:7" x14ac:dyDescent="0.35">
      <c r="A683" s="6">
        <v>69</v>
      </c>
      <c r="B683" s="6">
        <v>78</v>
      </c>
      <c r="C683" s="6">
        <v>72</v>
      </c>
      <c r="D683" s="9">
        <f t="shared" si="11"/>
        <v>73</v>
      </c>
      <c r="E683" s="6">
        <v>2</v>
      </c>
      <c r="F683" s="6">
        <v>2</v>
      </c>
      <c r="G683" s="7">
        <v>1</v>
      </c>
    </row>
    <row r="684" spans="1:7" x14ac:dyDescent="0.35">
      <c r="A684" s="4">
        <v>63</v>
      </c>
      <c r="B684" s="4">
        <v>57</v>
      </c>
      <c r="C684" s="4">
        <v>56</v>
      </c>
      <c r="D684" s="8">
        <f t="shared" si="11"/>
        <v>58.666666666666664</v>
      </c>
      <c r="E684" s="4">
        <v>4</v>
      </c>
      <c r="F684" s="4">
        <v>2</v>
      </c>
      <c r="G684" s="5">
        <v>1</v>
      </c>
    </row>
    <row r="685" spans="1:7" x14ac:dyDescent="0.35">
      <c r="A685" s="6">
        <v>69</v>
      </c>
      <c r="B685" s="6">
        <v>89</v>
      </c>
      <c r="C685" s="6">
        <v>88</v>
      </c>
      <c r="D685" s="9">
        <f t="shared" si="11"/>
        <v>82</v>
      </c>
      <c r="E685" s="6">
        <v>4</v>
      </c>
      <c r="F685" s="6">
        <v>2</v>
      </c>
      <c r="G685" s="7">
        <v>0</v>
      </c>
    </row>
    <row r="686" spans="1:7" x14ac:dyDescent="0.35">
      <c r="A686" s="4">
        <v>67</v>
      </c>
      <c r="B686" s="4">
        <v>71</v>
      </c>
      <c r="C686" s="4">
        <v>65</v>
      </c>
      <c r="D686" s="8">
        <f t="shared" si="11"/>
        <v>67.666666666666671</v>
      </c>
      <c r="E686" s="4">
        <v>3</v>
      </c>
      <c r="F686" s="4">
        <v>2</v>
      </c>
      <c r="G686" s="5">
        <v>0</v>
      </c>
    </row>
    <row r="687" spans="1:7" x14ac:dyDescent="0.35">
      <c r="A687" s="6">
        <v>76</v>
      </c>
      <c r="B687" s="6">
        <v>67</v>
      </c>
      <c r="C687" s="6">
        <v>65</v>
      </c>
      <c r="D687" s="9">
        <f t="shared" si="11"/>
        <v>69.333333333333329</v>
      </c>
      <c r="E687" s="6">
        <v>2</v>
      </c>
      <c r="F687" s="6">
        <v>2</v>
      </c>
      <c r="G687" s="7">
        <v>1</v>
      </c>
    </row>
    <row r="688" spans="1:7" x14ac:dyDescent="0.35">
      <c r="A688" s="4">
        <v>92</v>
      </c>
      <c r="B688" s="4">
        <v>84</v>
      </c>
      <c r="C688" s="4">
        <v>78</v>
      </c>
      <c r="D688" s="8">
        <f t="shared" si="11"/>
        <v>84.666666666666671</v>
      </c>
      <c r="E688" s="4">
        <v>1</v>
      </c>
      <c r="F688" s="4">
        <v>2</v>
      </c>
      <c r="G688" s="5">
        <v>0</v>
      </c>
    </row>
    <row r="689" spans="1:7" x14ac:dyDescent="0.35">
      <c r="A689" s="6">
        <v>49</v>
      </c>
      <c r="B689" s="6">
        <v>67</v>
      </c>
      <c r="C689" s="6">
        <v>61</v>
      </c>
      <c r="D689" s="9">
        <f t="shared" si="11"/>
        <v>59</v>
      </c>
      <c r="E689" s="6">
        <v>5</v>
      </c>
      <c r="F689" s="6">
        <v>2</v>
      </c>
      <c r="G689" s="7">
        <v>0</v>
      </c>
    </row>
    <row r="690" spans="1:7" x14ac:dyDescent="0.35">
      <c r="A690" s="4">
        <v>82</v>
      </c>
      <c r="B690" s="4">
        <v>83</v>
      </c>
      <c r="C690" s="4">
        <v>73</v>
      </c>
      <c r="D690" s="8">
        <f t="shared" si="11"/>
        <v>79.333333333333329</v>
      </c>
      <c r="E690" s="4">
        <v>1</v>
      </c>
      <c r="F690" s="4">
        <v>2</v>
      </c>
      <c r="G690" s="5">
        <v>0</v>
      </c>
    </row>
    <row r="691" spans="1:7" x14ac:dyDescent="0.35">
      <c r="A691" s="6">
        <v>83</v>
      </c>
      <c r="B691" s="6">
        <v>85</v>
      </c>
      <c r="C691" s="6">
        <v>84</v>
      </c>
      <c r="D691" s="9">
        <f t="shared" si="11"/>
        <v>84</v>
      </c>
      <c r="E691" s="6">
        <v>4</v>
      </c>
      <c r="F691" s="6">
        <v>2</v>
      </c>
      <c r="G691" s="7">
        <v>0</v>
      </c>
    </row>
    <row r="692" spans="1:7" x14ac:dyDescent="0.35">
      <c r="A692" s="4">
        <v>85</v>
      </c>
      <c r="B692" s="4">
        <v>94</v>
      </c>
      <c r="C692" s="4">
        <v>94</v>
      </c>
      <c r="D692" s="8">
        <f t="shared" si="11"/>
        <v>91</v>
      </c>
      <c r="E692" s="4">
        <v>5</v>
      </c>
      <c r="F692" s="4">
        <v>2</v>
      </c>
      <c r="G692" s="5">
        <v>1</v>
      </c>
    </row>
    <row r="693" spans="1:7" x14ac:dyDescent="0.35">
      <c r="A693" s="6">
        <v>80</v>
      </c>
      <c r="B693" s="6">
        <v>77</v>
      </c>
      <c r="C693" s="6">
        <v>82</v>
      </c>
      <c r="D693" s="9">
        <f t="shared" si="11"/>
        <v>79.666666666666671</v>
      </c>
      <c r="E693" s="6">
        <v>4</v>
      </c>
      <c r="F693" s="6">
        <v>2</v>
      </c>
      <c r="G693" s="7">
        <v>1</v>
      </c>
    </row>
    <row r="694" spans="1:7" x14ac:dyDescent="0.35">
      <c r="A694" s="4">
        <v>50</v>
      </c>
      <c r="B694" s="4">
        <v>54</v>
      </c>
      <c r="C694" s="4">
        <v>55</v>
      </c>
      <c r="D694" s="8">
        <f t="shared" si="11"/>
        <v>53</v>
      </c>
      <c r="E694" s="4">
        <v>2</v>
      </c>
      <c r="F694" s="4">
        <v>1</v>
      </c>
      <c r="G694" s="5">
        <v>0</v>
      </c>
    </row>
    <row r="695" spans="1:7" x14ac:dyDescent="0.35">
      <c r="A695" s="6">
        <v>96</v>
      </c>
      <c r="B695" s="6">
        <v>92</v>
      </c>
      <c r="C695" s="6">
        <v>94</v>
      </c>
      <c r="D695" s="9">
        <f t="shared" si="11"/>
        <v>94</v>
      </c>
      <c r="E695" s="6">
        <v>2</v>
      </c>
      <c r="F695" s="6">
        <v>2</v>
      </c>
      <c r="G695" s="7">
        <v>1</v>
      </c>
    </row>
    <row r="696" spans="1:7" x14ac:dyDescent="0.35">
      <c r="A696" s="4">
        <v>70</v>
      </c>
      <c r="B696" s="4">
        <v>67</v>
      </c>
      <c r="C696" s="4">
        <v>67</v>
      </c>
      <c r="D696" s="8">
        <f t="shared" si="11"/>
        <v>68</v>
      </c>
      <c r="E696" s="4">
        <v>2</v>
      </c>
      <c r="F696" s="4">
        <v>2</v>
      </c>
      <c r="G696" s="5">
        <v>0</v>
      </c>
    </row>
    <row r="697" spans="1:7" x14ac:dyDescent="0.35">
      <c r="A697" s="6">
        <v>89</v>
      </c>
      <c r="B697" s="6">
        <v>84</v>
      </c>
      <c r="C697" s="6">
        <v>81</v>
      </c>
      <c r="D697" s="9">
        <f t="shared" si="11"/>
        <v>84.666666666666671</v>
      </c>
      <c r="E697" s="6">
        <v>4</v>
      </c>
      <c r="F697" s="6">
        <v>2</v>
      </c>
      <c r="G697" s="7">
        <v>0</v>
      </c>
    </row>
    <row r="698" spans="1:7" x14ac:dyDescent="0.35">
      <c r="A698" s="4">
        <v>56</v>
      </c>
      <c r="B698" s="4">
        <v>82</v>
      </c>
      <c r="C698" s="4">
        <v>74</v>
      </c>
      <c r="D698" s="8">
        <f t="shared" si="11"/>
        <v>70.666666666666671</v>
      </c>
      <c r="E698" s="4">
        <v>2</v>
      </c>
      <c r="F698" s="4">
        <v>1</v>
      </c>
      <c r="G698" s="5">
        <v>0</v>
      </c>
    </row>
    <row r="699" spans="1:7" x14ac:dyDescent="0.35">
      <c r="A699" s="6">
        <v>67</v>
      </c>
      <c r="B699" s="6">
        <v>89</v>
      </c>
      <c r="C699" s="6">
        <v>87</v>
      </c>
      <c r="D699" s="9">
        <f t="shared" si="11"/>
        <v>81</v>
      </c>
      <c r="E699" s="6">
        <v>4</v>
      </c>
      <c r="F699" s="6">
        <v>2</v>
      </c>
      <c r="G699" s="7">
        <v>1</v>
      </c>
    </row>
    <row r="700" spans="1:7" x14ac:dyDescent="0.35">
      <c r="A700" s="4">
        <v>47</v>
      </c>
      <c r="B700" s="4">
        <v>47</v>
      </c>
      <c r="C700" s="4">
        <v>48</v>
      </c>
      <c r="D700" s="8">
        <f t="shared" si="11"/>
        <v>47.333333333333336</v>
      </c>
      <c r="E700" s="4">
        <v>4</v>
      </c>
      <c r="F700" s="4">
        <v>1</v>
      </c>
      <c r="G700" s="5">
        <v>0</v>
      </c>
    </row>
    <row r="701" spans="1:7" x14ac:dyDescent="0.35">
      <c r="A701" s="6">
        <v>74</v>
      </c>
      <c r="B701" s="6">
        <v>88</v>
      </c>
      <c r="C701" s="6">
        <v>83</v>
      </c>
      <c r="D701" s="9">
        <f t="shared" si="11"/>
        <v>81.666666666666671</v>
      </c>
      <c r="E701" s="6">
        <v>3</v>
      </c>
      <c r="F701" s="6">
        <v>2</v>
      </c>
      <c r="G701" s="7">
        <v>0</v>
      </c>
    </row>
    <row r="702" spans="1:7" x14ac:dyDescent="0.35">
      <c r="A702" s="4">
        <v>49</v>
      </c>
      <c r="B702" s="4">
        <v>65</v>
      </c>
      <c r="C702" s="4">
        <v>59</v>
      </c>
      <c r="D702" s="8">
        <f t="shared" si="11"/>
        <v>57.666666666666664</v>
      </c>
      <c r="E702" s="4">
        <v>4</v>
      </c>
      <c r="F702" s="4">
        <v>1</v>
      </c>
      <c r="G702" s="5">
        <v>1</v>
      </c>
    </row>
    <row r="703" spans="1:7" x14ac:dyDescent="0.35">
      <c r="A703" s="6">
        <v>60</v>
      </c>
      <c r="B703" s="6">
        <v>69</v>
      </c>
      <c r="C703" s="6">
        <v>61</v>
      </c>
      <c r="D703" s="9">
        <f t="shared" si="11"/>
        <v>63.333333333333336</v>
      </c>
      <c r="E703" s="6">
        <v>4</v>
      </c>
      <c r="F703" s="6">
        <v>1</v>
      </c>
      <c r="G703" s="7">
        <v>0</v>
      </c>
    </row>
    <row r="704" spans="1:7" x14ac:dyDescent="0.35">
      <c r="A704" s="4">
        <v>74</v>
      </c>
      <c r="B704" s="4">
        <v>79</v>
      </c>
      <c r="C704" s="4">
        <v>76</v>
      </c>
      <c r="D704" s="8">
        <f t="shared" si="11"/>
        <v>76.333333333333329</v>
      </c>
      <c r="E704" s="4">
        <v>5</v>
      </c>
      <c r="F704" s="4">
        <v>1</v>
      </c>
      <c r="G704" s="5">
        <v>1</v>
      </c>
    </row>
    <row r="705" spans="1:7" x14ac:dyDescent="0.35">
      <c r="A705" s="6">
        <v>50</v>
      </c>
      <c r="B705" s="6">
        <v>61</v>
      </c>
      <c r="C705" s="6">
        <v>60</v>
      </c>
      <c r="D705" s="9">
        <f t="shared" si="11"/>
        <v>57</v>
      </c>
      <c r="E705" s="6">
        <v>2</v>
      </c>
      <c r="F705" s="6">
        <v>1</v>
      </c>
      <c r="G705" s="7">
        <v>1</v>
      </c>
    </row>
    <row r="706" spans="1:7" x14ac:dyDescent="0.35">
      <c r="A706" s="4">
        <v>85</v>
      </c>
      <c r="B706" s="4">
        <v>95</v>
      </c>
      <c r="C706" s="4">
        <v>94</v>
      </c>
      <c r="D706" s="8">
        <f t="shared" ref="D706:D769" si="12">AVERAGE(A706:C706)</f>
        <v>91.333333333333329</v>
      </c>
      <c r="E706" s="4">
        <v>2</v>
      </c>
      <c r="F706" s="4">
        <v>2</v>
      </c>
      <c r="G706" s="5">
        <v>1</v>
      </c>
    </row>
    <row r="707" spans="1:7" x14ac:dyDescent="0.35">
      <c r="A707" s="6">
        <v>67</v>
      </c>
      <c r="B707" s="6">
        <v>78</v>
      </c>
      <c r="C707" s="6">
        <v>79</v>
      </c>
      <c r="D707" s="9">
        <f t="shared" si="12"/>
        <v>74.666666666666671</v>
      </c>
      <c r="E707" s="6">
        <v>2</v>
      </c>
      <c r="F707" s="6">
        <v>2</v>
      </c>
      <c r="G707" s="7">
        <v>0</v>
      </c>
    </row>
    <row r="708" spans="1:7" x14ac:dyDescent="0.35">
      <c r="A708" s="4">
        <v>76</v>
      </c>
      <c r="B708" s="4">
        <v>81</v>
      </c>
      <c r="C708" s="4">
        <v>86</v>
      </c>
      <c r="D708" s="8">
        <f t="shared" si="12"/>
        <v>81</v>
      </c>
      <c r="E708" s="4">
        <v>4</v>
      </c>
      <c r="F708" s="4">
        <v>2</v>
      </c>
      <c r="G708" s="5">
        <v>1</v>
      </c>
    </row>
    <row r="709" spans="1:7" x14ac:dyDescent="0.35">
      <c r="A709" s="6">
        <v>51</v>
      </c>
      <c r="B709" s="6">
        <v>57</v>
      </c>
      <c r="C709" s="6">
        <v>60</v>
      </c>
      <c r="D709" s="9">
        <f t="shared" si="12"/>
        <v>56</v>
      </c>
      <c r="E709" s="6">
        <v>3</v>
      </c>
      <c r="F709" s="6">
        <v>2</v>
      </c>
      <c r="G709" s="7">
        <v>1</v>
      </c>
    </row>
    <row r="710" spans="1:7" x14ac:dyDescent="0.35">
      <c r="A710" s="4">
        <v>58</v>
      </c>
      <c r="B710" s="4">
        <v>45</v>
      </c>
      <c r="C710" s="4">
        <v>41</v>
      </c>
      <c r="D710" s="8">
        <f t="shared" si="12"/>
        <v>48</v>
      </c>
      <c r="E710" s="4">
        <v>2</v>
      </c>
      <c r="F710" s="4">
        <v>1</v>
      </c>
      <c r="G710" s="5">
        <v>0</v>
      </c>
    </row>
    <row r="711" spans="1:7" x14ac:dyDescent="0.35">
      <c r="A711" s="6">
        <v>33</v>
      </c>
      <c r="B711" s="6">
        <v>50</v>
      </c>
      <c r="C711" s="6">
        <v>54</v>
      </c>
      <c r="D711" s="9">
        <f t="shared" si="12"/>
        <v>45.666666666666664</v>
      </c>
      <c r="E711" s="6">
        <v>3</v>
      </c>
      <c r="F711" s="6">
        <v>1</v>
      </c>
      <c r="G711" s="7">
        <v>0</v>
      </c>
    </row>
    <row r="712" spans="1:7" x14ac:dyDescent="0.35">
      <c r="A712" s="4">
        <v>81</v>
      </c>
      <c r="B712" s="4">
        <v>80</v>
      </c>
      <c r="C712" s="4">
        <v>82</v>
      </c>
      <c r="D712" s="8">
        <f t="shared" si="12"/>
        <v>81</v>
      </c>
      <c r="E712" s="4">
        <v>4</v>
      </c>
      <c r="F712" s="4">
        <v>2</v>
      </c>
      <c r="G712" s="5">
        <v>0</v>
      </c>
    </row>
    <row r="713" spans="1:7" x14ac:dyDescent="0.35">
      <c r="A713" s="6">
        <v>52</v>
      </c>
      <c r="B713" s="6">
        <v>43</v>
      </c>
      <c r="C713" s="6">
        <v>45</v>
      </c>
      <c r="D713" s="9">
        <f t="shared" si="12"/>
        <v>46.666666666666664</v>
      </c>
      <c r="E713" s="6">
        <v>2</v>
      </c>
      <c r="F713" s="6">
        <v>2</v>
      </c>
      <c r="G713" s="7">
        <v>1</v>
      </c>
    </row>
    <row r="714" spans="1:7" x14ac:dyDescent="0.35">
      <c r="A714" s="4">
        <v>84</v>
      </c>
      <c r="B714" s="4">
        <v>82</v>
      </c>
      <c r="C714" s="4">
        <v>81</v>
      </c>
      <c r="D714" s="8">
        <f t="shared" si="12"/>
        <v>82.333333333333329</v>
      </c>
      <c r="E714" s="4">
        <v>5</v>
      </c>
      <c r="F714" s="4">
        <v>1</v>
      </c>
      <c r="G714" s="5">
        <v>1</v>
      </c>
    </row>
    <row r="715" spans="1:7" x14ac:dyDescent="0.35">
      <c r="A715" s="6">
        <v>82</v>
      </c>
      <c r="B715" s="6">
        <v>99</v>
      </c>
      <c r="C715" s="6">
        <v>99</v>
      </c>
      <c r="D715" s="9">
        <f t="shared" si="12"/>
        <v>93.333333333333329</v>
      </c>
      <c r="E715" s="6">
        <v>6</v>
      </c>
      <c r="F715" s="6">
        <v>2</v>
      </c>
      <c r="G715" s="7">
        <v>0</v>
      </c>
    </row>
    <row r="716" spans="1:7" x14ac:dyDescent="0.35">
      <c r="A716" s="4">
        <v>51</v>
      </c>
      <c r="B716" s="4">
        <v>67</v>
      </c>
      <c r="C716" s="4">
        <v>70</v>
      </c>
      <c r="D716" s="8">
        <f t="shared" si="12"/>
        <v>62.666666666666664</v>
      </c>
      <c r="E716" s="4">
        <v>1</v>
      </c>
      <c r="F716" s="4">
        <v>1</v>
      </c>
      <c r="G716" s="5">
        <v>1</v>
      </c>
    </row>
    <row r="717" spans="1:7" x14ac:dyDescent="0.35">
      <c r="A717" s="6">
        <v>79</v>
      </c>
      <c r="B717" s="6">
        <v>83</v>
      </c>
      <c r="C717" s="6">
        <v>81</v>
      </c>
      <c r="D717" s="9">
        <f t="shared" si="12"/>
        <v>81</v>
      </c>
      <c r="E717" s="6">
        <v>5</v>
      </c>
      <c r="F717" s="6">
        <v>2</v>
      </c>
      <c r="G717" s="7">
        <v>1</v>
      </c>
    </row>
    <row r="718" spans="1:7" x14ac:dyDescent="0.35">
      <c r="A718" s="4">
        <v>84</v>
      </c>
      <c r="B718" s="4">
        <v>89</v>
      </c>
      <c r="C718" s="4">
        <v>89</v>
      </c>
      <c r="D718" s="8">
        <f t="shared" si="12"/>
        <v>87.333333333333329</v>
      </c>
      <c r="E718" s="4">
        <v>3</v>
      </c>
      <c r="F718" s="4">
        <v>1</v>
      </c>
      <c r="G718" s="5">
        <v>0</v>
      </c>
    </row>
    <row r="719" spans="1:7" x14ac:dyDescent="0.35">
      <c r="A719" s="6">
        <v>40</v>
      </c>
      <c r="B719" s="6">
        <v>50</v>
      </c>
      <c r="C719" s="6">
        <v>52</v>
      </c>
      <c r="D719" s="9">
        <f t="shared" si="12"/>
        <v>47.333333333333336</v>
      </c>
      <c r="E719" s="6">
        <v>2</v>
      </c>
      <c r="F719" s="6">
        <v>1</v>
      </c>
      <c r="G719" s="7">
        <v>0</v>
      </c>
    </row>
    <row r="720" spans="1:7" x14ac:dyDescent="0.35">
      <c r="A720" s="4">
        <v>56</v>
      </c>
      <c r="B720" s="4">
        <v>79</v>
      </c>
      <c r="C720" s="4">
        <v>83</v>
      </c>
      <c r="D720" s="8">
        <f t="shared" si="12"/>
        <v>72.666666666666671</v>
      </c>
      <c r="E720" s="4">
        <v>2</v>
      </c>
      <c r="F720" s="4">
        <v>2</v>
      </c>
      <c r="G720" s="5">
        <v>1</v>
      </c>
    </row>
    <row r="721" spans="1:7" x14ac:dyDescent="0.35">
      <c r="A721" s="6">
        <v>78</v>
      </c>
      <c r="B721" s="6">
        <v>87</v>
      </c>
      <c r="C721" s="6">
        <v>93</v>
      </c>
      <c r="D721" s="9">
        <f t="shared" si="12"/>
        <v>86</v>
      </c>
      <c r="E721" s="6">
        <v>5</v>
      </c>
      <c r="F721" s="6">
        <v>1</v>
      </c>
      <c r="G721" s="7">
        <v>1</v>
      </c>
    </row>
    <row r="722" spans="1:7" x14ac:dyDescent="0.35">
      <c r="A722" s="4">
        <v>72</v>
      </c>
      <c r="B722" s="4">
        <v>72</v>
      </c>
      <c r="C722" s="4">
        <v>73</v>
      </c>
      <c r="D722" s="8">
        <f t="shared" si="12"/>
        <v>72.333333333333329</v>
      </c>
      <c r="E722" s="4">
        <v>5</v>
      </c>
      <c r="F722" s="4">
        <v>2</v>
      </c>
      <c r="G722" s="5">
        <v>0</v>
      </c>
    </row>
    <row r="723" spans="1:7" x14ac:dyDescent="0.35">
      <c r="A723" s="6">
        <v>69</v>
      </c>
      <c r="B723" s="6">
        <v>61</v>
      </c>
      <c r="C723" s="6">
        <v>67</v>
      </c>
      <c r="D723" s="9">
        <f t="shared" si="12"/>
        <v>65.666666666666671</v>
      </c>
      <c r="E723" s="6">
        <v>5</v>
      </c>
      <c r="F723" s="6">
        <v>1</v>
      </c>
      <c r="G723" s="7">
        <v>0</v>
      </c>
    </row>
    <row r="724" spans="1:7" x14ac:dyDescent="0.35">
      <c r="A724" s="4">
        <v>79</v>
      </c>
      <c r="B724" s="4">
        <v>79</v>
      </c>
      <c r="C724" s="4">
        <v>85</v>
      </c>
      <c r="D724" s="8">
        <f t="shared" si="12"/>
        <v>81</v>
      </c>
      <c r="E724" s="4">
        <v>5</v>
      </c>
      <c r="F724" s="4">
        <v>2</v>
      </c>
      <c r="G724" s="5">
        <v>0</v>
      </c>
    </row>
    <row r="725" spans="1:7" x14ac:dyDescent="0.35">
      <c r="A725" s="6">
        <v>36</v>
      </c>
      <c r="B725" s="6">
        <v>38</v>
      </c>
      <c r="C725" s="6">
        <v>29</v>
      </c>
      <c r="D725" s="9">
        <f t="shared" si="12"/>
        <v>34.333333333333336</v>
      </c>
      <c r="E725" s="6">
        <v>1</v>
      </c>
      <c r="F725" s="6">
        <v>1</v>
      </c>
      <c r="G725" s="7">
        <v>0</v>
      </c>
    </row>
    <row r="726" spans="1:7" x14ac:dyDescent="0.35">
      <c r="A726" s="4">
        <v>42</v>
      </c>
      <c r="B726" s="4">
        <v>57</v>
      </c>
      <c r="C726" s="4">
        <v>57</v>
      </c>
      <c r="D726" s="8">
        <f t="shared" si="12"/>
        <v>52</v>
      </c>
      <c r="E726" s="4">
        <v>5</v>
      </c>
      <c r="F726" s="4">
        <v>1</v>
      </c>
      <c r="G726" s="5">
        <v>0</v>
      </c>
    </row>
    <row r="727" spans="1:7" x14ac:dyDescent="0.35">
      <c r="A727" s="6">
        <v>100</v>
      </c>
      <c r="B727" s="6">
        <v>100</v>
      </c>
      <c r="C727" s="6">
        <v>99</v>
      </c>
      <c r="D727" s="9">
        <f t="shared" si="12"/>
        <v>99.666666666666671</v>
      </c>
      <c r="E727" s="6">
        <v>3</v>
      </c>
      <c r="F727" s="6">
        <v>2</v>
      </c>
      <c r="G727" s="7">
        <v>1</v>
      </c>
    </row>
    <row r="728" spans="1:7" x14ac:dyDescent="0.35">
      <c r="A728" s="4">
        <v>92</v>
      </c>
      <c r="B728" s="4">
        <v>74</v>
      </c>
      <c r="C728" s="4">
        <v>77</v>
      </c>
      <c r="D728" s="8">
        <f t="shared" si="12"/>
        <v>81</v>
      </c>
      <c r="E728" s="4">
        <v>4</v>
      </c>
      <c r="F728" s="4">
        <v>2</v>
      </c>
      <c r="G728" s="5">
        <v>0</v>
      </c>
    </row>
    <row r="729" spans="1:7" x14ac:dyDescent="0.35">
      <c r="A729" s="6">
        <v>36</v>
      </c>
      <c r="B729" s="6">
        <v>42</v>
      </c>
      <c r="C729" s="6">
        <v>41</v>
      </c>
      <c r="D729" s="9">
        <f t="shared" si="12"/>
        <v>39.666666666666664</v>
      </c>
      <c r="E729" s="6">
        <v>4</v>
      </c>
      <c r="F729" s="6">
        <v>1</v>
      </c>
      <c r="G729" s="7">
        <v>0</v>
      </c>
    </row>
    <row r="730" spans="1:7" x14ac:dyDescent="0.35">
      <c r="A730" s="4">
        <v>70</v>
      </c>
      <c r="B730" s="4">
        <v>74</v>
      </c>
      <c r="C730" s="4">
        <v>79</v>
      </c>
      <c r="D730" s="8">
        <f t="shared" si="12"/>
        <v>74.333333333333329</v>
      </c>
      <c r="E730" s="4">
        <v>1</v>
      </c>
      <c r="F730" s="4">
        <v>2</v>
      </c>
      <c r="G730" s="5">
        <v>1</v>
      </c>
    </row>
    <row r="731" spans="1:7" x14ac:dyDescent="0.35">
      <c r="A731" s="6">
        <v>77</v>
      </c>
      <c r="B731" s="6">
        <v>69</v>
      </c>
      <c r="C731" s="6">
        <v>73</v>
      </c>
      <c r="D731" s="9">
        <f t="shared" si="12"/>
        <v>73</v>
      </c>
      <c r="E731" s="6">
        <v>2</v>
      </c>
      <c r="F731" s="6">
        <v>2</v>
      </c>
      <c r="G731" s="7">
        <v>0</v>
      </c>
    </row>
    <row r="732" spans="1:7" x14ac:dyDescent="0.35">
      <c r="A732" s="4">
        <v>75</v>
      </c>
      <c r="B732" s="4">
        <v>89</v>
      </c>
      <c r="C732" s="4">
        <v>99</v>
      </c>
      <c r="D732" s="8">
        <f t="shared" si="12"/>
        <v>87.666666666666671</v>
      </c>
      <c r="E732" s="4">
        <v>3</v>
      </c>
      <c r="F732" s="4">
        <v>1</v>
      </c>
      <c r="G732" s="5">
        <v>1</v>
      </c>
    </row>
    <row r="733" spans="1:7" x14ac:dyDescent="0.35">
      <c r="A733" s="6">
        <v>63</v>
      </c>
      <c r="B733" s="6">
        <v>60</v>
      </c>
      <c r="C733" s="6">
        <v>60</v>
      </c>
      <c r="D733" s="9">
        <f t="shared" si="12"/>
        <v>61</v>
      </c>
      <c r="E733" s="6">
        <v>4</v>
      </c>
      <c r="F733" s="6">
        <v>2</v>
      </c>
      <c r="G733" s="7">
        <v>0</v>
      </c>
    </row>
    <row r="734" spans="1:7" x14ac:dyDescent="0.35">
      <c r="A734" s="4">
        <v>69</v>
      </c>
      <c r="B734" s="4">
        <v>83</v>
      </c>
      <c r="C734" s="4">
        <v>84</v>
      </c>
      <c r="D734" s="8">
        <f t="shared" si="12"/>
        <v>78.666666666666671</v>
      </c>
      <c r="E734" s="4">
        <v>2</v>
      </c>
      <c r="F734" s="4">
        <v>2</v>
      </c>
      <c r="G734" s="5">
        <v>1</v>
      </c>
    </row>
    <row r="735" spans="1:7" x14ac:dyDescent="0.35">
      <c r="A735" s="6">
        <v>68</v>
      </c>
      <c r="B735" s="6">
        <v>71</v>
      </c>
      <c r="C735" s="6">
        <v>74</v>
      </c>
      <c r="D735" s="9">
        <f t="shared" si="12"/>
        <v>71</v>
      </c>
      <c r="E735" s="6">
        <v>1</v>
      </c>
      <c r="F735" s="6">
        <v>2</v>
      </c>
      <c r="G735" s="7">
        <v>1</v>
      </c>
    </row>
    <row r="736" spans="1:7" x14ac:dyDescent="0.35">
      <c r="A736" s="4">
        <v>71</v>
      </c>
      <c r="B736" s="4">
        <v>81</v>
      </c>
      <c r="C736" s="4">
        <v>76</v>
      </c>
      <c r="D736" s="8">
        <f t="shared" si="12"/>
        <v>76</v>
      </c>
      <c r="E736" s="4">
        <v>3</v>
      </c>
      <c r="F736" s="4">
        <v>2</v>
      </c>
      <c r="G736" s="5">
        <v>0</v>
      </c>
    </row>
    <row r="737" spans="1:7" x14ac:dyDescent="0.35">
      <c r="A737" s="6">
        <v>73</v>
      </c>
      <c r="B737" s="6">
        <v>67</v>
      </c>
      <c r="C737" s="6">
        <v>66</v>
      </c>
      <c r="D737" s="9">
        <f t="shared" si="12"/>
        <v>68.666666666666671</v>
      </c>
      <c r="E737" s="6">
        <v>4</v>
      </c>
      <c r="F737" s="6">
        <v>2</v>
      </c>
      <c r="G737" s="7">
        <v>0</v>
      </c>
    </row>
    <row r="738" spans="1:7" x14ac:dyDescent="0.35">
      <c r="A738" s="4">
        <v>87</v>
      </c>
      <c r="B738" s="4">
        <v>82</v>
      </c>
      <c r="C738" s="4">
        <v>83</v>
      </c>
      <c r="D738" s="8">
        <f t="shared" si="12"/>
        <v>84</v>
      </c>
      <c r="E738" s="4">
        <v>5</v>
      </c>
      <c r="F738" s="4">
        <v>2</v>
      </c>
      <c r="G738" s="5">
        <v>0</v>
      </c>
    </row>
    <row r="739" spans="1:7" x14ac:dyDescent="0.35">
      <c r="A739" s="6">
        <v>44</v>
      </c>
      <c r="B739" s="6">
        <v>53</v>
      </c>
      <c r="C739" s="6">
        <v>54</v>
      </c>
      <c r="D739" s="9">
        <f t="shared" si="12"/>
        <v>50.333333333333336</v>
      </c>
      <c r="E739" s="6">
        <v>2</v>
      </c>
      <c r="F739" s="6">
        <v>1</v>
      </c>
      <c r="G739" s="7">
        <v>0</v>
      </c>
    </row>
    <row r="740" spans="1:7" x14ac:dyDescent="0.35">
      <c r="A740" s="4">
        <v>96</v>
      </c>
      <c r="B740" s="4">
        <v>100</v>
      </c>
      <c r="C740" s="4">
        <v>100</v>
      </c>
      <c r="D740" s="8">
        <f t="shared" si="12"/>
        <v>98.666666666666671</v>
      </c>
      <c r="E740" s="4">
        <v>5</v>
      </c>
      <c r="F740" s="4">
        <v>2</v>
      </c>
      <c r="G740" s="5">
        <v>1</v>
      </c>
    </row>
    <row r="741" spans="1:7" x14ac:dyDescent="0.35">
      <c r="A741" s="6">
        <v>44</v>
      </c>
      <c r="B741" s="6">
        <v>56</v>
      </c>
      <c r="C741" s="6">
        <v>49</v>
      </c>
      <c r="D741" s="9">
        <f t="shared" si="12"/>
        <v>49.666666666666664</v>
      </c>
      <c r="E741" s="6">
        <v>2</v>
      </c>
      <c r="F741" s="6">
        <v>1</v>
      </c>
      <c r="G741" s="7">
        <v>0</v>
      </c>
    </row>
    <row r="742" spans="1:7" x14ac:dyDescent="0.35">
      <c r="A742" s="4">
        <v>70</v>
      </c>
      <c r="B742" s="4">
        <v>75</v>
      </c>
      <c r="C742" s="4">
        <v>74</v>
      </c>
      <c r="D742" s="8">
        <f t="shared" si="12"/>
        <v>73</v>
      </c>
      <c r="E742" s="4">
        <v>3</v>
      </c>
      <c r="F742" s="4">
        <v>2</v>
      </c>
      <c r="G742" s="5">
        <v>1</v>
      </c>
    </row>
    <row r="743" spans="1:7" x14ac:dyDescent="0.35">
      <c r="A743" s="6">
        <v>72</v>
      </c>
      <c r="B743" s="6">
        <v>66</v>
      </c>
      <c r="C743" s="6">
        <v>71</v>
      </c>
      <c r="D743" s="9">
        <f t="shared" si="12"/>
        <v>69.666666666666671</v>
      </c>
      <c r="E743" s="6">
        <v>2</v>
      </c>
      <c r="F743" s="6">
        <v>1</v>
      </c>
      <c r="G743" s="7">
        <v>1</v>
      </c>
    </row>
    <row r="744" spans="1:7" x14ac:dyDescent="0.35">
      <c r="A744" s="4">
        <v>87</v>
      </c>
      <c r="B744" s="4">
        <v>96</v>
      </c>
      <c r="C744" s="4">
        <v>100</v>
      </c>
      <c r="D744" s="8">
        <f t="shared" si="12"/>
        <v>94.333333333333329</v>
      </c>
      <c r="E744" s="4">
        <v>3</v>
      </c>
      <c r="F744" s="4">
        <v>2</v>
      </c>
      <c r="G744" s="5">
        <v>0</v>
      </c>
    </row>
    <row r="745" spans="1:7" x14ac:dyDescent="0.35">
      <c r="A745" s="6">
        <v>50</v>
      </c>
      <c r="B745" s="6">
        <v>68</v>
      </c>
      <c r="C745" s="6">
        <v>65</v>
      </c>
      <c r="D745" s="9">
        <f t="shared" si="12"/>
        <v>61</v>
      </c>
      <c r="E745" s="6">
        <v>2</v>
      </c>
      <c r="F745" s="6">
        <v>1</v>
      </c>
      <c r="G745" s="7">
        <v>1</v>
      </c>
    </row>
    <row r="746" spans="1:7" x14ac:dyDescent="0.35">
      <c r="A746" s="4">
        <v>60</v>
      </c>
      <c r="B746" s="4">
        <v>69</v>
      </c>
      <c r="C746" s="4">
        <v>69</v>
      </c>
      <c r="D746" s="8">
        <f t="shared" si="12"/>
        <v>66</v>
      </c>
      <c r="E746" s="4">
        <v>3</v>
      </c>
      <c r="F746" s="4">
        <v>2</v>
      </c>
      <c r="G746" s="5">
        <v>0</v>
      </c>
    </row>
    <row r="747" spans="1:7" x14ac:dyDescent="0.35">
      <c r="A747" s="6">
        <v>90</v>
      </c>
      <c r="B747" s="6">
        <v>72</v>
      </c>
      <c r="C747" s="6">
        <v>65</v>
      </c>
      <c r="D747" s="9">
        <f t="shared" si="12"/>
        <v>75.666666666666671</v>
      </c>
      <c r="E747" s="6">
        <v>1</v>
      </c>
      <c r="F747" s="6">
        <v>2</v>
      </c>
      <c r="G747" s="7">
        <v>0</v>
      </c>
    </row>
    <row r="748" spans="1:7" x14ac:dyDescent="0.35">
      <c r="A748" s="4">
        <v>41</v>
      </c>
      <c r="B748" s="4">
        <v>56</v>
      </c>
      <c r="C748" s="4">
        <v>65</v>
      </c>
      <c r="D748" s="8">
        <f t="shared" si="12"/>
        <v>54</v>
      </c>
      <c r="E748" s="4">
        <v>5</v>
      </c>
      <c r="F748" s="4">
        <v>2</v>
      </c>
      <c r="G748" s="5">
        <v>1</v>
      </c>
    </row>
    <row r="749" spans="1:7" x14ac:dyDescent="0.35">
      <c r="A749" s="6">
        <v>64</v>
      </c>
      <c r="B749" s="6">
        <v>78</v>
      </c>
      <c r="C749" s="6">
        <v>76</v>
      </c>
      <c r="D749" s="9">
        <f t="shared" si="12"/>
        <v>72.666666666666671</v>
      </c>
      <c r="E749" s="6">
        <v>1</v>
      </c>
      <c r="F749" s="6">
        <v>1</v>
      </c>
      <c r="G749" s="7">
        <v>0</v>
      </c>
    </row>
    <row r="750" spans="1:7" x14ac:dyDescent="0.35">
      <c r="A750" s="4">
        <v>42</v>
      </c>
      <c r="B750" s="4">
        <v>53</v>
      </c>
      <c r="C750" s="4">
        <v>48</v>
      </c>
      <c r="D750" s="8">
        <f t="shared" si="12"/>
        <v>47.666666666666664</v>
      </c>
      <c r="E750" s="4">
        <v>2</v>
      </c>
      <c r="F750" s="4">
        <v>1</v>
      </c>
      <c r="G750" s="5">
        <v>1</v>
      </c>
    </row>
    <row r="751" spans="1:7" x14ac:dyDescent="0.35">
      <c r="A751" s="6">
        <v>40</v>
      </c>
      <c r="B751" s="6">
        <v>42</v>
      </c>
      <c r="C751" s="6">
        <v>37</v>
      </c>
      <c r="D751" s="9">
        <f t="shared" si="12"/>
        <v>39.666666666666664</v>
      </c>
      <c r="E751" s="6">
        <v>2</v>
      </c>
      <c r="F751" s="6">
        <v>1</v>
      </c>
      <c r="G751" s="7">
        <v>1</v>
      </c>
    </row>
    <row r="752" spans="1:7" x14ac:dyDescent="0.35">
      <c r="A752" s="4">
        <v>67</v>
      </c>
      <c r="B752" s="4">
        <v>62</v>
      </c>
      <c r="C752" s="4">
        <v>64</v>
      </c>
      <c r="D752" s="8">
        <f t="shared" si="12"/>
        <v>64.333333333333329</v>
      </c>
      <c r="E752" s="4">
        <v>6</v>
      </c>
      <c r="F752" s="4">
        <v>2</v>
      </c>
      <c r="G752" s="5">
        <v>0</v>
      </c>
    </row>
    <row r="753" spans="1:7" x14ac:dyDescent="0.35">
      <c r="A753" s="6">
        <v>42</v>
      </c>
      <c r="B753" s="6">
        <v>55</v>
      </c>
      <c r="C753" s="6">
        <v>43</v>
      </c>
      <c r="D753" s="9">
        <f t="shared" si="12"/>
        <v>46.666666666666664</v>
      </c>
      <c r="E753" s="6">
        <v>2</v>
      </c>
      <c r="F753" s="6">
        <v>1</v>
      </c>
      <c r="G753" s="7">
        <v>0</v>
      </c>
    </row>
    <row r="754" spans="1:7" x14ac:dyDescent="0.35">
      <c r="A754" s="4">
        <v>77</v>
      </c>
      <c r="B754" s="4">
        <v>76</v>
      </c>
      <c r="C754" s="4">
        <v>81</v>
      </c>
      <c r="D754" s="8">
        <f t="shared" si="12"/>
        <v>78</v>
      </c>
      <c r="E754" s="4">
        <v>2</v>
      </c>
      <c r="F754" s="4">
        <v>2</v>
      </c>
      <c r="G754" s="5">
        <v>0</v>
      </c>
    </row>
    <row r="755" spans="1:7" x14ac:dyDescent="0.35">
      <c r="A755" s="6">
        <v>50</v>
      </c>
      <c r="B755" s="6">
        <v>53</v>
      </c>
      <c r="C755" s="6">
        <v>51</v>
      </c>
      <c r="D755" s="9">
        <f t="shared" si="12"/>
        <v>51.333333333333336</v>
      </c>
      <c r="E755" s="6">
        <v>4</v>
      </c>
      <c r="F755" s="6">
        <v>2</v>
      </c>
      <c r="G755" s="7">
        <v>0</v>
      </c>
    </row>
    <row r="756" spans="1:7" x14ac:dyDescent="0.35">
      <c r="A756" s="4">
        <v>40</v>
      </c>
      <c r="B756" s="4">
        <v>59</v>
      </c>
      <c r="C756" s="4">
        <v>55</v>
      </c>
      <c r="D756" s="8">
        <f t="shared" si="12"/>
        <v>51.333333333333336</v>
      </c>
      <c r="E756" s="4">
        <v>1</v>
      </c>
      <c r="F756" s="4">
        <v>1</v>
      </c>
      <c r="G756" s="5">
        <v>1</v>
      </c>
    </row>
    <row r="757" spans="1:7" x14ac:dyDescent="0.35">
      <c r="A757" s="6">
        <v>89</v>
      </c>
      <c r="B757" s="6">
        <v>92</v>
      </c>
      <c r="C757" s="6">
        <v>85</v>
      </c>
      <c r="D757" s="9">
        <f t="shared" si="12"/>
        <v>88.666666666666671</v>
      </c>
      <c r="E757" s="6">
        <v>2</v>
      </c>
      <c r="F757" s="6">
        <v>2</v>
      </c>
      <c r="G757" s="7">
        <v>0</v>
      </c>
    </row>
    <row r="758" spans="1:7" x14ac:dyDescent="0.35">
      <c r="A758" s="4">
        <v>55</v>
      </c>
      <c r="B758" s="4">
        <v>81</v>
      </c>
      <c r="C758" s="4">
        <v>87</v>
      </c>
      <c r="D758" s="8">
        <f t="shared" si="12"/>
        <v>74.333333333333329</v>
      </c>
      <c r="E758" s="4">
        <v>5</v>
      </c>
      <c r="F758" s="4">
        <v>2</v>
      </c>
      <c r="G758" s="5">
        <v>1</v>
      </c>
    </row>
    <row r="759" spans="1:7" x14ac:dyDescent="0.35">
      <c r="A759" s="6">
        <v>58</v>
      </c>
      <c r="B759" s="6">
        <v>65</v>
      </c>
      <c r="C759" s="6">
        <v>64</v>
      </c>
      <c r="D759" s="9">
        <f t="shared" si="12"/>
        <v>62.333333333333336</v>
      </c>
      <c r="E759" s="6">
        <v>2</v>
      </c>
      <c r="F759" s="6">
        <v>1</v>
      </c>
      <c r="G759" s="7">
        <v>0</v>
      </c>
    </row>
    <row r="760" spans="1:7" x14ac:dyDescent="0.35">
      <c r="A760" s="4">
        <v>51</v>
      </c>
      <c r="B760" s="4">
        <v>68</v>
      </c>
      <c r="C760" s="4">
        <v>68</v>
      </c>
      <c r="D760" s="8">
        <f t="shared" si="12"/>
        <v>62.333333333333336</v>
      </c>
      <c r="E760" s="4">
        <v>3</v>
      </c>
      <c r="F760" s="4">
        <v>1</v>
      </c>
      <c r="G760" s="5">
        <v>0</v>
      </c>
    </row>
    <row r="761" spans="1:7" x14ac:dyDescent="0.35">
      <c r="A761" s="6">
        <v>56</v>
      </c>
      <c r="B761" s="6">
        <v>74</v>
      </c>
      <c r="C761" s="6">
        <v>72</v>
      </c>
      <c r="D761" s="9">
        <f t="shared" si="12"/>
        <v>67.333333333333329</v>
      </c>
      <c r="E761" s="6">
        <v>4</v>
      </c>
      <c r="F761" s="6">
        <v>2</v>
      </c>
      <c r="G761" s="7">
        <v>0</v>
      </c>
    </row>
    <row r="762" spans="1:7" x14ac:dyDescent="0.35">
      <c r="A762" s="4">
        <v>72</v>
      </c>
      <c r="B762" s="4">
        <v>65</v>
      </c>
      <c r="C762" s="4">
        <v>71</v>
      </c>
      <c r="D762" s="8">
        <f t="shared" si="12"/>
        <v>69.333333333333329</v>
      </c>
      <c r="E762" s="4">
        <v>3</v>
      </c>
      <c r="F762" s="4">
        <v>2</v>
      </c>
      <c r="G762" s="5">
        <v>1</v>
      </c>
    </row>
    <row r="763" spans="1:7" x14ac:dyDescent="0.35">
      <c r="A763" s="6">
        <v>63</v>
      </c>
      <c r="B763" s="6">
        <v>77</v>
      </c>
      <c r="C763" s="6">
        <v>75</v>
      </c>
      <c r="D763" s="9">
        <f t="shared" si="12"/>
        <v>71.666666666666671</v>
      </c>
      <c r="E763" s="6">
        <v>3</v>
      </c>
      <c r="F763" s="6">
        <v>2</v>
      </c>
      <c r="G763" s="7">
        <v>1</v>
      </c>
    </row>
    <row r="764" spans="1:7" x14ac:dyDescent="0.35">
      <c r="A764" s="4">
        <v>60</v>
      </c>
      <c r="B764" s="4">
        <v>69</v>
      </c>
      <c r="C764" s="4">
        <v>75</v>
      </c>
      <c r="D764" s="8">
        <f t="shared" si="12"/>
        <v>68</v>
      </c>
      <c r="E764" s="4">
        <v>4</v>
      </c>
      <c r="F764" s="4">
        <v>2</v>
      </c>
      <c r="G764" s="5">
        <v>0</v>
      </c>
    </row>
    <row r="765" spans="1:7" x14ac:dyDescent="0.35">
      <c r="A765" s="6">
        <v>82</v>
      </c>
      <c r="B765" s="6">
        <v>85</v>
      </c>
      <c r="C765" s="6">
        <v>93</v>
      </c>
      <c r="D765" s="9">
        <f t="shared" si="12"/>
        <v>86.666666666666671</v>
      </c>
      <c r="E765" s="6">
        <v>6</v>
      </c>
      <c r="F765" s="6">
        <v>2</v>
      </c>
      <c r="G765" s="7">
        <v>1</v>
      </c>
    </row>
    <row r="766" spans="1:7" x14ac:dyDescent="0.35">
      <c r="A766" s="4">
        <v>46</v>
      </c>
      <c r="B766" s="4">
        <v>70</v>
      </c>
      <c r="C766" s="4">
        <v>69</v>
      </c>
      <c r="D766" s="8">
        <f t="shared" si="12"/>
        <v>61.666666666666664</v>
      </c>
      <c r="E766" s="4">
        <v>6</v>
      </c>
      <c r="F766" s="4">
        <v>1</v>
      </c>
      <c r="G766" s="5">
        <v>0</v>
      </c>
    </row>
    <row r="767" spans="1:7" x14ac:dyDescent="0.35">
      <c r="A767" s="6">
        <v>96</v>
      </c>
      <c r="B767" s="6">
        <v>77</v>
      </c>
      <c r="C767" s="6">
        <v>82</v>
      </c>
      <c r="D767" s="9">
        <f t="shared" si="12"/>
        <v>85</v>
      </c>
      <c r="E767" s="6">
        <v>5</v>
      </c>
      <c r="F767" s="6">
        <v>2</v>
      </c>
      <c r="G767" s="7">
        <v>1</v>
      </c>
    </row>
    <row r="768" spans="1:7" x14ac:dyDescent="0.35">
      <c r="A768" s="4">
        <v>44</v>
      </c>
      <c r="B768" s="4">
        <v>48</v>
      </c>
      <c r="C768" s="4">
        <v>55</v>
      </c>
      <c r="D768" s="8">
        <f t="shared" si="12"/>
        <v>49</v>
      </c>
      <c r="E768" s="4">
        <v>2</v>
      </c>
      <c r="F768" s="4">
        <v>1</v>
      </c>
      <c r="G768" s="5">
        <v>1</v>
      </c>
    </row>
    <row r="769" spans="1:7" x14ac:dyDescent="0.35">
      <c r="A769" s="6">
        <v>72</v>
      </c>
      <c r="B769" s="6">
        <v>75</v>
      </c>
      <c r="C769" s="6">
        <v>77</v>
      </c>
      <c r="D769" s="9">
        <f t="shared" si="12"/>
        <v>74.666666666666671</v>
      </c>
      <c r="E769" s="6">
        <v>2</v>
      </c>
      <c r="F769" s="6">
        <v>2</v>
      </c>
      <c r="G769" s="7">
        <v>0</v>
      </c>
    </row>
    <row r="770" spans="1:7" x14ac:dyDescent="0.35">
      <c r="A770" s="4">
        <v>86</v>
      </c>
      <c r="B770" s="4">
        <v>64</v>
      </c>
      <c r="C770" s="4">
        <v>66</v>
      </c>
      <c r="D770" s="8">
        <f t="shared" ref="D770:D833" si="13">AVERAGE(A770:C770)</f>
        <v>72</v>
      </c>
      <c r="E770" s="4">
        <v>4</v>
      </c>
      <c r="F770" s="4">
        <v>2</v>
      </c>
      <c r="G770" s="5">
        <v>0</v>
      </c>
    </row>
    <row r="771" spans="1:7" x14ac:dyDescent="0.35">
      <c r="A771" s="6">
        <v>76</v>
      </c>
      <c r="B771" s="6">
        <v>80</v>
      </c>
      <c r="C771" s="6">
        <v>79</v>
      </c>
      <c r="D771" s="9">
        <f t="shared" si="13"/>
        <v>78.333333333333329</v>
      </c>
      <c r="E771" s="6">
        <v>6</v>
      </c>
      <c r="F771" s="6">
        <v>1</v>
      </c>
      <c r="G771" s="7">
        <v>0</v>
      </c>
    </row>
    <row r="772" spans="1:7" x14ac:dyDescent="0.35">
      <c r="A772" s="4">
        <v>76</v>
      </c>
      <c r="B772" s="4">
        <v>72</v>
      </c>
      <c r="C772" s="4">
        <v>76</v>
      </c>
      <c r="D772" s="8">
        <f t="shared" si="13"/>
        <v>74.666666666666671</v>
      </c>
      <c r="E772" s="4">
        <v>6</v>
      </c>
      <c r="F772" s="4">
        <v>1</v>
      </c>
      <c r="G772" s="5">
        <v>0</v>
      </c>
    </row>
    <row r="773" spans="1:7" x14ac:dyDescent="0.35">
      <c r="A773" s="6">
        <v>65</v>
      </c>
      <c r="B773" s="6">
        <v>61</v>
      </c>
      <c r="C773" s="6">
        <v>58</v>
      </c>
      <c r="D773" s="9">
        <f t="shared" si="13"/>
        <v>61.333333333333336</v>
      </c>
      <c r="E773" s="6">
        <v>5</v>
      </c>
      <c r="F773" s="6">
        <v>1</v>
      </c>
      <c r="G773" s="7">
        <v>0</v>
      </c>
    </row>
    <row r="774" spans="1:7" x14ac:dyDescent="0.35">
      <c r="A774" s="4">
        <v>78</v>
      </c>
      <c r="B774" s="4">
        <v>75</v>
      </c>
      <c r="C774" s="4">
        <v>75</v>
      </c>
      <c r="D774" s="8">
        <f t="shared" si="13"/>
        <v>76</v>
      </c>
      <c r="E774" s="4">
        <v>4</v>
      </c>
      <c r="F774" s="4">
        <v>2</v>
      </c>
      <c r="G774" s="5">
        <v>0</v>
      </c>
    </row>
    <row r="775" spans="1:7" x14ac:dyDescent="0.35">
      <c r="A775" s="6">
        <v>66</v>
      </c>
      <c r="B775" s="6">
        <v>61</v>
      </c>
      <c r="C775" s="6">
        <v>61</v>
      </c>
      <c r="D775" s="9">
        <f t="shared" si="13"/>
        <v>62.666666666666664</v>
      </c>
      <c r="E775" s="6">
        <v>1</v>
      </c>
      <c r="F775" s="6">
        <v>2</v>
      </c>
      <c r="G775" s="7">
        <v>0</v>
      </c>
    </row>
    <row r="776" spans="1:7" x14ac:dyDescent="0.35">
      <c r="A776" s="4">
        <v>87</v>
      </c>
      <c r="B776" s="4">
        <v>82</v>
      </c>
      <c r="C776" s="4">
        <v>75</v>
      </c>
      <c r="D776" s="8">
        <f t="shared" si="13"/>
        <v>81.333333333333329</v>
      </c>
      <c r="E776" s="4">
        <v>2</v>
      </c>
      <c r="F776" s="4">
        <v>2</v>
      </c>
      <c r="G776" s="5">
        <v>0</v>
      </c>
    </row>
    <row r="777" spans="1:7" x14ac:dyDescent="0.35">
      <c r="A777" s="6">
        <v>68</v>
      </c>
      <c r="B777" s="6">
        <v>91</v>
      </c>
      <c r="C777" s="6">
        <v>91</v>
      </c>
      <c r="D777" s="9">
        <f t="shared" si="13"/>
        <v>83.333333333333329</v>
      </c>
      <c r="E777" s="6">
        <v>1</v>
      </c>
      <c r="F777" s="6">
        <v>2</v>
      </c>
      <c r="G777" s="7">
        <v>1</v>
      </c>
    </row>
    <row r="778" spans="1:7" x14ac:dyDescent="0.35">
      <c r="A778" s="4">
        <v>63</v>
      </c>
      <c r="B778" s="4">
        <v>66</v>
      </c>
      <c r="C778" s="4">
        <v>60</v>
      </c>
      <c r="D778" s="8">
        <f t="shared" si="13"/>
        <v>63</v>
      </c>
      <c r="E778" s="4">
        <v>4</v>
      </c>
      <c r="F778" s="4">
        <v>1</v>
      </c>
      <c r="G778" s="5">
        <v>0</v>
      </c>
    </row>
    <row r="779" spans="1:7" x14ac:dyDescent="0.35">
      <c r="A779" s="6">
        <v>94</v>
      </c>
      <c r="B779" s="6">
        <v>83</v>
      </c>
      <c r="C779" s="6">
        <v>80</v>
      </c>
      <c r="D779" s="9">
        <f t="shared" si="13"/>
        <v>85.666666666666671</v>
      </c>
      <c r="E779" s="6">
        <v>2</v>
      </c>
      <c r="F779" s="6">
        <v>2</v>
      </c>
      <c r="G779" s="7">
        <v>0</v>
      </c>
    </row>
    <row r="780" spans="1:7" x14ac:dyDescent="0.35">
      <c r="A780" s="4">
        <v>35</v>
      </c>
      <c r="B780" s="4">
        <v>41</v>
      </c>
      <c r="C780" s="4">
        <v>38</v>
      </c>
      <c r="D780" s="8">
        <f t="shared" si="13"/>
        <v>38</v>
      </c>
      <c r="E780" s="4">
        <v>3</v>
      </c>
      <c r="F780" s="4">
        <v>1</v>
      </c>
      <c r="G780" s="5">
        <v>1</v>
      </c>
    </row>
    <row r="781" spans="1:7" x14ac:dyDescent="0.35">
      <c r="A781" s="6">
        <v>60</v>
      </c>
      <c r="B781" s="6">
        <v>74</v>
      </c>
      <c r="C781" s="6">
        <v>77</v>
      </c>
      <c r="D781" s="9">
        <f t="shared" si="13"/>
        <v>70.333333333333329</v>
      </c>
      <c r="E781" s="6">
        <v>2</v>
      </c>
      <c r="F781" s="6">
        <v>1</v>
      </c>
      <c r="G781" s="7">
        <v>0</v>
      </c>
    </row>
    <row r="782" spans="1:7" x14ac:dyDescent="0.35">
      <c r="A782" s="4">
        <v>74</v>
      </c>
      <c r="B782" s="4">
        <v>67</v>
      </c>
      <c r="C782" s="4">
        <v>67</v>
      </c>
      <c r="D782" s="8">
        <f t="shared" si="13"/>
        <v>69.333333333333329</v>
      </c>
      <c r="E782" s="4">
        <v>3</v>
      </c>
      <c r="F782" s="4">
        <v>2</v>
      </c>
      <c r="G782" s="5">
        <v>0</v>
      </c>
    </row>
    <row r="783" spans="1:7" x14ac:dyDescent="0.35">
      <c r="A783" s="6">
        <v>73</v>
      </c>
      <c r="B783" s="6">
        <v>94</v>
      </c>
      <c r="C783" s="6">
        <v>85</v>
      </c>
      <c r="D783" s="9">
        <f t="shared" si="13"/>
        <v>84</v>
      </c>
      <c r="E783" s="6">
        <v>5</v>
      </c>
      <c r="F783" s="6">
        <v>1</v>
      </c>
      <c r="G783" s="7">
        <v>0</v>
      </c>
    </row>
    <row r="784" spans="1:7" x14ac:dyDescent="0.35">
      <c r="A784" s="4">
        <v>77</v>
      </c>
      <c r="B784" s="4">
        <v>76</v>
      </c>
      <c r="C784" s="4">
        <v>78</v>
      </c>
      <c r="D784" s="8">
        <f t="shared" si="13"/>
        <v>77</v>
      </c>
      <c r="E784" s="4">
        <v>5</v>
      </c>
      <c r="F784" s="4">
        <v>2</v>
      </c>
      <c r="G784" s="5">
        <v>1</v>
      </c>
    </row>
    <row r="785" spans="1:7" x14ac:dyDescent="0.35">
      <c r="A785" s="6">
        <v>69</v>
      </c>
      <c r="B785" s="6">
        <v>84</v>
      </c>
      <c r="C785" s="6">
        <v>87</v>
      </c>
      <c r="D785" s="9">
        <f t="shared" si="13"/>
        <v>80</v>
      </c>
      <c r="E785" s="6">
        <v>6</v>
      </c>
      <c r="F785" s="6">
        <v>2</v>
      </c>
      <c r="G785" s="7">
        <v>1</v>
      </c>
    </row>
    <row r="786" spans="1:7" x14ac:dyDescent="0.35">
      <c r="A786" s="4">
        <v>63</v>
      </c>
      <c r="B786" s="4">
        <v>74</v>
      </c>
      <c r="C786" s="4">
        <v>70</v>
      </c>
      <c r="D786" s="8">
        <f t="shared" si="13"/>
        <v>69</v>
      </c>
      <c r="E786" s="4">
        <v>3</v>
      </c>
      <c r="F786" s="4">
        <v>1</v>
      </c>
      <c r="G786" s="5">
        <v>0</v>
      </c>
    </row>
    <row r="787" spans="1:7" x14ac:dyDescent="0.35">
      <c r="A787" s="6">
        <v>60</v>
      </c>
      <c r="B787" s="6">
        <v>57</v>
      </c>
      <c r="C787" s="6">
        <v>56</v>
      </c>
      <c r="D787" s="9">
        <f t="shared" si="13"/>
        <v>57.666666666666664</v>
      </c>
      <c r="E787" s="6">
        <v>1</v>
      </c>
      <c r="F787" s="6">
        <v>2</v>
      </c>
      <c r="G787" s="7">
        <v>0</v>
      </c>
    </row>
    <row r="788" spans="1:7" x14ac:dyDescent="0.35">
      <c r="A788" s="4">
        <v>63</v>
      </c>
      <c r="B788" s="4">
        <v>61</v>
      </c>
      <c r="C788" s="4">
        <v>60</v>
      </c>
      <c r="D788" s="8">
        <f t="shared" si="13"/>
        <v>61.333333333333336</v>
      </c>
      <c r="E788" s="4">
        <v>3</v>
      </c>
      <c r="F788" s="4">
        <v>2</v>
      </c>
      <c r="G788" s="5">
        <v>0</v>
      </c>
    </row>
    <row r="789" spans="1:7" x14ac:dyDescent="0.35">
      <c r="A789" s="6">
        <v>72</v>
      </c>
      <c r="B789" s="6">
        <v>76</v>
      </c>
      <c r="C789" s="6">
        <v>89</v>
      </c>
      <c r="D789" s="9">
        <f t="shared" si="13"/>
        <v>79</v>
      </c>
      <c r="E789" s="6">
        <v>5</v>
      </c>
      <c r="F789" s="6">
        <v>2</v>
      </c>
      <c r="G789" s="7">
        <v>1</v>
      </c>
    </row>
    <row r="790" spans="1:7" x14ac:dyDescent="0.35">
      <c r="A790" s="4">
        <v>88</v>
      </c>
      <c r="B790" s="4">
        <v>79</v>
      </c>
      <c r="C790" s="4">
        <v>82</v>
      </c>
      <c r="D790" s="8">
        <f t="shared" si="13"/>
        <v>83</v>
      </c>
      <c r="E790" s="4">
        <v>3</v>
      </c>
      <c r="F790" s="4">
        <v>2</v>
      </c>
      <c r="G790" s="5">
        <v>0</v>
      </c>
    </row>
    <row r="791" spans="1:7" x14ac:dyDescent="0.35">
      <c r="A791" s="6">
        <v>37</v>
      </c>
      <c r="B791" s="6">
        <v>41</v>
      </c>
      <c r="C791" s="6">
        <v>34</v>
      </c>
      <c r="D791" s="9">
        <f t="shared" si="13"/>
        <v>37.333333333333336</v>
      </c>
      <c r="E791" s="6">
        <v>5</v>
      </c>
      <c r="F791" s="6">
        <v>1</v>
      </c>
      <c r="G791" s="7">
        <v>0</v>
      </c>
    </row>
    <row r="792" spans="1:7" x14ac:dyDescent="0.35">
      <c r="A792" s="4">
        <v>58</v>
      </c>
      <c r="B792" s="4">
        <v>47</v>
      </c>
      <c r="C792" s="4">
        <v>46</v>
      </c>
      <c r="D792" s="8">
        <f t="shared" si="13"/>
        <v>50.333333333333336</v>
      </c>
      <c r="E792" s="4">
        <v>3</v>
      </c>
      <c r="F792" s="4">
        <v>1</v>
      </c>
      <c r="G792" s="5">
        <v>0</v>
      </c>
    </row>
    <row r="793" spans="1:7" x14ac:dyDescent="0.35">
      <c r="A793" s="6">
        <v>61</v>
      </c>
      <c r="B793" s="6">
        <v>56</v>
      </c>
      <c r="C793" s="6">
        <v>50</v>
      </c>
      <c r="D793" s="9">
        <f t="shared" si="13"/>
        <v>55.666666666666664</v>
      </c>
      <c r="E793" s="6">
        <v>2</v>
      </c>
      <c r="F793" s="6">
        <v>1</v>
      </c>
      <c r="G793" s="7">
        <v>0</v>
      </c>
    </row>
    <row r="794" spans="1:7" x14ac:dyDescent="0.35">
      <c r="A794" s="4">
        <v>54</v>
      </c>
      <c r="B794" s="4">
        <v>60</v>
      </c>
      <c r="C794" s="4">
        <v>54</v>
      </c>
      <c r="D794" s="8">
        <f t="shared" si="13"/>
        <v>56</v>
      </c>
      <c r="E794" s="4">
        <v>3</v>
      </c>
      <c r="F794" s="4">
        <v>1</v>
      </c>
      <c r="G794" s="5">
        <v>0</v>
      </c>
    </row>
    <row r="795" spans="1:7" x14ac:dyDescent="0.35">
      <c r="A795" s="6">
        <v>88</v>
      </c>
      <c r="B795" s="6">
        <v>95</v>
      </c>
      <c r="C795" s="6">
        <v>96</v>
      </c>
      <c r="D795" s="9">
        <f t="shared" si="13"/>
        <v>93</v>
      </c>
      <c r="E795" s="6">
        <v>4</v>
      </c>
      <c r="F795" s="6">
        <v>2</v>
      </c>
      <c r="G795" s="7">
        <v>1</v>
      </c>
    </row>
    <row r="796" spans="1:7" x14ac:dyDescent="0.35">
      <c r="A796" s="4">
        <v>63</v>
      </c>
      <c r="B796" s="4">
        <v>64</v>
      </c>
      <c r="C796" s="4">
        <v>59</v>
      </c>
      <c r="D796" s="8">
        <f t="shared" si="13"/>
        <v>62</v>
      </c>
      <c r="E796" s="4">
        <v>4</v>
      </c>
      <c r="F796" s="4">
        <v>1</v>
      </c>
      <c r="G796" s="5">
        <v>1</v>
      </c>
    </row>
    <row r="797" spans="1:7" x14ac:dyDescent="0.35">
      <c r="A797" s="6">
        <v>71</v>
      </c>
      <c r="B797" s="6">
        <v>77</v>
      </c>
      <c r="C797" s="6">
        <v>76</v>
      </c>
      <c r="D797" s="9">
        <f t="shared" si="13"/>
        <v>74.666666666666671</v>
      </c>
      <c r="E797" s="6">
        <v>5</v>
      </c>
      <c r="F797" s="6">
        <v>2</v>
      </c>
      <c r="G797" s="7">
        <v>0</v>
      </c>
    </row>
    <row r="798" spans="1:7" x14ac:dyDescent="0.35">
      <c r="A798" s="4">
        <v>64</v>
      </c>
      <c r="B798" s="4">
        <v>61</v>
      </c>
      <c r="C798" s="4">
        <v>61</v>
      </c>
      <c r="D798" s="8">
        <f t="shared" si="13"/>
        <v>62</v>
      </c>
      <c r="E798" s="4">
        <v>5</v>
      </c>
      <c r="F798" s="4">
        <v>1</v>
      </c>
      <c r="G798" s="5">
        <v>0</v>
      </c>
    </row>
    <row r="799" spans="1:7" x14ac:dyDescent="0.35">
      <c r="A799" s="6">
        <v>69</v>
      </c>
      <c r="B799" s="6">
        <v>65</v>
      </c>
      <c r="C799" s="6">
        <v>63</v>
      </c>
      <c r="D799" s="9">
        <f t="shared" si="13"/>
        <v>65.666666666666671</v>
      </c>
      <c r="E799" s="6">
        <v>1</v>
      </c>
      <c r="F799" s="6">
        <v>2</v>
      </c>
      <c r="G799" s="7">
        <v>0</v>
      </c>
    </row>
    <row r="800" spans="1:7" x14ac:dyDescent="0.35">
      <c r="A800" s="4">
        <v>70</v>
      </c>
      <c r="B800" s="4">
        <v>74</v>
      </c>
      <c r="C800" s="4">
        <v>73</v>
      </c>
      <c r="D800" s="8">
        <f t="shared" si="13"/>
        <v>72.333333333333329</v>
      </c>
      <c r="E800" s="4">
        <v>3</v>
      </c>
      <c r="F800" s="4">
        <v>2</v>
      </c>
      <c r="G800" s="5">
        <v>0</v>
      </c>
    </row>
    <row r="801" spans="1:7" x14ac:dyDescent="0.35">
      <c r="A801" s="6">
        <v>60</v>
      </c>
      <c r="B801" s="6">
        <v>78</v>
      </c>
      <c r="C801" s="6">
        <v>81</v>
      </c>
      <c r="D801" s="9">
        <f t="shared" si="13"/>
        <v>73</v>
      </c>
      <c r="E801" s="6">
        <v>3</v>
      </c>
      <c r="F801" s="6">
        <v>2</v>
      </c>
      <c r="G801" s="7">
        <v>0</v>
      </c>
    </row>
    <row r="802" spans="1:7" x14ac:dyDescent="0.35">
      <c r="A802" s="4">
        <v>60</v>
      </c>
      <c r="B802" s="4">
        <v>71</v>
      </c>
      <c r="C802" s="4">
        <v>70</v>
      </c>
      <c r="D802" s="8">
        <f t="shared" si="13"/>
        <v>67</v>
      </c>
      <c r="E802" s="4">
        <v>6</v>
      </c>
      <c r="F802" s="4">
        <v>1</v>
      </c>
      <c r="G802" s="5">
        <v>1</v>
      </c>
    </row>
    <row r="803" spans="1:7" x14ac:dyDescent="0.35">
      <c r="A803" s="6">
        <v>61</v>
      </c>
      <c r="B803" s="6">
        <v>66</v>
      </c>
      <c r="C803" s="6">
        <v>65</v>
      </c>
      <c r="D803" s="9">
        <f t="shared" si="13"/>
        <v>64</v>
      </c>
      <c r="E803" s="6">
        <v>6</v>
      </c>
      <c r="F803" s="6">
        <v>1</v>
      </c>
      <c r="G803" s="7">
        <v>0</v>
      </c>
    </row>
    <row r="804" spans="1:7" x14ac:dyDescent="0.35">
      <c r="A804" s="4">
        <v>90</v>
      </c>
      <c r="B804" s="4">
        <v>90</v>
      </c>
      <c r="C804" s="4">
        <v>89</v>
      </c>
      <c r="D804" s="8">
        <f t="shared" si="13"/>
        <v>89.666666666666671</v>
      </c>
      <c r="E804" s="4">
        <v>1</v>
      </c>
      <c r="F804" s="4">
        <v>2</v>
      </c>
      <c r="G804" s="5">
        <v>0</v>
      </c>
    </row>
    <row r="805" spans="1:7" x14ac:dyDescent="0.35">
      <c r="A805" s="6">
        <v>84</v>
      </c>
      <c r="B805" s="6">
        <v>76</v>
      </c>
      <c r="C805" s="6">
        <v>78</v>
      </c>
      <c r="D805" s="9">
        <f t="shared" si="13"/>
        <v>79.333333333333329</v>
      </c>
      <c r="E805" s="6">
        <v>3</v>
      </c>
      <c r="F805" s="6">
        <v>2</v>
      </c>
      <c r="G805" s="7">
        <v>0</v>
      </c>
    </row>
    <row r="806" spans="1:7" x14ac:dyDescent="0.35">
      <c r="A806" s="4">
        <v>68</v>
      </c>
      <c r="B806" s="4">
        <v>78</v>
      </c>
      <c r="C806" s="4">
        <v>78</v>
      </c>
      <c r="D806" s="8">
        <f t="shared" si="13"/>
        <v>74.666666666666671</v>
      </c>
      <c r="E806" s="4">
        <v>3</v>
      </c>
      <c r="F806" s="4">
        <v>1</v>
      </c>
      <c r="G806" s="5">
        <v>0</v>
      </c>
    </row>
    <row r="807" spans="1:7" x14ac:dyDescent="0.35">
      <c r="A807" s="6">
        <v>93</v>
      </c>
      <c r="B807" s="6">
        <v>80</v>
      </c>
      <c r="C807" s="6">
        <v>77</v>
      </c>
      <c r="D807" s="9">
        <f t="shared" si="13"/>
        <v>83.333333333333329</v>
      </c>
      <c r="E807" s="6">
        <v>1</v>
      </c>
      <c r="F807" s="6">
        <v>2</v>
      </c>
      <c r="G807" s="7">
        <v>1</v>
      </c>
    </row>
    <row r="808" spans="1:7" x14ac:dyDescent="0.35">
      <c r="A808" s="4">
        <v>61</v>
      </c>
      <c r="B808" s="4">
        <v>57</v>
      </c>
      <c r="C808" s="4">
        <v>58</v>
      </c>
      <c r="D808" s="8">
        <f t="shared" si="13"/>
        <v>58.666666666666664</v>
      </c>
      <c r="E808" s="4">
        <v>1</v>
      </c>
      <c r="F808" s="4">
        <v>1</v>
      </c>
      <c r="G808" s="5">
        <v>1</v>
      </c>
    </row>
    <row r="809" spans="1:7" x14ac:dyDescent="0.35">
      <c r="A809" s="6">
        <v>70</v>
      </c>
      <c r="B809" s="6">
        <v>77</v>
      </c>
      <c r="C809" s="6">
        <v>79</v>
      </c>
      <c r="D809" s="9">
        <f t="shared" si="13"/>
        <v>75.333333333333329</v>
      </c>
      <c r="E809" s="6">
        <v>1</v>
      </c>
      <c r="F809" s="6">
        <v>2</v>
      </c>
      <c r="G809" s="7">
        <v>0</v>
      </c>
    </row>
    <row r="810" spans="1:7" x14ac:dyDescent="0.35">
      <c r="A810" s="4">
        <v>65</v>
      </c>
      <c r="B810" s="4">
        <v>57</v>
      </c>
      <c r="C810" s="4">
        <v>47</v>
      </c>
      <c r="D810" s="8">
        <f t="shared" si="13"/>
        <v>56.333333333333336</v>
      </c>
      <c r="E810" s="4">
        <v>1</v>
      </c>
      <c r="F810" s="4">
        <v>2</v>
      </c>
      <c r="G810" s="5">
        <v>0</v>
      </c>
    </row>
    <row r="811" spans="1:7" x14ac:dyDescent="0.35">
      <c r="A811" s="6">
        <v>58</v>
      </c>
      <c r="B811" s="6">
        <v>68</v>
      </c>
      <c r="C811" s="6">
        <v>69</v>
      </c>
      <c r="D811" s="9">
        <f t="shared" si="13"/>
        <v>65</v>
      </c>
      <c r="E811" s="6">
        <v>1</v>
      </c>
      <c r="F811" s="6">
        <v>1</v>
      </c>
      <c r="G811" s="7">
        <v>0</v>
      </c>
    </row>
    <row r="812" spans="1:7" x14ac:dyDescent="0.35">
      <c r="A812" s="4">
        <v>96</v>
      </c>
      <c r="B812" s="4">
        <v>86</v>
      </c>
      <c r="C812" s="4">
        <v>90</v>
      </c>
      <c r="D812" s="8">
        <f t="shared" si="13"/>
        <v>90.666666666666671</v>
      </c>
      <c r="E812" s="4">
        <v>5</v>
      </c>
      <c r="F812" s="4">
        <v>2</v>
      </c>
      <c r="G812" s="5">
        <v>0</v>
      </c>
    </row>
    <row r="813" spans="1:7" x14ac:dyDescent="0.35">
      <c r="A813" s="6">
        <v>68</v>
      </c>
      <c r="B813" s="6">
        <v>76</v>
      </c>
      <c r="C813" s="6">
        <v>79</v>
      </c>
      <c r="D813" s="9">
        <f t="shared" si="13"/>
        <v>74.333333333333329</v>
      </c>
      <c r="E813" s="6">
        <v>3</v>
      </c>
      <c r="F813" s="6">
        <v>2</v>
      </c>
      <c r="G813" s="7">
        <v>0</v>
      </c>
    </row>
    <row r="814" spans="1:7" x14ac:dyDescent="0.35">
      <c r="A814" s="4">
        <v>72</v>
      </c>
      <c r="B814" s="4">
        <v>90</v>
      </c>
      <c r="C814" s="4">
        <v>89</v>
      </c>
      <c r="D814" s="8">
        <f t="shared" si="13"/>
        <v>83.666666666666671</v>
      </c>
      <c r="E814" s="4">
        <v>4</v>
      </c>
      <c r="F814" s="4">
        <v>2</v>
      </c>
      <c r="G814" s="5">
        <v>1</v>
      </c>
    </row>
    <row r="815" spans="1:7" x14ac:dyDescent="0.35">
      <c r="A815" s="6">
        <v>78</v>
      </c>
      <c r="B815" s="6">
        <v>85</v>
      </c>
      <c r="C815" s="6">
        <v>81</v>
      </c>
      <c r="D815" s="9">
        <f t="shared" si="13"/>
        <v>81.333333333333329</v>
      </c>
      <c r="E815" s="6">
        <v>3</v>
      </c>
      <c r="F815" s="6">
        <v>1</v>
      </c>
      <c r="G815" s="7">
        <v>0</v>
      </c>
    </row>
    <row r="816" spans="1:7" x14ac:dyDescent="0.35">
      <c r="A816" s="4">
        <v>87</v>
      </c>
      <c r="B816" s="4">
        <v>78</v>
      </c>
      <c r="C816" s="4">
        <v>75</v>
      </c>
      <c r="D816" s="8">
        <f t="shared" si="13"/>
        <v>80</v>
      </c>
      <c r="E816" s="4">
        <v>4</v>
      </c>
      <c r="F816" s="4">
        <v>2</v>
      </c>
      <c r="G816" s="5">
        <v>0</v>
      </c>
    </row>
    <row r="817" spans="1:7" x14ac:dyDescent="0.35">
      <c r="A817" s="6">
        <v>63</v>
      </c>
      <c r="B817" s="6">
        <v>59</v>
      </c>
      <c r="C817" s="6">
        <v>55</v>
      </c>
      <c r="D817" s="9">
        <f t="shared" si="13"/>
        <v>59</v>
      </c>
      <c r="E817" s="6">
        <v>2</v>
      </c>
      <c r="F817" s="6">
        <v>2</v>
      </c>
      <c r="G817" s="7">
        <v>0</v>
      </c>
    </row>
    <row r="818" spans="1:7" x14ac:dyDescent="0.35">
      <c r="A818" s="4">
        <v>80</v>
      </c>
      <c r="B818" s="4">
        <v>80</v>
      </c>
      <c r="C818" s="4">
        <v>70</v>
      </c>
      <c r="D818" s="8">
        <f t="shared" si="13"/>
        <v>76.666666666666671</v>
      </c>
      <c r="E818" s="4">
        <v>4</v>
      </c>
      <c r="F818" s="4">
        <v>1</v>
      </c>
      <c r="G818" s="5">
        <v>1</v>
      </c>
    </row>
    <row r="819" spans="1:7" x14ac:dyDescent="0.35">
      <c r="A819" s="6">
        <v>56</v>
      </c>
      <c r="B819" s="6">
        <v>61</v>
      </c>
      <c r="C819" s="6">
        <v>64</v>
      </c>
      <c r="D819" s="9">
        <f t="shared" si="13"/>
        <v>60.333333333333336</v>
      </c>
      <c r="E819" s="6">
        <v>2</v>
      </c>
      <c r="F819" s="6">
        <v>1</v>
      </c>
      <c r="G819" s="7">
        <v>1</v>
      </c>
    </row>
    <row r="820" spans="1:7" x14ac:dyDescent="0.35">
      <c r="A820" s="4">
        <v>57</v>
      </c>
      <c r="B820" s="4">
        <v>68</v>
      </c>
      <c r="C820" s="4">
        <v>67</v>
      </c>
      <c r="D820" s="8">
        <f t="shared" si="13"/>
        <v>64</v>
      </c>
      <c r="E820" s="4">
        <v>6</v>
      </c>
      <c r="F820" s="4">
        <v>2</v>
      </c>
      <c r="G820" s="5">
        <v>0</v>
      </c>
    </row>
    <row r="821" spans="1:7" x14ac:dyDescent="0.35">
      <c r="A821" s="6">
        <v>69</v>
      </c>
      <c r="B821" s="6">
        <v>64</v>
      </c>
      <c r="C821" s="6">
        <v>66</v>
      </c>
      <c r="D821" s="9">
        <f t="shared" si="13"/>
        <v>66.333333333333329</v>
      </c>
      <c r="E821" s="6">
        <v>3</v>
      </c>
      <c r="F821" s="6">
        <v>2</v>
      </c>
      <c r="G821" s="7">
        <v>1</v>
      </c>
    </row>
    <row r="822" spans="1:7" x14ac:dyDescent="0.35">
      <c r="A822" s="4">
        <v>64</v>
      </c>
      <c r="B822" s="4">
        <v>77</v>
      </c>
      <c r="C822" s="4">
        <v>72</v>
      </c>
      <c r="D822" s="8">
        <f t="shared" si="13"/>
        <v>71</v>
      </c>
      <c r="E822" s="4">
        <v>6</v>
      </c>
      <c r="F822" s="4">
        <v>2</v>
      </c>
      <c r="G822" s="5">
        <v>0</v>
      </c>
    </row>
    <row r="823" spans="1:7" x14ac:dyDescent="0.35">
      <c r="A823" s="6">
        <v>83</v>
      </c>
      <c r="B823" s="6">
        <v>82</v>
      </c>
      <c r="C823" s="6">
        <v>79</v>
      </c>
      <c r="D823" s="9">
        <f t="shared" si="13"/>
        <v>81.333333333333329</v>
      </c>
      <c r="E823" s="6">
        <v>5</v>
      </c>
      <c r="F823" s="6">
        <v>2</v>
      </c>
      <c r="G823" s="7">
        <v>1</v>
      </c>
    </row>
    <row r="824" spans="1:7" x14ac:dyDescent="0.35">
      <c r="A824" s="4">
        <v>73</v>
      </c>
      <c r="B824" s="4">
        <v>74</v>
      </c>
      <c r="C824" s="4">
        <v>76</v>
      </c>
      <c r="D824" s="8">
        <f t="shared" si="13"/>
        <v>74.333333333333329</v>
      </c>
      <c r="E824" s="4">
        <v>6</v>
      </c>
      <c r="F824" s="4">
        <v>2</v>
      </c>
      <c r="G824" s="5">
        <v>0</v>
      </c>
    </row>
    <row r="825" spans="1:7" x14ac:dyDescent="0.35">
      <c r="A825" s="6">
        <v>83</v>
      </c>
      <c r="B825" s="6">
        <v>89</v>
      </c>
      <c r="C825" s="6">
        <v>81</v>
      </c>
      <c r="D825" s="9">
        <f t="shared" si="13"/>
        <v>84.333333333333329</v>
      </c>
      <c r="E825" s="6">
        <v>2</v>
      </c>
      <c r="F825" s="6">
        <v>1</v>
      </c>
      <c r="G825" s="7">
        <v>0</v>
      </c>
    </row>
    <row r="826" spans="1:7" x14ac:dyDescent="0.35">
      <c r="A826" s="4">
        <v>53</v>
      </c>
      <c r="B826" s="4">
        <v>56</v>
      </c>
      <c r="C826" s="4">
        <v>56</v>
      </c>
      <c r="D826" s="8">
        <f t="shared" si="13"/>
        <v>55</v>
      </c>
      <c r="E826" s="4">
        <v>2</v>
      </c>
      <c r="F826" s="4">
        <v>2</v>
      </c>
      <c r="G826" s="5">
        <v>0</v>
      </c>
    </row>
    <row r="827" spans="1:7" x14ac:dyDescent="0.35">
      <c r="A827" s="6">
        <v>40</v>
      </c>
      <c r="B827" s="6">
        <v>53</v>
      </c>
      <c r="C827" s="6">
        <v>49</v>
      </c>
      <c r="D827" s="9">
        <f t="shared" si="13"/>
        <v>47.333333333333336</v>
      </c>
      <c r="E827" s="6">
        <v>1</v>
      </c>
      <c r="F827" s="6">
        <v>1</v>
      </c>
      <c r="G827" s="7">
        <v>0</v>
      </c>
    </row>
    <row r="828" spans="1:7" x14ac:dyDescent="0.35">
      <c r="A828" s="4">
        <v>61</v>
      </c>
      <c r="B828" s="4">
        <v>69</v>
      </c>
      <c r="C828" s="4">
        <v>72</v>
      </c>
      <c r="D828" s="8">
        <f t="shared" si="13"/>
        <v>67.333333333333329</v>
      </c>
      <c r="E828" s="4">
        <v>3</v>
      </c>
      <c r="F828" s="4">
        <v>2</v>
      </c>
      <c r="G828" s="5">
        <v>1</v>
      </c>
    </row>
    <row r="829" spans="1:7" x14ac:dyDescent="0.35">
      <c r="A829" s="6">
        <v>83</v>
      </c>
      <c r="B829" s="6">
        <v>79</v>
      </c>
      <c r="C829" s="6">
        <v>79</v>
      </c>
      <c r="D829" s="9">
        <f t="shared" si="13"/>
        <v>80.333333333333329</v>
      </c>
      <c r="E829" s="6">
        <v>3</v>
      </c>
      <c r="F829" s="6">
        <v>2</v>
      </c>
      <c r="G829" s="7">
        <v>0</v>
      </c>
    </row>
    <row r="830" spans="1:7" x14ac:dyDescent="0.35">
      <c r="A830" s="4">
        <v>59</v>
      </c>
      <c r="B830" s="4">
        <v>60</v>
      </c>
      <c r="C830" s="4">
        <v>58</v>
      </c>
      <c r="D830" s="8">
        <f t="shared" si="13"/>
        <v>59</v>
      </c>
      <c r="E830" s="4">
        <v>4</v>
      </c>
      <c r="F830" s="4">
        <v>1</v>
      </c>
      <c r="G830" s="5">
        <v>0</v>
      </c>
    </row>
    <row r="831" spans="1:7" x14ac:dyDescent="0.35">
      <c r="A831" s="6">
        <v>84</v>
      </c>
      <c r="B831" s="6">
        <v>80</v>
      </c>
      <c r="C831" s="6">
        <v>80</v>
      </c>
      <c r="D831" s="9">
        <f t="shared" si="13"/>
        <v>81.333333333333329</v>
      </c>
      <c r="E831" s="6">
        <v>2</v>
      </c>
      <c r="F831" s="6">
        <v>2</v>
      </c>
      <c r="G831" s="7">
        <v>1</v>
      </c>
    </row>
    <row r="832" spans="1:7" x14ac:dyDescent="0.35">
      <c r="A832" s="4">
        <v>41</v>
      </c>
      <c r="B832" s="4">
        <v>50</v>
      </c>
      <c r="C832" s="4">
        <v>45</v>
      </c>
      <c r="D832" s="8">
        <f t="shared" si="13"/>
        <v>45.333333333333336</v>
      </c>
      <c r="E832" s="4">
        <v>3</v>
      </c>
      <c r="F832" s="4">
        <v>2</v>
      </c>
      <c r="G832" s="5">
        <v>1</v>
      </c>
    </row>
    <row r="833" spans="1:7" x14ac:dyDescent="0.35">
      <c r="A833" s="6">
        <v>74</v>
      </c>
      <c r="B833" s="6">
        <v>63</v>
      </c>
      <c r="C833" s="6">
        <v>62</v>
      </c>
      <c r="D833" s="9">
        <f t="shared" si="13"/>
        <v>66.333333333333329</v>
      </c>
      <c r="E833" s="6">
        <v>1</v>
      </c>
      <c r="F833" s="6">
        <v>1</v>
      </c>
      <c r="G833" s="7">
        <v>0</v>
      </c>
    </row>
    <row r="834" spans="1:7" x14ac:dyDescent="0.35">
      <c r="A834" s="4">
        <v>76</v>
      </c>
      <c r="B834" s="4">
        <v>69</v>
      </c>
      <c r="C834" s="4">
        <v>68</v>
      </c>
      <c r="D834" s="8">
        <f t="shared" ref="D834:D897" si="14">AVERAGE(A834:C834)</f>
        <v>71</v>
      </c>
      <c r="E834" s="4">
        <v>2</v>
      </c>
      <c r="F834" s="4">
        <v>2</v>
      </c>
      <c r="G834" s="5">
        <v>0</v>
      </c>
    </row>
    <row r="835" spans="1:7" x14ac:dyDescent="0.35">
      <c r="A835" s="6">
        <v>34</v>
      </c>
      <c r="B835" s="6">
        <v>43</v>
      </c>
      <c r="C835" s="6">
        <v>36</v>
      </c>
      <c r="D835" s="9">
        <f t="shared" si="14"/>
        <v>37.666666666666664</v>
      </c>
      <c r="E835" s="6">
        <v>1</v>
      </c>
      <c r="F835" s="6">
        <v>1</v>
      </c>
      <c r="G835" s="7">
        <v>0</v>
      </c>
    </row>
    <row r="836" spans="1:7" x14ac:dyDescent="0.35">
      <c r="A836" s="4">
        <v>63</v>
      </c>
      <c r="B836" s="4">
        <v>69</v>
      </c>
      <c r="C836" s="4">
        <v>58</v>
      </c>
      <c r="D836" s="8">
        <f t="shared" si="14"/>
        <v>63.333333333333336</v>
      </c>
      <c r="E836" s="4">
        <v>5</v>
      </c>
      <c r="F836" s="4">
        <v>1</v>
      </c>
      <c r="G836" s="5">
        <v>0</v>
      </c>
    </row>
    <row r="837" spans="1:7" x14ac:dyDescent="0.35">
      <c r="A837" s="6">
        <v>61</v>
      </c>
      <c r="B837" s="6">
        <v>65</v>
      </c>
      <c r="C837" s="6">
        <v>64</v>
      </c>
      <c r="D837" s="9">
        <f t="shared" si="14"/>
        <v>63.333333333333336</v>
      </c>
      <c r="E837" s="6">
        <v>4</v>
      </c>
      <c r="F837" s="6">
        <v>2</v>
      </c>
      <c r="G837" s="7">
        <v>0</v>
      </c>
    </row>
    <row r="838" spans="1:7" x14ac:dyDescent="0.35">
      <c r="A838" s="4">
        <v>71</v>
      </c>
      <c r="B838" s="4">
        <v>76</v>
      </c>
      <c r="C838" s="4">
        <v>80</v>
      </c>
      <c r="D838" s="8">
        <f t="shared" si="14"/>
        <v>75.666666666666671</v>
      </c>
      <c r="E838" s="4">
        <v>1</v>
      </c>
      <c r="F838" s="4">
        <v>1</v>
      </c>
      <c r="G838" s="5">
        <v>0</v>
      </c>
    </row>
    <row r="839" spans="1:7" x14ac:dyDescent="0.35">
      <c r="A839" s="6">
        <v>51</v>
      </c>
      <c r="B839" s="6">
        <v>52</v>
      </c>
      <c r="C839" s="6">
        <v>58</v>
      </c>
      <c r="D839" s="9">
        <f t="shared" si="14"/>
        <v>53.666666666666664</v>
      </c>
      <c r="E839" s="6">
        <v>2</v>
      </c>
      <c r="F839" s="6">
        <v>1</v>
      </c>
      <c r="G839" s="7">
        <v>0</v>
      </c>
    </row>
    <row r="840" spans="1:7" x14ac:dyDescent="0.35">
      <c r="A840" s="4">
        <v>77</v>
      </c>
      <c r="B840" s="4">
        <v>79</v>
      </c>
      <c r="C840" s="4">
        <v>74</v>
      </c>
      <c r="D840" s="8">
        <f t="shared" si="14"/>
        <v>76.666666666666671</v>
      </c>
      <c r="E840" s="4">
        <v>3</v>
      </c>
      <c r="F840" s="4">
        <v>1</v>
      </c>
      <c r="G840" s="5">
        <v>1</v>
      </c>
    </row>
    <row r="841" spans="1:7" x14ac:dyDescent="0.35">
      <c r="A841" s="6">
        <v>73</v>
      </c>
      <c r="B841" s="6">
        <v>88</v>
      </c>
      <c r="C841" s="6">
        <v>91</v>
      </c>
      <c r="D841" s="9">
        <f t="shared" si="14"/>
        <v>84</v>
      </c>
      <c r="E841" s="6">
        <v>5</v>
      </c>
      <c r="F841" s="6">
        <v>2</v>
      </c>
      <c r="G841" s="7">
        <v>1</v>
      </c>
    </row>
    <row r="842" spans="1:7" x14ac:dyDescent="0.35">
      <c r="A842" s="4">
        <v>92</v>
      </c>
      <c r="B842" s="4">
        <v>100</v>
      </c>
      <c r="C842" s="4">
        <v>95</v>
      </c>
      <c r="D842" s="8">
        <f t="shared" si="14"/>
        <v>95.666666666666671</v>
      </c>
      <c r="E842" s="4">
        <v>6</v>
      </c>
      <c r="F842" s="4">
        <v>2</v>
      </c>
      <c r="G842" s="5">
        <v>0</v>
      </c>
    </row>
    <row r="843" spans="1:7" x14ac:dyDescent="0.35">
      <c r="A843" s="6">
        <v>72</v>
      </c>
      <c r="B843" s="6">
        <v>67</v>
      </c>
      <c r="C843" s="6">
        <v>63</v>
      </c>
      <c r="D843" s="9">
        <f t="shared" si="14"/>
        <v>67.333333333333329</v>
      </c>
      <c r="E843" s="6">
        <v>3</v>
      </c>
      <c r="F843" s="6">
        <v>2</v>
      </c>
      <c r="G843" s="7">
        <v>1</v>
      </c>
    </row>
    <row r="844" spans="1:7" x14ac:dyDescent="0.35">
      <c r="A844" s="4">
        <v>61</v>
      </c>
      <c r="B844" s="4">
        <v>60</v>
      </c>
      <c r="C844" s="4">
        <v>62</v>
      </c>
      <c r="D844" s="8">
        <f t="shared" si="14"/>
        <v>61</v>
      </c>
      <c r="E844" s="4">
        <v>3</v>
      </c>
      <c r="F844" s="4">
        <v>2</v>
      </c>
      <c r="G844" s="5">
        <v>0</v>
      </c>
    </row>
    <row r="845" spans="1:7" x14ac:dyDescent="0.35">
      <c r="A845" s="6">
        <v>66</v>
      </c>
      <c r="B845" s="6">
        <v>66</v>
      </c>
      <c r="C845" s="6">
        <v>70</v>
      </c>
      <c r="D845" s="9">
        <f t="shared" si="14"/>
        <v>67.333333333333329</v>
      </c>
      <c r="E845" s="6">
        <v>4</v>
      </c>
      <c r="F845" s="6">
        <v>1</v>
      </c>
      <c r="G845" s="7">
        <v>1</v>
      </c>
    </row>
    <row r="846" spans="1:7" x14ac:dyDescent="0.35">
      <c r="A846" s="4">
        <v>73</v>
      </c>
      <c r="B846" s="4">
        <v>91</v>
      </c>
      <c r="C846" s="4">
        <v>79</v>
      </c>
      <c r="D846" s="8">
        <f t="shared" si="14"/>
        <v>81</v>
      </c>
      <c r="E846" s="4">
        <v>4</v>
      </c>
      <c r="F846" s="4">
        <v>1</v>
      </c>
      <c r="G846" s="5">
        <v>0</v>
      </c>
    </row>
    <row r="847" spans="1:7" x14ac:dyDescent="0.35">
      <c r="A847" s="6">
        <v>83</v>
      </c>
      <c r="B847" s="6">
        <v>67</v>
      </c>
      <c r="C847" s="6">
        <v>66</v>
      </c>
      <c r="D847" s="9">
        <f t="shared" si="14"/>
        <v>72</v>
      </c>
      <c r="E847" s="6">
        <v>4</v>
      </c>
      <c r="F847" s="6">
        <v>2</v>
      </c>
      <c r="G847" s="7">
        <v>0</v>
      </c>
    </row>
    <row r="848" spans="1:7" x14ac:dyDescent="0.35">
      <c r="A848" s="4">
        <v>85</v>
      </c>
      <c r="B848" s="4">
        <v>85</v>
      </c>
      <c r="C848" s="4">
        <v>80</v>
      </c>
      <c r="D848" s="8">
        <f t="shared" si="14"/>
        <v>83.333333333333329</v>
      </c>
      <c r="E848" s="4">
        <v>2</v>
      </c>
      <c r="F848" s="4">
        <v>1</v>
      </c>
      <c r="G848" s="5">
        <v>0</v>
      </c>
    </row>
    <row r="849" spans="1:7" x14ac:dyDescent="0.35">
      <c r="A849" s="6">
        <v>76</v>
      </c>
      <c r="B849" s="6">
        <v>72</v>
      </c>
      <c r="C849" s="6">
        <v>64</v>
      </c>
      <c r="D849" s="9">
        <f t="shared" si="14"/>
        <v>70.666666666666671</v>
      </c>
      <c r="E849" s="6">
        <v>3</v>
      </c>
      <c r="F849" s="6">
        <v>2</v>
      </c>
      <c r="G849" s="7">
        <v>0</v>
      </c>
    </row>
    <row r="850" spans="1:7" x14ac:dyDescent="0.35">
      <c r="A850" s="4">
        <v>76</v>
      </c>
      <c r="B850" s="4">
        <v>69</v>
      </c>
      <c r="C850" s="4">
        <v>68</v>
      </c>
      <c r="D850" s="8">
        <f t="shared" si="14"/>
        <v>71</v>
      </c>
      <c r="E850" s="4">
        <v>2</v>
      </c>
      <c r="F850" s="4">
        <v>2</v>
      </c>
      <c r="G850" s="5">
        <v>1</v>
      </c>
    </row>
    <row r="851" spans="1:7" x14ac:dyDescent="0.35">
      <c r="A851" s="6">
        <v>57</v>
      </c>
      <c r="B851" s="6">
        <v>55</v>
      </c>
      <c r="C851" s="6">
        <v>65</v>
      </c>
      <c r="D851" s="9">
        <f t="shared" si="14"/>
        <v>59</v>
      </c>
      <c r="E851" s="6">
        <v>4</v>
      </c>
      <c r="F851" s="6">
        <v>2</v>
      </c>
      <c r="G851" s="7">
        <v>0</v>
      </c>
    </row>
    <row r="852" spans="1:7" x14ac:dyDescent="0.35">
      <c r="A852" s="4">
        <v>65</v>
      </c>
      <c r="B852" s="4">
        <v>60</v>
      </c>
      <c r="C852" s="4">
        <v>50</v>
      </c>
      <c r="D852" s="8">
        <f t="shared" si="14"/>
        <v>58.333333333333336</v>
      </c>
      <c r="E852" s="4">
        <v>5</v>
      </c>
      <c r="F852" s="4">
        <v>2</v>
      </c>
      <c r="G852" s="5">
        <v>0</v>
      </c>
    </row>
    <row r="853" spans="1:7" x14ac:dyDescent="0.35">
      <c r="A853" s="6">
        <v>85</v>
      </c>
      <c r="B853" s="6">
        <v>74</v>
      </c>
      <c r="C853" s="6">
        <v>70</v>
      </c>
      <c r="D853" s="9">
        <f t="shared" si="14"/>
        <v>76.333333333333329</v>
      </c>
      <c r="E853" s="6">
        <v>2</v>
      </c>
      <c r="F853" s="6">
        <v>2</v>
      </c>
      <c r="G853" s="7">
        <v>0</v>
      </c>
    </row>
    <row r="854" spans="1:7" x14ac:dyDescent="0.35">
      <c r="A854" s="4">
        <v>77</v>
      </c>
      <c r="B854" s="4">
        <v>69</v>
      </c>
      <c r="C854" s="4">
        <v>70</v>
      </c>
      <c r="D854" s="8">
        <f t="shared" si="14"/>
        <v>72</v>
      </c>
      <c r="E854" s="4">
        <v>2</v>
      </c>
      <c r="F854" s="4">
        <v>2</v>
      </c>
      <c r="G854" s="5">
        <v>0</v>
      </c>
    </row>
    <row r="855" spans="1:7" x14ac:dyDescent="0.35">
      <c r="A855" s="6">
        <v>73</v>
      </c>
      <c r="B855" s="6">
        <v>78</v>
      </c>
      <c r="C855" s="6">
        <v>83</v>
      </c>
      <c r="D855" s="9">
        <f t="shared" si="14"/>
        <v>78</v>
      </c>
      <c r="E855" s="6">
        <v>4</v>
      </c>
      <c r="F855" s="6">
        <v>2</v>
      </c>
      <c r="G855" s="7">
        <v>1</v>
      </c>
    </row>
    <row r="856" spans="1:7" x14ac:dyDescent="0.35">
      <c r="A856" s="4">
        <v>90</v>
      </c>
      <c r="B856" s="4">
        <v>88</v>
      </c>
      <c r="C856" s="4">
        <v>79</v>
      </c>
      <c r="D856" s="8">
        <f t="shared" si="14"/>
        <v>85.666666666666671</v>
      </c>
      <c r="E856" s="4">
        <v>3</v>
      </c>
      <c r="F856" s="4">
        <v>2</v>
      </c>
      <c r="G856" s="5">
        <v>0</v>
      </c>
    </row>
    <row r="857" spans="1:7" x14ac:dyDescent="0.35">
      <c r="A857" s="6">
        <v>60</v>
      </c>
      <c r="B857" s="6">
        <v>65</v>
      </c>
      <c r="C857" s="6">
        <v>65</v>
      </c>
      <c r="D857" s="9">
        <f t="shared" si="14"/>
        <v>63.333333333333336</v>
      </c>
      <c r="E857" s="6">
        <v>2</v>
      </c>
      <c r="F857" s="6">
        <v>1</v>
      </c>
      <c r="G857" s="7">
        <v>0</v>
      </c>
    </row>
    <row r="858" spans="1:7" x14ac:dyDescent="0.35">
      <c r="A858" s="4">
        <v>66</v>
      </c>
      <c r="B858" s="4">
        <v>73</v>
      </c>
      <c r="C858" s="4">
        <v>70</v>
      </c>
      <c r="D858" s="8">
        <f t="shared" si="14"/>
        <v>69.666666666666671</v>
      </c>
      <c r="E858" s="4">
        <v>1</v>
      </c>
      <c r="F858" s="4">
        <v>2</v>
      </c>
      <c r="G858" s="5">
        <v>1</v>
      </c>
    </row>
    <row r="859" spans="1:7" x14ac:dyDescent="0.35">
      <c r="A859" s="6">
        <v>79</v>
      </c>
      <c r="B859" s="6">
        <v>86</v>
      </c>
      <c r="C859" s="6">
        <v>86</v>
      </c>
      <c r="D859" s="9">
        <f t="shared" si="14"/>
        <v>83.666666666666671</v>
      </c>
      <c r="E859" s="6">
        <v>4</v>
      </c>
      <c r="F859" s="6">
        <v>2</v>
      </c>
      <c r="G859" s="7">
        <v>1</v>
      </c>
    </row>
    <row r="860" spans="1:7" x14ac:dyDescent="0.35">
      <c r="A860" s="4">
        <v>71</v>
      </c>
      <c r="B860" s="4">
        <v>66</v>
      </c>
      <c r="C860" s="4">
        <v>62</v>
      </c>
      <c r="D860" s="8">
        <f t="shared" si="14"/>
        <v>66.333333333333329</v>
      </c>
      <c r="E860" s="4">
        <v>1</v>
      </c>
      <c r="F860" s="4">
        <v>2</v>
      </c>
      <c r="G860" s="5">
        <v>1</v>
      </c>
    </row>
    <row r="861" spans="1:7" x14ac:dyDescent="0.35">
      <c r="A861" s="6">
        <v>87</v>
      </c>
      <c r="B861" s="6">
        <v>72</v>
      </c>
      <c r="C861" s="6">
        <v>71</v>
      </c>
      <c r="D861" s="9">
        <f t="shared" si="14"/>
        <v>76.666666666666671</v>
      </c>
      <c r="E861" s="6">
        <v>2</v>
      </c>
      <c r="F861" s="6">
        <v>2</v>
      </c>
      <c r="G861" s="7">
        <v>0</v>
      </c>
    </row>
    <row r="862" spans="1:7" x14ac:dyDescent="0.35">
      <c r="A862" s="4">
        <v>58</v>
      </c>
      <c r="B862" s="4">
        <v>62</v>
      </c>
      <c r="C862" s="4">
        <v>64</v>
      </c>
      <c r="D862" s="8">
        <f t="shared" si="14"/>
        <v>61.333333333333336</v>
      </c>
      <c r="E862" s="4">
        <v>2</v>
      </c>
      <c r="F862" s="4">
        <v>2</v>
      </c>
      <c r="G862" s="5">
        <v>1</v>
      </c>
    </row>
    <row r="863" spans="1:7" x14ac:dyDescent="0.35">
      <c r="A863" s="6">
        <v>59</v>
      </c>
      <c r="B863" s="6">
        <v>70</v>
      </c>
      <c r="C863" s="6">
        <v>71</v>
      </c>
      <c r="D863" s="9">
        <f t="shared" si="14"/>
        <v>66.666666666666671</v>
      </c>
      <c r="E863" s="6">
        <v>1</v>
      </c>
      <c r="F863" s="6">
        <v>2</v>
      </c>
      <c r="G863" s="7">
        <v>1</v>
      </c>
    </row>
    <row r="864" spans="1:7" x14ac:dyDescent="0.35">
      <c r="A864" s="4">
        <v>81</v>
      </c>
      <c r="B864" s="4">
        <v>92</v>
      </c>
      <c r="C864" s="4">
        <v>90</v>
      </c>
      <c r="D864" s="8">
        <f t="shared" si="14"/>
        <v>87.666666666666671</v>
      </c>
      <c r="E864" s="4">
        <v>3</v>
      </c>
      <c r="F864" s="4">
        <v>2</v>
      </c>
      <c r="G864" s="5">
        <v>0</v>
      </c>
    </row>
    <row r="865" spans="1:7" x14ac:dyDescent="0.35">
      <c r="A865" s="6">
        <v>66</v>
      </c>
      <c r="B865" s="6">
        <v>74</v>
      </c>
      <c r="C865" s="6">
        <v>63</v>
      </c>
      <c r="D865" s="9">
        <f t="shared" si="14"/>
        <v>67.666666666666671</v>
      </c>
      <c r="E865" s="6">
        <v>2</v>
      </c>
      <c r="F865" s="6">
        <v>1</v>
      </c>
      <c r="G865" s="7">
        <v>0</v>
      </c>
    </row>
    <row r="866" spans="1:7" x14ac:dyDescent="0.35">
      <c r="A866" s="4">
        <v>86</v>
      </c>
      <c r="B866" s="4">
        <v>84</v>
      </c>
      <c r="C866" s="4">
        <v>89</v>
      </c>
      <c r="D866" s="8">
        <f t="shared" si="14"/>
        <v>86.333333333333329</v>
      </c>
      <c r="E866" s="4">
        <v>4</v>
      </c>
      <c r="F866" s="4">
        <v>2</v>
      </c>
      <c r="G866" s="5">
        <v>0</v>
      </c>
    </row>
    <row r="867" spans="1:7" x14ac:dyDescent="0.35">
      <c r="A867" s="6">
        <v>71</v>
      </c>
      <c r="B867" s="6">
        <v>72</v>
      </c>
      <c r="C867" s="6">
        <v>74</v>
      </c>
      <c r="D867" s="9">
        <f t="shared" si="14"/>
        <v>72.333333333333329</v>
      </c>
      <c r="E867" s="6">
        <v>6</v>
      </c>
      <c r="F867" s="6">
        <v>2</v>
      </c>
      <c r="G867" s="7">
        <v>1</v>
      </c>
    </row>
    <row r="868" spans="1:7" x14ac:dyDescent="0.35">
      <c r="A868" s="4">
        <v>52</v>
      </c>
      <c r="B868" s="4">
        <v>72</v>
      </c>
      <c r="C868" s="4">
        <v>72</v>
      </c>
      <c r="D868" s="8">
        <f t="shared" si="14"/>
        <v>65.333333333333329</v>
      </c>
      <c r="E868" s="4">
        <v>4</v>
      </c>
      <c r="F868" s="4">
        <v>2</v>
      </c>
      <c r="G868" s="5">
        <v>0</v>
      </c>
    </row>
    <row r="869" spans="1:7" x14ac:dyDescent="0.35">
      <c r="A869" s="6">
        <v>74</v>
      </c>
      <c r="B869" s="6">
        <v>72</v>
      </c>
      <c r="C869" s="6">
        <v>71</v>
      </c>
      <c r="D869" s="9">
        <f t="shared" si="14"/>
        <v>72.333333333333329</v>
      </c>
      <c r="E869" s="6">
        <v>4</v>
      </c>
      <c r="F869" s="6">
        <v>2</v>
      </c>
      <c r="G869" s="7">
        <v>0</v>
      </c>
    </row>
    <row r="870" spans="1:7" x14ac:dyDescent="0.35">
      <c r="A870" s="4">
        <v>83</v>
      </c>
      <c r="B870" s="4">
        <v>92</v>
      </c>
      <c r="C870" s="4">
        <v>94</v>
      </c>
      <c r="D870" s="8">
        <f t="shared" si="14"/>
        <v>89.666666666666671</v>
      </c>
      <c r="E870" s="4">
        <v>4</v>
      </c>
      <c r="F870" s="4">
        <v>1</v>
      </c>
      <c r="G870" s="5">
        <v>1</v>
      </c>
    </row>
    <row r="871" spans="1:7" x14ac:dyDescent="0.35">
      <c r="A871" s="6">
        <v>56</v>
      </c>
      <c r="B871" s="6">
        <v>73</v>
      </c>
      <c r="C871" s="6">
        <v>76</v>
      </c>
      <c r="D871" s="9">
        <f t="shared" si="14"/>
        <v>68.333333333333329</v>
      </c>
      <c r="E871" s="6">
        <v>3</v>
      </c>
      <c r="F871" s="6">
        <v>1</v>
      </c>
      <c r="G871" s="7">
        <v>1</v>
      </c>
    </row>
    <row r="872" spans="1:7" x14ac:dyDescent="0.35">
      <c r="A872" s="4">
        <v>64</v>
      </c>
      <c r="B872" s="4">
        <v>65</v>
      </c>
      <c r="C872" s="4">
        <v>65</v>
      </c>
      <c r="D872" s="8">
        <f t="shared" si="14"/>
        <v>64.666666666666671</v>
      </c>
      <c r="E872" s="4">
        <v>1</v>
      </c>
      <c r="F872" s="4">
        <v>1</v>
      </c>
      <c r="G872" s="5">
        <v>0</v>
      </c>
    </row>
    <row r="873" spans="1:7" x14ac:dyDescent="0.35">
      <c r="A873" s="6">
        <v>65</v>
      </c>
      <c r="B873" s="6">
        <v>64</v>
      </c>
      <c r="C873" s="6">
        <v>68</v>
      </c>
      <c r="D873" s="9">
        <f t="shared" si="14"/>
        <v>65.666666666666671</v>
      </c>
      <c r="E873" s="6">
        <v>4</v>
      </c>
      <c r="F873" s="6">
        <v>2</v>
      </c>
      <c r="G873" s="7">
        <v>0</v>
      </c>
    </row>
    <row r="874" spans="1:7" x14ac:dyDescent="0.35">
      <c r="A874" s="4">
        <v>82</v>
      </c>
      <c r="B874" s="4">
        <v>83</v>
      </c>
      <c r="C874" s="4">
        <v>91</v>
      </c>
      <c r="D874" s="8">
        <f t="shared" si="14"/>
        <v>85.333333333333329</v>
      </c>
      <c r="E874" s="4">
        <v>3</v>
      </c>
      <c r="F874" s="4">
        <v>2</v>
      </c>
      <c r="G874" s="5">
        <v>1</v>
      </c>
    </row>
    <row r="875" spans="1:7" x14ac:dyDescent="0.35">
      <c r="A875" s="6">
        <v>79</v>
      </c>
      <c r="B875" s="6">
        <v>66</v>
      </c>
      <c r="C875" s="6">
        <v>69</v>
      </c>
      <c r="D875" s="9">
        <f t="shared" si="14"/>
        <v>71.333333333333329</v>
      </c>
      <c r="E875" s="6">
        <v>5</v>
      </c>
      <c r="F875" s="6">
        <v>2</v>
      </c>
      <c r="G875" s="7">
        <v>0</v>
      </c>
    </row>
    <row r="876" spans="1:7" x14ac:dyDescent="0.35">
      <c r="A876" s="4">
        <v>50</v>
      </c>
      <c r="B876" s="4">
        <v>52</v>
      </c>
      <c r="C876" s="4">
        <v>53</v>
      </c>
      <c r="D876" s="8">
        <f t="shared" si="14"/>
        <v>51.666666666666664</v>
      </c>
      <c r="E876" s="4">
        <v>3</v>
      </c>
      <c r="F876" s="4">
        <v>1</v>
      </c>
      <c r="G876" s="5">
        <v>0</v>
      </c>
    </row>
    <row r="877" spans="1:7" x14ac:dyDescent="0.35">
      <c r="A877" s="6">
        <v>79</v>
      </c>
      <c r="B877" s="6">
        <v>92</v>
      </c>
      <c r="C877" s="6">
        <v>88</v>
      </c>
      <c r="D877" s="9">
        <f t="shared" si="14"/>
        <v>86.333333333333329</v>
      </c>
      <c r="E877" s="6">
        <v>3</v>
      </c>
      <c r="F877" s="6">
        <v>2</v>
      </c>
      <c r="G877" s="7">
        <v>1</v>
      </c>
    </row>
    <row r="878" spans="1:7" x14ac:dyDescent="0.35">
      <c r="A878" s="4">
        <v>46</v>
      </c>
      <c r="B878" s="4">
        <v>52</v>
      </c>
      <c r="C878" s="4">
        <v>45</v>
      </c>
      <c r="D878" s="8">
        <f t="shared" si="14"/>
        <v>47.666666666666664</v>
      </c>
      <c r="E878" s="4">
        <v>2</v>
      </c>
      <c r="F878" s="4">
        <v>1</v>
      </c>
      <c r="G878" s="5">
        <v>0</v>
      </c>
    </row>
    <row r="879" spans="1:7" x14ac:dyDescent="0.35">
      <c r="A879" s="6">
        <v>71</v>
      </c>
      <c r="B879" s="6">
        <v>70</v>
      </c>
      <c r="C879" s="6">
        <v>62</v>
      </c>
      <c r="D879" s="9">
        <f t="shared" si="14"/>
        <v>67.666666666666671</v>
      </c>
      <c r="E879" s="6">
        <v>1</v>
      </c>
      <c r="F879" s="6">
        <v>2</v>
      </c>
      <c r="G879" s="7">
        <v>0</v>
      </c>
    </row>
    <row r="880" spans="1:7" x14ac:dyDescent="0.35">
      <c r="A880" s="4">
        <v>71</v>
      </c>
      <c r="B880" s="4">
        <v>83</v>
      </c>
      <c r="C880" s="4">
        <v>85</v>
      </c>
      <c r="D880" s="8">
        <f t="shared" si="14"/>
        <v>79.666666666666671</v>
      </c>
      <c r="E880" s="4">
        <v>5</v>
      </c>
      <c r="F880" s="4">
        <v>2</v>
      </c>
      <c r="G880" s="5">
        <v>0</v>
      </c>
    </row>
    <row r="881" spans="1:7" x14ac:dyDescent="0.35">
      <c r="A881" s="6">
        <v>61</v>
      </c>
      <c r="B881" s="6">
        <v>50</v>
      </c>
      <c r="C881" s="6">
        <v>47</v>
      </c>
      <c r="D881" s="9">
        <f t="shared" si="14"/>
        <v>52.666666666666664</v>
      </c>
      <c r="E881" s="6">
        <v>3</v>
      </c>
      <c r="F881" s="6">
        <v>2</v>
      </c>
      <c r="G881" s="7">
        <v>0</v>
      </c>
    </row>
    <row r="882" spans="1:7" x14ac:dyDescent="0.35">
      <c r="A882" s="4">
        <v>45</v>
      </c>
      <c r="B882" s="4">
        <v>59</v>
      </c>
      <c r="C882" s="4">
        <v>59</v>
      </c>
      <c r="D882" s="8">
        <f t="shared" si="14"/>
        <v>54.333333333333336</v>
      </c>
      <c r="E882" s="4">
        <v>4</v>
      </c>
      <c r="F882" s="4">
        <v>2</v>
      </c>
      <c r="G882" s="5">
        <v>0</v>
      </c>
    </row>
    <row r="883" spans="1:7" x14ac:dyDescent="0.35">
      <c r="A883" s="6">
        <v>58</v>
      </c>
      <c r="B883" s="6">
        <v>56</v>
      </c>
      <c r="C883" s="6">
        <v>48</v>
      </c>
      <c r="D883" s="9">
        <f t="shared" si="14"/>
        <v>54</v>
      </c>
      <c r="E883" s="6">
        <v>4</v>
      </c>
      <c r="F883" s="6">
        <v>2</v>
      </c>
      <c r="G883" s="7">
        <v>0</v>
      </c>
    </row>
    <row r="884" spans="1:7" x14ac:dyDescent="0.35">
      <c r="A884" s="4">
        <v>56</v>
      </c>
      <c r="B884" s="4">
        <v>60</v>
      </c>
      <c r="C884" s="4">
        <v>66</v>
      </c>
      <c r="D884" s="8">
        <f t="shared" si="14"/>
        <v>60.666666666666664</v>
      </c>
      <c r="E884" s="4">
        <v>6</v>
      </c>
      <c r="F884" s="4">
        <v>1</v>
      </c>
      <c r="G884" s="5">
        <v>0</v>
      </c>
    </row>
    <row r="885" spans="1:7" x14ac:dyDescent="0.35">
      <c r="A885" s="6">
        <v>75</v>
      </c>
      <c r="B885" s="6">
        <v>71</v>
      </c>
      <c r="C885" s="6">
        <v>72</v>
      </c>
      <c r="D885" s="9">
        <f t="shared" si="14"/>
        <v>72.666666666666671</v>
      </c>
      <c r="E885" s="6">
        <v>2</v>
      </c>
      <c r="F885" s="6">
        <v>2</v>
      </c>
      <c r="G885" s="7">
        <v>0</v>
      </c>
    </row>
    <row r="886" spans="1:7" x14ac:dyDescent="0.35">
      <c r="A886" s="4">
        <v>38</v>
      </c>
      <c r="B886" s="4">
        <v>37</v>
      </c>
      <c r="C886" s="4">
        <v>36</v>
      </c>
      <c r="D886" s="8">
        <f t="shared" si="14"/>
        <v>37</v>
      </c>
      <c r="E886" s="4">
        <v>1</v>
      </c>
      <c r="F886" s="4">
        <v>1</v>
      </c>
      <c r="G886" s="5">
        <v>1</v>
      </c>
    </row>
    <row r="887" spans="1:7" x14ac:dyDescent="0.35">
      <c r="A887" s="6">
        <v>79</v>
      </c>
      <c r="B887" s="6">
        <v>88</v>
      </c>
      <c r="C887" s="6">
        <v>83</v>
      </c>
      <c r="D887" s="9">
        <f t="shared" si="14"/>
        <v>83.333333333333329</v>
      </c>
      <c r="E887" s="6">
        <v>2</v>
      </c>
      <c r="F887" s="6">
        <v>2</v>
      </c>
      <c r="G887" s="7">
        <v>1</v>
      </c>
    </row>
    <row r="888" spans="1:7" x14ac:dyDescent="0.35">
      <c r="A888" s="4">
        <v>44</v>
      </c>
      <c r="B888" s="4">
        <v>54</v>
      </c>
      <c r="C888" s="4">
        <v>59</v>
      </c>
      <c r="D888" s="8">
        <f t="shared" si="14"/>
        <v>52.333333333333336</v>
      </c>
      <c r="E888" s="4">
        <v>1</v>
      </c>
      <c r="F888" s="4">
        <v>1</v>
      </c>
      <c r="G888" s="5">
        <v>1</v>
      </c>
    </row>
    <row r="889" spans="1:7" x14ac:dyDescent="0.35">
      <c r="A889" s="6">
        <v>39</v>
      </c>
      <c r="B889" s="6">
        <v>43</v>
      </c>
      <c r="C889" s="6">
        <v>48</v>
      </c>
      <c r="D889" s="9">
        <f t="shared" si="14"/>
        <v>43.333333333333336</v>
      </c>
      <c r="E889" s="6">
        <v>1</v>
      </c>
      <c r="F889" s="6">
        <v>2</v>
      </c>
      <c r="G889" s="7">
        <v>0</v>
      </c>
    </row>
    <row r="890" spans="1:7" x14ac:dyDescent="0.35">
      <c r="A890" s="4">
        <v>56</v>
      </c>
      <c r="B890" s="4">
        <v>53</v>
      </c>
      <c r="C890" s="4">
        <v>60</v>
      </c>
      <c r="D890" s="8">
        <f t="shared" si="14"/>
        <v>56.333333333333336</v>
      </c>
      <c r="E890" s="4">
        <v>4</v>
      </c>
      <c r="F890" s="4">
        <v>2</v>
      </c>
      <c r="G890" s="5">
        <v>0</v>
      </c>
    </row>
    <row r="891" spans="1:7" x14ac:dyDescent="0.35">
      <c r="A891" s="6">
        <v>60</v>
      </c>
      <c r="B891" s="6">
        <v>77</v>
      </c>
      <c r="C891" s="6">
        <v>70</v>
      </c>
      <c r="D891" s="9">
        <f t="shared" si="14"/>
        <v>69</v>
      </c>
      <c r="E891" s="6">
        <v>3</v>
      </c>
      <c r="F891" s="6">
        <v>1</v>
      </c>
      <c r="G891" s="7">
        <v>0</v>
      </c>
    </row>
    <row r="892" spans="1:7" x14ac:dyDescent="0.35">
      <c r="A892" s="4">
        <v>73</v>
      </c>
      <c r="B892" s="4">
        <v>73</v>
      </c>
      <c r="C892" s="4">
        <v>77</v>
      </c>
      <c r="D892" s="8">
        <f t="shared" si="14"/>
        <v>74.333333333333329</v>
      </c>
      <c r="E892" s="4">
        <v>4</v>
      </c>
      <c r="F892" s="4">
        <v>2</v>
      </c>
      <c r="G892" s="5">
        <v>0</v>
      </c>
    </row>
    <row r="893" spans="1:7" x14ac:dyDescent="0.35">
      <c r="A893" s="6">
        <v>74</v>
      </c>
      <c r="B893" s="6">
        <v>91</v>
      </c>
      <c r="C893" s="6">
        <v>76</v>
      </c>
      <c r="D893" s="9">
        <f t="shared" si="14"/>
        <v>80.333333333333329</v>
      </c>
      <c r="E893" s="6">
        <v>1</v>
      </c>
      <c r="F893" s="6">
        <v>2</v>
      </c>
      <c r="G893" s="7">
        <v>0</v>
      </c>
    </row>
    <row r="894" spans="1:7" x14ac:dyDescent="0.35">
      <c r="A894" s="4">
        <v>58</v>
      </c>
      <c r="B894" s="4">
        <v>77</v>
      </c>
      <c r="C894" s="4">
        <v>77</v>
      </c>
      <c r="D894" s="8">
        <f t="shared" si="14"/>
        <v>70.666666666666671</v>
      </c>
      <c r="E894" s="4">
        <v>4</v>
      </c>
      <c r="F894" s="4">
        <v>1</v>
      </c>
      <c r="G894" s="5">
        <v>0</v>
      </c>
    </row>
    <row r="895" spans="1:7" x14ac:dyDescent="0.35">
      <c r="A895" s="6">
        <v>79</v>
      </c>
      <c r="B895" s="6">
        <v>88</v>
      </c>
      <c r="C895" s="6">
        <v>84</v>
      </c>
      <c r="D895" s="9">
        <f t="shared" si="14"/>
        <v>83.666666666666671</v>
      </c>
      <c r="E895" s="6">
        <v>1</v>
      </c>
      <c r="F895" s="6">
        <v>2</v>
      </c>
      <c r="G895" s="7">
        <v>1</v>
      </c>
    </row>
    <row r="896" spans="1:7" x14ac:dyDescent="0.35">
      <c r="A896" s="4">
        <v>53</v>
      </c>
      <c r="B896" s="4">
        <v>68</v>
      </c>
      <c r="C896" s="4">
        <v>59</v>
      </c>
      <c r="D896" s="8">
        <f t="shared" si="14"/>
        <v>60</v>
      </c>
      <c r="E896" s="4">
        <v>1</v>
      </c>
      <c r="F896" s="4">
        <v>2</v>
      </c>
      <c r="G896" s="5">
        <v>0</v>
      </c>
    </row>
    <row r="897" spans="1:7" x14ac:dyDescent="0.35">
      <c r="A897" s="6">
        <v>76</v>
      </c>
      <c r="B897" s="6">
        <v>76</v>
      </c>
      <c r="C897" s="6">
        <v>70</v>
      </c>
      <c r="D897" s="9">
        <f t="shared" si="14"/>
        <v>74</v>
      </c>
      <c r="E897" s="6">
        <v>2</v>
      </c>
      <c r="F897" s="6">
        <v>2</v>
      </c>
      <c r="G897" s="7">
        <v>0</v>
      </c>
    </row>
    <row r="898" spans="1:7" x14ac:dyDescent="0.35">
      <c r="A898" s="4">
        <v>83</v>
      </c>
      <c r="B898" s="4">
        <v>95</v>
      </c>
      <c r="C898" s="4">
        <v>91</v>
      </c>
      <c r="D898" s="8">
        <f t="shared" ref="D898:D961" si="15">AVERAGE(A898:C898)</f>
        <v>89.666666666666671</v>
      </c>
      <c r="E898" s="4">
        <v>6</v>
      </c>
      <c r="F898" s="4">
        <v>2</v>
      </c>
      <c r="G898" s="5">
        <v>0</v>
      </c>
    </row>
    <row r="899" spans="1:7" x14ac:dyDescent="0.35">
      <c r="A899" s="6">
        <v>58</v>
      </c>
      <c r="B899" s="6">
        <v>65</v>
      </c>
      <c r="C899" s="6">
        <v>63</v>
      </c>
      <c r="D899" s="9">
        <f t="shared" si="15"/>
        <v>62</v>
      </c>
      <c r="E899" s="6">
        <v>2</v>
      </c>
      <c r="F899" s="6">
        <v>2</v>
      </c>
      <c r="G899" s="7">
        <v>0</v>
      </c>
    </row>
    <row r="900" spans="1:7" x14ac:dyDescent="0.35">
      <c r="A900" s="4">
        <v>38</v>
      </c>
      <c r="B900" s="4">
        <v>58</v>
      </c>
      <c r="C900" s="4">
        <v>57</v>
      </c>
      <c r="D900" s="8">
        <f t="shared" si="15"/>
        <v>51</v>
      </c>
      <c r="E900" s="4">
        <v>3</v>
      </c>
      <c r="F900" s="4">
        <v>1</v>
      </c>
      <c r="G900" s="5">
        <v>0</v>
      </c>
    </row>
    <row r="901" spans="1:7" x14ac:dyDescent="0.35">
      <c r="A901" s="6">
        <v>44</v>
      </c>
      <c r="B901" s="6">
        <v>52</v>
      </c>
      <c r="C901" s="6">
        <v>45</v>
      </c>
      <c r="D901" s="9">
        <f t="shared" si="15"/>
        <v>47</v>
      </c>
      <c r="E901" s="6">
        <v>1</v>
      </c>
      <c r="F901" s="6">
        <v>1</v>
      </c>
      <c r="G901" s="7">
        <v>0</v>
      </c>
    </row>
    <row r="902" spans="1:7" x14ac:dyDescent="0.35">
      <c r="A902" s="4">
        <v>61</v>
      </c>
      <c r="B902" s="4">
        <v>54</v>
      </c>
      <c r="C902" s="4">
        <v>50</v>
      </c>
      <c r="D902" s="8">
        <f t="shared" si="15"/>
        <v>55</v>
      </c>
      <c r="E902" s="4">
        <v>3</v>
      </c>
      <c r="F902" s="4">
        <v>2</v>
      </c>
      <c r="G902" s="5">
        <v>1</v>
      </c>
    </row>
    <row r="903" spans="1:7" x14ac:dyDescent="0.35">
      <c r="A903" s="6">
        <v>47</v>
      </c>
      <c r="B903" s="6">
        <v>65</v>
      </c>
      <c r="C903" s="6">
        <v>59</v>
      </c>
      <c r="D903" s="9">
        <f t="shared" si="15"/>
        <v>57</v>
      </c>
      <c r="E903" s="6">
        <v>2</v>
      </c>
      <c r="F903" s="6">
        <v>1</v>
      </c>
      <c r="G903" s="7">
        <v>0</v>
      </c>
    </row>
    <row r="904" spans="1:7" x14ac:dyDescent="0.35">
      <c r="A904" s="4">
        <v>82</v>
      </c>
      <c r="B904" s="4">
        <v>86</v>
      </c>
      <c r="C904" s="4">
        <v>85</v>
      </c>
      <c r="D904" s="8">
        <f t="shared" si="15"/>
        <v>84.333333333333329</v>
      </c>
      <c r="E904" s="4">
        <v>2</v>
      </c>
      <c r="F904" s="4">
        <v>1</v>
      </c>
      <c r="G904" s="5">
        <v>1</v>
      </c>
    </row>
    <row r="905" spans="1:7" x14ac:dyDescent="0.35">
      <c r="A905" s="6">
        <v>70</v>
      </c>
      <c r="B905" s="6">
        <v>72</v>
      </c>
      <c r="C905" s="6">
        <v>67</v>
      </c>
      <c r="D905" s="9">
        <f t="shared" si="15"/>
        <v>69.666666666666671</v>
      </c>
      <c r="E905" s="6">
        <v>2</v>
      </c>
      <c r="F905" s="6">
        <v>2</v>
      </c>
      <c r="G905" s="7">
        <v>1</v>
      </c>
    </row>
    <row r="906" spans="1:7" x14ac:dyDescent="0.35">
      <c r="A906" s="4">
        <v>62</v>
      </c>
      <c r="B906" s="4">
        <v>61</v>
      </c>
      <c r="C906" s="4">
        <v>66</v>
      </c>
      <c r="D906" s="8">
        <f t="shared" si="15"/>
        <v>63</v>
      </c>
      <c r="E906" s="4">
        <v>3</v>
      </c>
      <c r="F906" s="4">
        <v>2</v>
      </c>
      <c r="G906" s="5">
        <v>0</v>
      </c>
    </row>
    <row r="907" spans="1:7" x14ac:dyDescent="0.35">
      <c r="A907" s="6">
        <v>77</v>
      </c>
      <c r="B907" s="6">
        <v>61</v>
      </c>
      <c r="C907" s="6">
        <v>64</v>
      </c>
      <c r="D907" s="9">
        <f t="shared" si="15"/>
        <v>67.333333333333329</v>
      </c>
      <c r="E907" s="6">
        <v>4</v>
      </c>
      <c r="F907" s="6">
        <v>2</v>
      </c>
      <c r="G907" s="7">
        <v>0</v>
      </c>
    </row>
    <row r="908" spans="1:7" x14ac:dyDescent="0.35">
      <c r="A908" s="4">
        <v>85</v>
      </c>
      <c r="B908" s="4">
        <v>83</v>
      </c>
      <c r="C908" s="4">
        <v>76</v>
      </c>
      <c r="D908" s="8">
        <f t="shared" si="15"/>
        <v>81.333333333333329</v>
      </c>
      <c r="E908" s="4">
        <v>1</v>
      </c>
      <c r="F908" s="4">
        <v>2</v>
      </c>
      <c r="G908" s="5">
        <v>0</v>
      </c>
    </row>
    <row r="909" spans="1:7" x14ac:dyDescent="0.35">
      <c r="A909" s="6">
        <v>48</v>
      </c>
      <c r="B909" s="6">
        <v>64</v>
      </c>
      <c r="C909" s="6">
        <v>65</v>
      </c>
      <c r="D909" s="9">
        <f t="shared" si="15"/>
        <v>59</v>
      </c>
      <c r="E909" s="6">
        <v>3</v>
      </c>
      <c r="F909" s="6">
        <v>1</v>
      </c>
      <c r="G909" s="7">
        <v>1</v>
      </c>
    </row>
    <row r="910" spans="1:7" x14ac:dyDescent="0.35">
      <c r="A910" s="4">
        <v>82</v>
      </c>
      <c r="B910" s="4">
        <v>84</v>
      </c>
      <c r="C910" s="4">
        <v>79</v>
      </c>
      <c r="D910" s="8">
        <f t="shared" si="15"/>
        <v>81.666666666666671</v>
      </c>
      <c r="E910" s="4">
        <v>6</v>
      </c>
      <c r="F910" s="4">
        <v>2</v>
      </c>
      <c r="G910" s="5">
        <v>0</v>
      </c>
    </row>
    <row r="911" spans="1:7" x14ac:dyDescent="0.35">
      <c r="A911" s="6">
        <v>71</v>
      </c>
      <c r="B911" s="6">
        <v>70</v>
      </c>
      <c r="C911" s="6">
        <v>63</v>
      </c>
      <c r="D911" s="9">
        <f t="shared" si="15"/>
        <v>68</v>
      </c>
      <c r="E911" s="6">
        <v>1</v>
      </c>
      <c r="F911" s="6">
        <v>1</v>
      </c>
      <c r="G911" s="7">
        <v>1</v>
      </c>
    </row>
    <row r="912" spans="1:7" x14ac:dyDescent="0.35">
      <c r="A912" s="4">
        <v>72</v>
      </c>
      <c r="B912" s="4">
        <v>80</v>
      </c>
      <c r="C912" s="4">
        <v>78</v>
      </c>
      <c r="D912" s="8">
        <f t="shared" si="15"/>
        <v>76.666666666666671</v>
      </c>
      <c r="E912" s="4">
        <v>1</v>
      </c>
      <c r="F912" s="4">
        <v>1</v>
      </c>
      <c r="G912" s="5">
        <v>0</v>
      </c>
    </row>
    <row r="913" spans="1:7" x14ac:dyDescent="0.35">
      <c r="A913" s="6">
        <v>53</v>
      </c>
      <c r="B913" s="6">
        <v>66</v>
      </c>
      <c r="C913" s="6">
        <v>62</v>
      </c>
      <c r="D913" s="9">
        <f t="shared" si="15"/>
        <v>60.333333333333336</v>
      </c>
      <c r="E913" s="6">
        <v>5</v>
      </c>
      <c r="F913" s="6">
        <v>1</v>
      </c>
      <c r="G913" s="7">
        <v>0</v>
      </c>
    </row>
    <row r="914" spans="1:7" x14ac:dyDescent="0.35">
      <c r="A914" s="4">
        <v>51</v>
      </c>
      <c r="B914" s="4">
        <v>44</v>
      </c>
      <c r="C914" s="4">
        <v>47</v>
      </c>
      <c r="D914" s="8">
        <f t="shared" si="15"/>
        <v>47.333333333333336</v>
      </c>
      <c r="E914" s="4">
        <v>1</v>
      </c>
      <c r="F914" s="4">
        <v>2</v>
      </c>
      <c r="G914" s="5">
        <v>1</v>
      </c>
    </row>
    <row r="915" spans="1:7" x14ac:dyDescent="0.35">
      <c r="A915" s="6">
        <v>75</v>
      </c>
      <c r="B915" s="6">
        <v>72</v>
      </c>
      <c r="C915" s="6">
        <v>72</v>
      </c>
      <c r="D915" s="9">
        <f t="shared" si="15"/>
        <v>73</v>
      </c>
      <c r="E915" s="6">
        <v>3</v>
      </c>
      <c r="F915" s="6">
        <v>2</v>
      </c>
      <c r="G915" s="7">
        <v>0</v>
      </c>
    </row>
    <row r="916" spans="1:7" x14ac:dyDescent="0.35">
      <c r="A916" s="4">
        <v>56</v>
      </c>
      <c r="B916" s="4">
        <v>41</v>
      </c>
      <c r="C916" s="4">
        <v>38</v>
      </c>
      <c r="D916" s="8">
        <f t="shared" si="15"/>
        <v>45</v>
      </c>
      <c r="E916" s="4">
        <v>1</v>
      </c>
      <c r="F916" s="4">
        <v>2</v>
      </c>
      <c r="G916" s="5">
        <v>0</v>
      </c>
    </row>
    <row r="917" spans="1:7" x14ac:dyDescent="0.35">
      <c r="A917" s="6">
        <v>60</v>
      </c>
      <c r="B917" s="6">
        <v>75</v>
      </c>
      <c r="C917" s="6">
        <v>73</v>
      </c>
      <c r="D917" s="9">
        <f t="shared" si="15"/>
        <v>69.333333333333329</v>
      </c>
      <c r="E917" s="6">
        <v>2</v>
      </c>
      <c r="F917" s="6">
        <v>1</v>
      </c>
      <c r="G917" s="7">
        <v>1</v>
      </c>
    </row>
    <row r="918" spans="1:7" x14ac:dyDescent="0.35">
      <c r="A918" s="4">
        <v>60</v>
      </c>
      <c r="B918" s="4">
        <v>53</v>
      </c>
      <c r="C918" s="4">
        <v>45</v>
      </c>
      <c r="D918" s="8">
        <f t="shared" si="15"/>
        <v>52.666666666666664</v>
      </c>
      <c r="E918" s="4">
        <v>2</v>
      </c>
      <c r="F918" s="4">
        <v>2</v>
      </c>
      <c r="G918" s="5">
        <v>1</v>
      </c>
    </row>
    <row r="919" spans="1:7" x14ac:dyDescent="0.35">
      <c r="A919" s="6">
        <v>85</v>
      </c>
      <c r="B919" s="6">
        <v>86</v>
      </c>
      <c r="C919" s="6">
        <v>89</v>
      </c>
      <c r="D919" s="9">
        <f t="shared" si="15"/>
        <v>86.666666666666671</v>
      </c>
      <c r="E919" s="6">
        <v>2</v>
      </c>
      <c r="F919" s="6">
        <v>1</v>
      </c>
      <c r="G919" s="7">
        <v>1</v>
      </c>
    </row>
    <row r="920" spans="1:7" x14ac:dyDescent="0.35">
      <c r="A920" s="4">
        <v>48</v>
      </c>
      <c r="B920" s="4">
        <v>51</v>
      </c>
      <c r="C920" s="4">
        <v>48</v>
      </c>
      <c r="D920" s="8">
        <f t="shared" si="15"/>
        <v>49</v>
      </c>
      <c r="E920" s="4">
        <v>2</v>
      </c>
      <c r="F920" s="4">
        <v>1</v>
      </c>
      <c r="G920" s="5">
        <v>0</v>
      </c>
    </row>
    <row r="921" spans="1:7" x14ac:dyDescent="0.35">
      <c r="A921" s="6">
        <v>67</v>
      </c>
      <c r="B921" s="6">
        <v>79</v>
      </c>
      <c r="C921" s="6">
        <v>79</v>
      </c>
      <c r="D921" s="9">
        <f t="shared" si="15"/>
        <v>75</v>
      </c>
      <c r="E921" s="6">
        <v>2</v>
      </c>
      <c r="F921" s="6">
        <v>2</v>
      </c>
      <c r="G921" s="7">
        <v>1</v>
      </c>
    </row>
    <row r="922" spans="1:7" x14ac:dyDescent="0.35">
      <c r="A922" s="4">
        <v>46</v>
      </c>
      <c r="B922" s="4">
        <v>46</v>
      </c>
      <c r="C922" s="4">
        <v>42</v>
      </c>
      <c r="D922" s="8">
        <f t="shared" si="15"/>
        <v>44.666666666666664</v>
      </c>
      <c r="E922" s="4">
        <v>4</v>
      </c>
      <c r="F922" s="4">
        <v>1</v>
      </c>
      <c r="G922" s="5">
        <v>1</v>
      </c>
    </row>
    <row r="923" spans="1:7" x14ac:dyDescent="0.35">
      <c r="A923" s="6">
        <v>63</v>
      </c>
      <c r="B923" s="6">
        <v>60</v>
      </c>
      <c r="C923" s="6">
        <v>64</v>
      </c>
      <c r="D923" s="9">
        <f t="shared" si="15"/>
        <v>62.333333333333336</v>
      </c>
      <c r="E923" s="6">
        <v>2</v>
      </c>
      <c r="F923" s="6">
        <v>2</v>
      </c>
      <c r="G923" s="7">
        <v>0</v>
      </c>
    </row>
    <row r="924" spans="1:7" x14ac:dyDescent="0.35">
      <c r="A924" s="4">
        <v>58</v>
      </c>
      <c r="B924" s="4">
        <v>70</v>
      </c>
      <c r="C924" s="4">
        <v>67</v>
      </c>
      <c r="D924" s="8">
        <f t="shared" si="15"/>
        <v>65</v>
      </c>
      <c r="E924" s="4">
        <v>2</v>
      </c>
      <c r="F924" s="4">
        <v>1</v>
      </c>
      <c r="G924" s="5">
        <v>0</v>
      </c>
    </row>
    <row r="925" spans="1:7" x14ac:dyDescent="0.35">
      <c r="A925" s="6">
        <v>61</v>
      </c>
      <c r="B925" s="6">
        <v>52</v>
      </c>
      <c r="C925" s="6">
        <v>44</v>
      </c>
      <c r="D925" s="9">
        <f t="shared" si="15"/>
        <v>52.333333333333336</v>
      </c>
      <c r="E925" s="6">
        <v>2</v>
      </c>
      <c r="F925" s="6">
        <v>2</v>
      </c>
      <c r="G925" s="7">
        <v>0</v>
      </c>
    </row>
    <row r="926" spans="1:7" x14ac:dyDescent="0.35">
      <c r="A926" s="4">
        <v>90</v>
      </c>
      <c r="B926" s="4">
        <v>88</v>
      </c>
      <c r="C926" s="4">
        <v>90</v>
      </c>
      <c r="D926" s="8">
        <f t="shared" si="15"/>
        <v>89.333333333333329</v>
      </c>
      <c r="E926" s="4">
        <v>5</v>
      </c>
      <c r="F926" s="4">
        <v>2</v>
      </c>
      <c r="G926" s="5">
        <v>0</v>
      </c>
    </row>
    <row r="927" spans="1:7" x14ac:dyDescent="0.35">
      <c r="A927" s="6">
        <v>58</v>
      </c>
      <c r="B927" s="6">
        <v>75</v>
      </c>
      <c r="C927" s="6">
        <v>71</v>
      </c>
      <c r="D927" s="9">
        <f t="shared" si="15"/>
        <v>68</v>
      </c>
      <c r="E927" s="6">
        <v>5</v>
      </c>
      <c r="F927" s="6">
        <v>2</v>
      </c>
      <c r="G927" s="7">
        <v>1</v>
      </c>
    </row>
    <row r="928" spans="1:7" x14ac:dyDescent="0.35">
      <c r="A928" s="4">
        <v>44</v>
      </c>
      <c r="B928" s="4">
        <v>50</v>
      </c>
      <c r="C928" s="4">
        <v>51</v>
      </c>
      <c r="D928" s="8">
        <f t="shared" si="15"/>
        <v>48.333333333333336</v>
      </c>
      <c r="E928" s="4">
        <v>3</v>
      </c>
      <c r="F928" s="4">
        <v>2</v>
      </c>
      <c r="G928" s="5">
        <v>1</v>
      </c>
    </row>
    <row r="929" spans="1:7" x14ac:dyDescent="0.35">
      <c r="A929" s="6">
        <v>49</v>
      </c>
      <c r="B929" s="6">
        <v>45</v>
      </c>
      <c r="C929" s="6">
        <v>47</v>
      </c>
      <c r="D929" s="9">
        <f t="shared" si="15"/>
        <v>47</v>
      </c>
      <c r="E929" s="6">
        <v>3</v>
      </c>
      <c r="F929" s="6">
        <v>1</v>
      </c>
      <c r="G929" s="7">
        <v>0</v>
      </c>
    </row>
    <row r="930" spans="1:7" x14ac:dyDescent="0.35">
      <c r="A930" s="4">
        <v>55</v>
      </c>
      <c r="B930" s="4">
        <v>64</v>
      </c>
      <c r="C930" s="4">
        <v>65</v>
      </c>
      <c r="D930" s="8">
        <f t="shared" si="15"/>
        <v>61.333333333333336</v>
      </c>
      <c r="E930" s="4">
        <v>2</v>
      </c>
      <c r="F930" s="4">
        <v>1</v>
      </c>
      <c r="G930" s="5">
        <v>0</v>
      </c>
    </row>
    <row r="931" spans="1:7" x14ac:dyDescent="0.35">
      <c r="A931" s="6">
        <v>64</v>
      </c>
      <c r="B931" s="6">
        <v>79</v>
      </c>
      <c r="C931" s="6">
        <v>75</v>
      </c>
      <c r="D931" s="9">
        <f t="shared" si="15"/>
        <v>72.666666666666671</v>
      </c>
      <c r="E931" s="6">
        <v>3</v>
      </c>
      <c r="F931" s="6">
        <v>1</v>
      </c>
      <c r="G931" s="7">
        <v>0</v>
      </c>
    </row>
    <row r="932" spans="1:7" x14ac:dyDescent="0.35">
      <c r="A932" s="4">
        <v>52</v>
      </c>
      <c r="B932" s="4">
        <v>63</v>
      </c>
      <c r="C932" s="4">
        <v>56</v>
      </c>
      <c r="D932" s="8">
        <f t="shared" si="15"/>
        <v>57</v>
      </c>
      <c r="E932" s="4">
        <v>3</v>
      </c>
      <c r="F932" s="4">
        <v>2</v>
      </c>
      <c r="G932" s="5">
        <v>0</v>
      </c>
    </row>
    <row r="933" spans="1:7" x14ac:dyDescent="0.35">
      <c r="A933" s="6">
        <v>65</v>
      </c>
      <c r="B933" s="6">
        <v>68</v>
      </c>
      <c r="C933" s="6">
        <v>70</v>
      </c>
      <c r="D933" s="9">
        <f t="shared" si="15"/>
        <v>67.666666666666671</v>
      </c>
      <c r="E933" s="6">
        <v>3</v>
      </c>
      <c r="F933" s="6">
        <v>2</v>
      </c>
      <c r="G933" s="7">
        <v>1</v>
      </c>
    </row>
    <row r="934" spans="1:7" x14ac:dyDescent="0.35">
      <c r="A934" s="4">
        <v>87</v>
      </c>
      <c r="B934" s="4">
        <v>67</v>
      </c>
      <c r="C934" s="4">
        <v>67</v>
      </c>
      <c r="D934" s="8">
        <f t="shared" si="15"/>
        <v>73.666666666666671</v>
      </c>
      <c r="E934" s="4">
        <v>1</v>
      </c>
      <c r="F934" s="4">
        <v>2</v>
      </c>
      <c r="G934" s="5">
        <v>0</v>
      </c>
    </row>
    <row r="935" spans="1:7" x14ac:dyDescent="0.35">
      <c r="A935" s="6">
        <v>93</v>
      </c>
      <c r="B935" s="6">
        <v>100</v>
      </c>
      <c r="C935" s="6">
        <v>100</v>
      </c>
      <c r="D935" s="9">
        <f t="shared" si="15"/>
        <v>97.666666666666671</v>
      </c>
      <c r="E935" s="6">
        <v>4</v>
      </c>
      <c r="F935" s="6">
        <v>2</v>
      </c>
      <c r="G935" s="7">
        <v>1</v>
      </c>
    </row>
    <row r="936" spans="1:7" x14ac:dyDescent="0.35">
      <c r="A936" s="4">
        <v>85</v>
      </c>
      <c r="B936" s="4">
        <v>75</v>
      </c>
      <c r="C936" s="4">
        <v>74</v>
      </c>
      <c r="D936" s="8">
        <f t="shared" si="15"/>
        <v>78</v>
      </c>
      <c r="E936" s="4">
        <v>2</v>
      </c>
      <c r="F936" s="4">
        <v>2</v>
      </c>
      <c r="G936" s="5">
        <v>0</v>
      </c>
    </row>
    <row r="937" spans="1:7" x14ac:dyDescent="0.35">
      <c r="A937" s="6">
        <v>64</v>
      </c>
      <c r="B937" s="6">
        <v>65</v>
      </c>
      <c r="C937" s="6">
        <v>61</v>
      </c>
      <c r="D937" s="9">
        <f t="shared" si="15"/>
        <v>63.333333333333336</v>
      </c>
      <c r="E937" s="6">
        <v>2</v>
      </c>
      <c r="F937" s="6">
        <v>1</v>
      </c>
      <c r="G937" s="7">
        <v>0</v>
      </c>
    </row>
    <row r="938" spans="1:7" x14ac:dyDescent="0.35">
      <c r="A938" s="4">
        <v>56</v>
      </c>
      <c r="B938" s="4">
        <v>65</v>
      </c>
      <c r="C938" s="4">
        <v>66</v>
      </c>
      <c r="D938" s="8">
        <f t="shared" si="15"/>
        <v>62.333333333333336</v>
      </c>
      <c r="E938" s="4">
        <v>1</v>
      </c>
      <c r="F938" s="4">
        <v>2</v>
      </c>
      <c r="G938" s="5">
        <v>1</v>
      </c>
    </row>
    <row r="939" spans="1:7" x14ac:dyDescent="0.35">
      <c r="A939" s="6">
        <v>91</v>
      </c>
      <c r="B939" s="6">
        <v>81</v>
      </c>
      <c r="C939" s="6">
        <v>82</v>
      </c>
      <c r="D939" s="9">
        <f t="shared" si="15"/>
        <v>84.666666666666671</v>
      </c>
      <c r="E939" s="6">
        <v>1</v>
      </c>
      <c r="F939" s="6">
        <v>2</v>
      </c>
      <c r="G939" s="7">
        <v>1</v>
      </c>
    </row>
    <row r="940" spans="1:7" x14ac:dyDescent="0.35">
      <c r="A940" s="4">
        <v>73</v>
      </c>
      <c r="B940" s="4">
        <v>81</v>
      </c>
      <c r="C940" s="4">
        <v>79</v>
      </c>
      <c r="D940" s="8">
        <f t="shared" si="15"/>
        <v>77.666666666666671</v>
      </c>
      <c r="E940" s="4">
        <v>5</v>
      </c>
      <c r="F940" s="4">
        <v>1</v>
      </c>
      <c r="G940" s="5">
        <v>1</v>
      </c>
    </row>
    <row r="941" spans="1:7" x14ac:dyDescent="0.35">
      <c r="A941" s="6">
        <v>85</v>
      </c>
      <c r="B941" s="6">
        <v>77</v>
      </c>
      <c r="C941" s="6">
        <v>79</v>
      </c>
      <c r="D941" s="9">
        <f t="shared" si="15"/>
        <v>80.333333333333329</v>
      </c>
      <c r="E941" s="6">
        <v>3</v>
      </c>
      <c r="F941" s="6">
        <v>2</v>
      </c>
      <c r="G941" s="7">
        <v>1</v>
      </c>
    </row>
    <row r="942" spans="1:7" x14ac:dyDescent="0.35">
      <c r="A942" s="4">
        <v>53</v>
      </c>
      <c r="B942" s="4">
        <v>60</v>
      </c>
      <c r="C942" s="4">
        <v>54</v>
      </c>
      <c r="D942" s="8">
        <f t="shared" si="15"/>
        <v>55.666666666666664</v>
      </c>
      <c r="E942" s="4">
        <v>1</v>
      </c>
      <c r="F942" s="4">
        <v>1</v>
      </c>
      <c r="G942" s="5">
        <v>0</v>
      </c>
    </row>
    <row r="943" spans="1:7" x14ac:dyDescent="0.35">
      <c r="A943" s="6">
        <v>79</v>
      </c>
      <c r="B943" s="6">
        <v>95</v>
      </c>
      <c r="C943" s="6">
        <v>88</v>
      </c>
      <c r="D943" s="9">
        <f t="shared" si="15"/>
        <v>87.333333333333329</v>
      </c>
      <c r="E943" s="6">
        <v>5</v>
      </c>
      <c r="F943" s="6">
        <v>2</v>
      </c>
      <c r="G943" s="7">
        <v>0</v>
      </c>
    </row>
    <row r="944" spans="1:7" x14ac:dyDescent="0.35">
      <c r="A944" s="4">
        <v>71</v>
      </c>
      <c r="B944" s="4">
        <v>73</v>
      </c>
      <c r="C944" s="4">
        <v>74</v>
      </c>
      <c r="D944" s="8">
        <f t="shared" si="15"/>
        <v>72.666666666666671</v>
      </c>
      <c r="E944" s="4">
        <v>1</v>
      </c>
      <c r="F944" s="4">
        <v>2</v>
      </c>
      <c r="G944" s="5">
        <v>0</v>
      </c>
    </row>
    <row r="945" spans="1:7" x14ac:dyDescent="0.35">
      <c r="A945" s="6">
        <v>56</v>
      </c>
      <c r="B945" s="6">
        <v>77</v>
      </c>
      <c r="C945" s="6">
        <v>70</v>
      </c>
      <c r="D945" s="9">
        <f t="shared" si="15"/>
        <v>67.666666666666671</v>
      </c>
      <c r="E945" s="6">
        <v>4</v>
      </c>
      <c r="F945" s="6">
        <v>2</v>
      </c>
      <c r="G945" s="7">
        <v>0</v>
      </c>
    </row>
    <row r="946" spans="1:7" x14ac:dyDescent="0.35">
      <c r="A946" s="4">
        <v>61</v>
      </c>
      <c r="B946" s="4">
        <v>64</v>
      </c>
      <c r="C946" s="4">
        <v>69</v>
      </c>
      <c r="D946" s="8">
        <f t="shared" si="15"/>
        <v>64.666666666666671</v>
      </c>
      <c r="E946" s="4">
        <v>1</v>
      </c>
      <c r="F946" s="4">
        <v>2</v>
      </c>
      <c r="G946" s="5">
        <v>1</v>
      </c>
    </row>
    <row r="947" spans="1:7" x14ac:dyDescent="0.35">
      <c r="A947" s="6">
        <v>67</v>
      </c>
      <c r="B947" s="6">
        <v>66</v>
      </c>
      <c r="C947" s="6">
        <v>62</v>
      </c>
      <c r="D947" s="9">
        <f t="shared" si="15"/>
        <v>65</v>
      </c>
      <c r="E947" s="6">
        <v>2</v>
      </c>
      <c r="F947" s="6">
        <v>2</v>
      </c>
      <c r="G947" s="7">
        <v>0</v>
      </c>
    </row>
    <row r="948" spans="1:7" x14ac:dyDescent="0.35">
      <c r="A948" s="4">
        <v>69</v>
      </c>
      <c r="B948" s="4">
        <v>78</v>
      </c>
      <c r="C948" s="4">
        <v>80</v>
      </c>
      <c r="D948" s="8">
        <f t="shared" si="15"/>
        <v>75.666666666666671</v>
      </c>
      <c r="E948" s="4">
        <v>5</v>
      </c>
      <c r="F948" s="4">
        <v>2</v>
      </c>
      <c r="G948" s="5">
        <v>1</v>
      </c>
    </row>
    <row r="949" spans="1:7" x14ac:dyDescent="0.35">
      <c r="A949" s="6">
        <v>32</v>
      </c>
      <c r="B949" s="6">
        <v>59</v>
      </c>
      <c r="C949" s="6">
        <v>56</v>
      </c>
      <c r="D949" s="9">
        <f t="shared" si="15"/>
        <v>49</v>
      </c>
      <c r="E949" s="6">
        <v>5</v>
      </c>
      <c r="F949" s="6">
        <v>1</v>
      </c>
      <c r="G949" s="7">
        <v>0</v>
      </c>
    </row>
    <row r="950" spans="1:7" x14ac:dyDescent="0.35">
      <c r="A950" s="4">
        <v>70</v>
      </c>
      <c r="B950" s="4">
        <v>91</v>
      </c>
      <c r="C950" s="4">
        <v>87</v>
      </c>
      <c r="D950" s="8">
        <f t="shared" si="15"/>
        <v>82.666666666666671</v>
      </c>
      <c r="E950" s="4">
        <v>4</v>
      </c>
      <c r="F950" s="4">
        <v>2</v>
      </c>
      <c r="G950" s="5">
        <v>1</v>
      </c>
    </row>
    <row r="951" spans="1:7" x14ac:dyDescent="0.35">
      <c r="A951" s="6">
        <v>28</v>
      </c>
      <c r="B951" s="6">
        <v>44</v>
      </c>
      <c r="C951" s="6">
        <v>41</v>
      </c>
      <c r="D951" s="9">
        <f t="shared" si="15"/>
        <v>37.666666666666664</v>
      </c>
      <c r="E951" s="6">
        <v>1</v>
      </c>
      <c r="F951" s="6">
        <v>1</v>
      </c>
      <c r="G951" s="7">
        <v>0</v>
      </c>
    </row>
    <row r="952" spans="1:7" x14ac:dyDescent="0.35">
      <c r="A952" s="4">
        <v>60</v>
      </c>
      <c r="B952" s="4">
        <v>62</v>
      </c>
      <c r="C952" s="4">
        <v>63</v>
      </c>
      <c r="D952" s="8">
        <f t="shared" si="15"/>
        <v>61.666666666666664</v>
      </c>
      <c r="E952" s="4">
        <v>3</v>
      </c>
      <c r="F952" s="4">
        <v>2</v>
      </c>
      <c r="G952" s="5">
        <v>0</v>
      </c>
    </row>
    <row r="953" spans="1:7" x14ac:dyDescent="0.35">
      <c r="A953" s="6">
        <v>44</v>
      </c>
      <c r="B953" s="6">
        <v>52</v>
      </c>
      <c r="C953" s="6">
        <v>40</v>
      </c>
      <c r="D953" s="9">
        <f t="shared" si="15"/>
        <v>45.333333333333336</v>
      </c>
      <c r="E953" s="6">
        <v>1</v>
      </c>
      <c r="F953" s="6">
        <v>2</v>
      </c>
      <c r="G953" s="7">
        <v>0</v>
      </c>
    </row>
    <row r="954" spans="1:7" x14ac:dyDescent="0.35">
      <c r="A954" s="4">
        <v>79</v>
      </c>
      <c r="B954" s="4">
        <v>80</v>
      </c>
      <c r="C954" s="4">
        <v>71</v>
      </c>
      <c r="D954" s="8">
        <f t="shared" si="15"/>
        <v>76.666666666666671</v>
      </c>
      <c r="E954" s="4">
        <v>6</v>
      </c>
      <c r="F954" s="4">
        <v>2</v>
      </c>
      <c r="G954" s="5">
        <v>0</v>
      </c>
    </row>
    <row r="955" spans="1:7" x14ac:dyDescent="0.35">
      <c r="A955" s="6">
        <v>91</v>
      </c>
      <c r="B955" s="6">
        <v>86</v>
      </c>
      <c r="C955" s="6">
        <v>86</v>
      </c>
      <c r="D955" s="9">
        <f t="shared" si="15"/>
        <v>87.666666666666671</v>
      </c>
      <c r="E955" s="6">
        <v>3</v>
      </c>
      <c r="F955" s="6">
        <v>2</v>
      </c>
      <c r="G955" s="7">
        <v>1</v>
      </c>
    </row>
    <row r="956" spans="1:7" x14ac:dyDescent="0.35">
      <c r="A956" s="4">
        <v>73</v>
      </c>
      <c r="B956" s="4">
        <v>76</v>
      </c>
      <c r="C956" s="4">
        <v>76</v>
      </c>
      <c r="D956" s="8">
        <f t="shared" si="15"/>
        <v>75</v>
      </c>
      <c r="E956" s="4">
        <v>3</v>
      </c>
      <c r="F956" s="4">
        <v>2</v>
      </c>
      <c r="G956" s="5">
        <v>0</v>
      </c>
    </row>
    <row r="957" spans="1:7" x14ac:dyDescent="0.35">
      <c r="A957" s="6">
        <v>76</v>
      </c>
      <c r="B957" s="6">
        <v>73</v>
      </c>
      <c r="C957" s="6">
        <v>66</v>
      </c>
      <c r="D957" s="9">
        <f t="shared" si="15"/>
        <v>71.666666666666671</v>
      </c>
      <c r="E957" s="6">
        <v>1</v>
      </c>
      <c r="F957" s="6">
        <v>1</v>
      </c>
      <c r="G957" s="7">
        <v>1</v>
      </c>
    </row>
    <row r="958" spans="1:7" x14ac:dyDescent="0.35">
      <c r="A958" s="4">
        <v>68</v>
      </c>
      <c r="B958" s="4">
        <v>85</v>
      </c>
      <c r="C958" s="4">
        <v>84</v>
      </c>
      <c r="D958" s="8">
        <f t="shared" si="15"/>
        <v>79</v>
      </c>
      <c r="E958" s="4">
        <v>4</v>
      </c>
      <c r="F958" s="4">
        <v>2</v>
      </c>
      <c r="G958" s="5">
        <v>1</v>
      </c>
    </row>
    <row r="959" spans="1:7" x14ac:dyDescent="0.35">
      <c r="A959" s="6">
        <v>54</v>
      </c>
      <c r="B959" s="6">
        <v>69</v>
      </c>
      <c r="C959" s="6">
        <v>64</v>
      </c>
      <c r="D959" s="9">
        <f t="shared" si="15"/>
        <v>62.333333333333336</v>
      </c>
      <c r="E959" s="6">
        <v>2</v>
      </c>
      <c r="F959" s="6">
        <v>2</v>
      </c>
      <c r="G959" s="7">
        <v>0</v>
      </c>
    </row>
    <row r="960" spans="1:7" x14ac:dyDescent="0.35">
      <c r="A960" s="4">
        <v>54</v>
      </c>
      <c r="B960" s="4">
        <v>68</v>
      </c>
      <c r="C960" s="4">
        <v>70</v>
      </c>
      <c r="D960" s="8">
        <f t="shared" si="15"/>
        <v>64</v>
      </c>
      <c r="E960" s="4">
        <v>3</v>
      </c>
      <c r="F960" s="4">
        <v>1</v>
      </c>
      <c r="G960" s="5">
        <v>1</v>
      </c>
    </row>
    <row r="961" spans="1:7" x14ac:dyDescent="0.35">
      <c r="A961" s="6">
        <v>56</v>
      </c>
      <c r="B961" s="6">
        <v>65</v>
      </c>
      <c r="C961" s="6">
        <v>72</v>
      </c>
      <c r="D961" s="9">
        <f t="shared" si="15"/>
        <v>64.333333333333329</v>
      </c>
      <c r="E961" s="6">
        <v>3</v>
      </c>
      <c r="F961" s="6">
        <v>1</v>
      </c>
      <c r="G961" s="7">
        <v>0</v>
      </c>
    </row>
    <row r="962" spans="1:7" x14ac:dyDescent="0.35">
      <c r="A962" s="4">
        <v>60</v>
      </c>
      <c r="B962" s="4">
        <v>64</v>
      </c>
      <c r="C962" s="4">
        <v>62</v>
      </c>
      <c r="D962" s="8">
        <f t="shared" ref="D962:D1001" si="16">AVERAGE(A962:C962)</f>
        <v>62</v>
      </c>
      <c r="E962" s="4">
        <v>1</v>
      </c>
      <c r="F962" s="4">
        <v>2</v>
      </c>
      <c r="G962" s="5">
        <v>0</v>
      </c>
    </row>
    <row r="963" spans="1:7" x14ac:dyDescent="0.35">
      <c r="A963" s="6">
        <v>60</v>
      </c>
      <c r="B963" s="6">
        <v>78</v>
      </c>
      <c r="C963" s="6">
        <v>76</v>
      </c>
      <c r="D963" s="9">
        <f t="shared" si="16"/>
        <v>71.333333333333329</v>
      </c>
      <c r="E963" s="6">
        <v>4</v>
      </c>
      <c r="F963" s="6">
        <v>2</v>
      </c>
      <c r="G963" s="7">
        <v>1</v>
      </c>
    </row>
    <row r="964" spans="1:7" x14ac:dyDescent="0.35">
      <c r="A964" s="4">
        <v>58</v>
      </c>
      <c r="B964" s="4">
        <v>57</v>
      </c>
      <c r="C964" s="4">
        <v>55</v>
      </c>
      <c r="D964" s="8">
        <f t="shared" si="16"/>
        <v>56.666666666666664</v>
      </c>
      <c r="E964" s="4">
        <v>3</v>
      </c>
      <c r="F964" s="4">
        <v>1</v>
      </c>
      <c r="G964" s="5">
        <v>0</v>
      </c>
    </row>
    <row r="965" spans="1:7" x14ac:dyDescent="0.35">
      <c r="A965" s="6">
        <v>90</v>
      </c>
      <c r="B965" s="6">
        <v>90</v>
      </c>
      <c r="C965" s="6">
        <v>89</v>
      </c>
      <c r="D965" s="9">
        <f t="shared" si="16"/>
        <v>89.666666666666671</v>
      </c>
      <c r="E965" s="6">
        <v>5</v>
      </c>
      <c r="F965" s="6">
        <v>2</v>
      </c>
      <c r="G965" s="7">
        <v>1</v>
      </c>
    </row>
    <row r="966" spans="1:7" x14ac:dyDescent="0.35">
      <c r="A966" s="4">
        <v>70</v>
      </c>
      <c r="B966" s="4">
        <v>71</v>
      </c>
      <c r="C966" s="4">
        <v>73</v>
      </c>
      <c r="D966" s="8">
        <f t="shared" si="16"/>
        <v>71.333333333333329</v>
      </c>
      <c r="E966" s="4">
        <v>1</v>
      </c>
      <c r="F966" s="4">
        <v>2</v>
      </c>
      <c r="G966" s="5">
        <v>1</v>
      </c>
    </row>
    <row r="967" spans="1:7" x14ac:dyDescent="0.35">
      <c r="A967" s="6">
        <v>67</v>
      </c>
      <c r="B967" s="6">
        <v>72</v>
      </c>
      <c r="C967" s="6">
        <v>78</v>
      </c>
      <c r="D967" s="9">
        <f t="shared" si="16"/>
        <v>72.333333333333329</v>
      </c>
      <c r="E967" s="6">
        <v>3</v>
      </c>
      <c r="F967" s="6">
        <v>2</v>
      </c>
      <c r="G967" s="7">
        <v>1</v>
      </c>
    </row>
    <row r="968" spans="1:7" x14ac:dyDescent="0.35">
      <c r="A968" s="4">
        <v>75</v>
      </c>
      <c r="B968" s="4">
        <v>90</v>
      </c>
      <c r="C968" s="4">
        <v>82</v>
      </c>
      <c r="D968" s="8">
        <f t="shared" si="16"/>
        <v>82.333333333333329</v>
      </c>
      <c r="E968" s="4">
        <v>6</v>
      </c>
      <c r="F968" s="4">
        <v>2</v>
      </c>
      <c r="G968" s="5">
        <v>0</v>
      </c>
    </row>
    <row r="969" spans="1:7" x14ac:dyDescent="0.35">
      <c r="A969" s="6">
        <v>68</v>
      </c>
      <c r="B969" s="6">
        <v>69</v>
      </c>
      <c r="C969" s="6">
        <v>61</v>
      </c>
      <c r="D969" s="9">
        <f t="shared" si="16"/>
        <v>66</v>
      </c>
      <c r="E969" s="6">
        <v>1</v>
      </c>
      <c r="F969" s="6">
        <v>1</v>
      </c>
      <c r="G969" s="7">
        <v>1</v>
      </c>
    </row>
    <row r="970" spans="1:7" x14ac:dyDescent="0.35">
      <c r="A970" s="4">
        <v>69</v>
      </c>
      <c r="B970" s="4">
        <v>54</v>
      </c>
      <c r="C970" s="4">
        <v>55</v>
      </c>
      <c r="D970" s="8">
        <f t="shared" si="16"/>
        <v>59.333333333333336</v>
      </c>
      <c r="E970" s="4">
        <v>5</v>
      </c>
      <c r="F970" s="4">
        <v>2</v>
      </c>
      <c r="G970" s="5">
        <v>0</v>
      </c>
    </row>
    <row r="971" spans="1:7" x14ac:dyDescent="0.35">
      <c r="A971" s="6">
        <v>63</v>
      </c>
      <c r="B971" s="6">
        <v>68</v>
      </c>
      <c r="C971" s="6">
        <v>69</v>
      </c>
      <c r="D971" s="9">
        <f t="shared" si="16"/>
        <v>66.666666666666671</v>
      </c>
      <c r="E971" s="6">
        <v>3</v>
      </c>
      <c r="F971" s="6">
        <v>1</v>
      </c>
      <c r="G971" s="7">
        <v>0</v>
      </c>
    </row>
    <row r="972" spans="1:7" x14ac:dyDescent="0.35">
      <c r="A972" s="4">
        <v>78</v>
      </c>
      <c r="B972" s="4">
        <v>78</v>
      </c>
      <c r="C972" s="4">
        <v>78</v>
      </c>
      <c r="D972" s="8">
        <f t="shared" si="16"/>
        <v>78</v>
      </c>
      <c r="E972" s="4">
        <v>1</v>
      </c>
      <c r="F972" s="4">
        <v>2</v>
      </c>
      <c r="G972" s="5">
        <v>0</v>
      </c>
    </row>
    <row r="973" spans="1:7" x14ac:dyDescent="0.35">
      <c r="A973" s="6">
        <v>56</v>
      </c>
      <c r="B973" s="6">
        <v>50</v>
      </c>
      <c r="C973" s="6">
        <v>53</v>
      </c>
      <c r="D973" s="9">
        <f t="shared" si="16"/>
        <v>53</v>
      </c>
      <c r="E973" s="6">
        <v>3</v>
      </c>
      <c r="F973" s="6">
        <v>2</v>
      </c>
      <c r="G973" s="7">
        <v>0</v>
      </c>
    </row>
    <row r="974" spans="1:7" x14ac:dyDescent="0.35">
      <c r="A974" s="4">
        <v>69</v>
      </c>
      <c r="B974" s="4">
        <v>68</v>
      </c>
      <c r="C974" s="4">
        <v>76</v>
      </c>
      <c r="D974" s="8">
        <f t="shared" si="16"/>
        <v>71</v>
      </c>
      <c r="E974" s="4">
        <v>5</v>
      </c>
      <c r="F974" s="4">
        <v>2</v>
      </c>
      <c r="G974" s="5">
        <v>0</v>
      </c>
    </row>
    <row r="975" spans="1:7" x14ac:dyDescent="0.35">
      <c r="A975" s="6">
        <v>67</v>
      </c>
      <c r="B975" s="6">
        <v>84</v>
      </c>
      <c r="C975" s="6">
        <v>84</v>
      </c>
      <c r="D975" s="9">
        <f t="shared" si="16"/>
        <v>78.333333333333329</v>
      </c>
      <c r="E975" s="6">
        <v>3</v>
      </c>
      <c r="F975" s="6">
        <v>2</v>
      </c>
      <c r="G975" s="7">
        <v>0</v>
      </c>
    </row>
    <row r="976" spans="1:7" x14ac:dyDescent="0.35">
      <c r="A976" s="4">
        <v>50</v>
      </c>
      <c r="B976" s="4">
        <v>39</v>
      </c>
      <c r="C976" s="4">
        <v>43</v>
      </c>
      <c r="D976" s="8">
        <f t="shared" si="16"/>
        <v>44</v>
      </c>
      <c r="E976" s="4">
        <v>4</v>
      </c>
      <c r="F976" s="4">
        <v>1</v>
      </c>
      <c r="G976" s="5">
        <v>0</v>
      </c>
    </row>
    <row r="977" spans="1:7" x14ac:dyDescent="0.35">
      <c r="A977" s="6">
        <v>79</v>
      </c>
      <c r="B977" s="6">
        <v>85</v>
      </c>
      <c r="C977" s="6">
        <v>83</v>
      </c>
      <c r="D977" s="9">
        <f t="shared" si="16"/>
        <v>82.333333333333329</v>
      </c>
      <c r="E977" s="6">
        <v>4</v>
      </c>
      <c r="F977" s="6">
        <v>2</v>
      </c>
      <c r="G977" s="7">
        <v>0</v>
      </c>
    </row>
    <row r="978" spans="1:7" x14ac:dyDescent="0.35">
      <c r="A978" s="4">
        <v>53</v>
      </c>
      <c r="B978" s="4">
        <v>51</v>
      </c>
      <c r="C978" s="4">
        <v>49</v>
      </c>
      <c r="D978" s="8">
        <f t="shared" si="16"/>
        <v>51</v>
      </c>
      <c r="E978" s="4">
        <v>3</v>
      </c>
      <c r="F978" s="4">
        <v>1</v>
      </c>
      <c r="G978" s="5">
        <v>0</v>
      </c>
    </row>
    <row r="979" spans="1:7" x14ac:dyDescent="0.35">
      <c r="A979" s="6">
        <v>62</v>
      </c>
      <c r="B979" s="6">
        <v>67</v>
      </c>
      <c r="C979" s="6">
        <v>69</v>
      </c>
      <c r="D979" s="9">
        <f t="shared" si="16"/>
        <v>66</v>
      </c>
      <c r="E979" s="6">
        <v>5</v>
      </c>
      <c r="F979" s="6">
        <v>1</v>
      </c>
      <c r="G979" s="7">
        <v>0</v>
      </c>
    </row>
    <row r="980" spans="1:7" x14ac:dyDescent="0.35">
      <c r="A980" s="4">
        <v>60</v>
      </c>
      <c r="B980" s="4">
        <v>47</v>
      </c>
      <c r="C980" s="4">
        <v>44</v>
      </c>
      <c r="D980" s="8">
        <f t="shared" si="16"/>
        <v>50.333333333333336</v>
      </c>
      <c r="E980" s="4">
        <v>1</v>
      </c>
      <c r="F980" s="4">
        <v>2</v>
      </c>
      <c r="G980" s="5">
        <v>0</v>
      </c>
    </row>
    <row r="981" spans="1:7" x14ac:dyDescent="0.35">
      <c r="A981" s="6">
        <v>63</v>
      </c>
      <c r="B981" s="6">
        <v>57</v>
      </c>
      <c r="C981" s="6">
        <v>57</v>
      </c>
      <c r="D981" s="9">
        <f t="shared" si="16"/>
        <v>59</v>
      </c>
      <c r="E981" s="6">
        <v>3</v>
      </c>
      <c r="F981" s="6">
        <v>2</v>
      </c>
      <c r="G981" s="7">
        <v>0</v>
      </c>
    </row>
    <row r="982" spans="1:7" x14ac:dyDescent="0.35">
      <c r="A982" s="4">
        <v>58</v>
      </c>
      <c r="B982" s="4">
        <v>58</v>
      </c>
      <c r="C982" s="4">
        <v>63</v>
      </c>
      <c r="D982" s="8">
        <f t="shared" si="16"/>
        <v>59.666666666666664</v>
      </c>
      <c r="E982" s="4">
        <v>2</v>
      </c>
      <c r="F982" s="4">
        <v>2</v>
      </c>
      <c r="G982" s="5">
        <v>0</v>
      </c>
    </row>
    <row r="983" spans="1:7" x14ac:dyDescent="0.35">
      <c r="A983" s="6">
        <v>57</v>
      </c>
      <c r="B983" s="6">
        <v>79</v>
      </c>
      <c r="C983" s="6">
        <v>72</v>
      </c>
      <c r="D983" s="9">
        <f t="shared" si="16"/>
        <v>69.333333333333329</v>
      </c>
      <c r="E983" s="6">
        <v>4</v>
      </c>
      <c r="F983" s="6">
        <v>2</v>
      </c>
      <c r="G983" s="7">
        <v>0</v>
      </c>
    </row>
    <row r="984" spans="1:7" x14ac:dyDescent="0.35">
      <c r="A984" s="4">
        <v>37</v>
      </c>
      <c r="B984" s="4">
        <v>43</v>
      </c>
      <c r="C984" s="4">
        <v>39</v>
      </c>
      <c r="D984" s="8">
        <f t="shared" si="16"/>
        <v>39.666666666666664</v>
      </c>
      <c r="E984" s="4">
        <v>5</v>
      </c>
      <c r="F984" s="4">
        <v>1</v>
      </c>
      <c r="G984" s="5">
        <v>0</v>
      </c>
    </row>
    <row r="985" spans="1:7" x14ac:dyDescent="0.35">
      <c r="A985" s="6">
        <v>77</v>
      </c>
      <c r="B985" s="6">
        <v>66</v>
      </c>
      <c r="C985" s="6">
        <v>62</v>
      </c>
      <c r="D985" s="9">
        <f t="shared" si="16"/>
        <v>68.333333333333329</v>
      </c>
      <c r="E985" s="6">
        <v>1</v>
      </c>
      <c r="F985" s="6">
        <v>2</v>
      </c>
      <c r="G985" s="7">
        <v>0</v>
      </c>
    </row>
    <row r="986" spans="1:7" x14ac:dyDescent="0.35">
      <c r="A986" s="4">
        <v>50</v>
      </c>
      <c r="B986" s="4">
        <v>49</v>
      </c>
      <c r="C986" s="4">
        <v>43</v>
      </c>
      <c r="D986" s="8">
        <f t="shared" si="16"/>
        <v>47.333333333333336</v>
      </c>
      <c r="E986" s="4">
        <v>3</v>
      </c>
      <c r="F986" s="4">
        <v>1</v>
      </c>
      <c r="G986" s="5">
        <v>0</v>
      </c>
    </row>
    <row r="987" spans="1:7" x14ac:dyDescent="0.35">
      <c r="A987" s="6">
        <v>85</v>
      </c>
      <c r="B987" s="6">
        <v>75</v>
      </c>
      <c r="C987" s="6">
        <v>69</v>
      </c>
      <c r="D987" s="9">
        <f t="shared" si="16"/>
        <v>76.333333333333329</v>
      </c>
      <c r="E987" s="6">
        <v>5</v>
      </c>
      <c r="F987" s="6">
        <v>2</v>
      </c>
      <c r="G987" s="7">
        <v>0</v>
      </c>
    </row>
    <row r="988" spans="1:7" x14ac:dyDescent="0.35">
      <c r="A988" s="4">
        <v>87</v>
      </c>
      <c r="B988" s="4">
        <v>94</v>
      </c>
      <c r="C988" s="4">
        <v>88</v>
      </c>
      <c r="D988" s="8">
        <f t="shared" si="16"/>
        <v>89.666666666666671</v>
      </c>
      <c r="E988" s="4">
        <v>3</v>
      </c>
      <c r="F988" s="4">
        <v>2</v>
      </c>
      <c r="G988" s="5">
        <v>0</v>
      </c>
    </row>
    <row r="989" spans="1:7" x14ac:dyDescent="0.35">
      <c r="A989" s="6">
        <v>67</v>
      </c>
      <c r="B989" s="6">
        <v>71</v>
      </c>
      <c r="C989" s="6">
        <v>74</v>
      </c>
      <c r="D989" s="9">
        <f t="shared" si="16"/>
        <v>70.666666666666671</v>
      </c>
      <c r="E989" s="6">
        <v>3</v>
      </c>
      <c r="F989" s="6">
        <v>2</v>
      </c>
      <c r="G989" s="7">
        <v>1</v>
      </c>
    </row>
    <row r="990" spans="1:7" x14ac:dyDescent="0.35">
      <c r="A990" s="4">
        <v>76</v>
      </c>
      <c r="B990" s="4">
        <v>70</v>
      </c>
      <c r="C990" s="4">
        <v>71</v>
      </c>
      <c r="D990" s="8">
        <f t="shared" si="16"/>
        <v>72.333333333333329</v>
      </c>
      <c r="E990" s="4">
        <v>3</v>
      </c>
      <c r="F990" s="4">
        <v>2</v>
      </c>
      <c r="G990" s="5">
        <v>0</v>
      </c>
    </row>
    <row r="991" spans="1:7" x14ac:dyDescent="0.35">
      <c r="A991" s="6">
        <v>70</v>
      </c>
      <c r="B991" s="6">
        <v>68</v>
      </c>
      <c r="C991" s="6">
        <v>63</v>
      </c>
      <c r="D991" s="9">
        <f t="shared" si="16"/>
        <v>67</v>
      </c>
      <c r="E991" s="6">
        <v>1</v>
      </c>
      <c r="F991" s="6">
        <v>2</v>
      </c>
      <c r="G991" s="7">
        <v>0</v>
      </c>
    </row>
    <row r="992" spans="1:7" x14ac:dyDescent="0.35">
      <c r="A992" s="4">
        <v>55</v>
      </c>
      <c r="B992" s="4">
        <v>72</v>
      </c>
      <c r="C992" s="4">
        <v>70</v>
      </c>
      <c r="D992" s="8">
        <f t="shared" si="16"/>
        <v>65.666666666666671</v>
      </c>
      <c r="E992" s="4">
        <v>2</v>
      </c>
      <c r="F992" s="4">
        <v>1</v>
      </c>
      <c r="G992" s="5">
        <v>1</v>
      </c>
    </row>
    <row r="993" spans="1:7" x14ac:dyDescent="0.35">
      <c r="A993" s="6">
        <v>37</v>
      </c>
      <c r="B993" s="6">
        <v>39</v>
      </c>
      <c r="C993" s="6">
        <v>39</v>
      </c>
      <c r="D993" s="9">
        <f t="shared" si="16"/>
        <v>38.333333333333336</v>
      </c>
      <c r="E993" s="6">
        <v>2</v>
      </c>
      <c r="F993" s="6">
        <v>2</v>
      </c>
      <c r="G993" s="7">
        <v>0</v>
      </c>
    </row>
    <row r="994" spans="1:7" x14ac:dyDescent="0.35">
      <c r="A994" s="4">
        <v>70</v>
      </c>
      <c r="B994" s="4">
        <v>65</v>
      </c>
      <c r="C994" s="4">
        <v>71</v>
      </c>
      <c r="D994" s="8">
        <f t="shared" si="16"/>
        <v>68.666666666666671</v>
      </c>
      <c r="E994" s="4">
        <v>3</v>
      </c>
      <c r="F994" s="4">
        <v>2</v>
      </c>
      <c r="G994" s="5">
        <v>0</v>
      </c>
    </row>
    <row r="995" spans="1:7" x14ac:dyDescent="0.35">
      <c r="A995" s="6">
        <v>70</v>
      </c>
      <c r="B995" s="6">
        <v>79</v>
      </c>
      <c r="C995" s="6">
        <v>77</v>
      </c>
      <c r="D995" s="9">
        <f t="shared" si="16"/>
        <v>75.333333333333329</v>
      </c>
      <c r="E995" s="6">
        <v>3</v>
      </c>
      <c r="F995" s="6">
        <v>2</v>
      </c>
      <c r="G995" s="7">
        <v>0</v>
      </c>
    </row>
    <row r="996" spans="1:7" x14ac:dyDescent="0.35">
      <c r="A996" s="4">
        <v>74</v>
      </c>
      <c r="B996" s="4">
        <v>85</v>
      </c>
      <c r="C996" s="4">
        <v>84</v>
      </c>
      <c r="D996" s="8">
        <f t="shared" si="16"/>
        <v>81</v>
      </c>
      <c r="E996" s="4">
        <v>3</v>
      </c>
      <c r="F996" s="4">
        <v>2</v>
      </c>
      <c r="G996" s="5">
        <v>1</v>
      </c>
    </row>
    <row r="997" spans="1:7" x14ac:dyDescent="0.35">
      <c r="A997" s="6">
        <v>73</v>
      </c>
      <c r="B997" s="6">
        <v>74</v>
      </c>
      <c r="C997" s="6">
        <v>73</v>
      </c>
      <c r="D997" s="9">
        <f t="shared" si="16"/>
        <v>73.333333333333329</v>
      </c>
      <c r="E997" s="6">
        <v>2</v>
      </c>
      <c r="F997" s="6">
        <v>2</v>
      </c>
      <c r="G997" s="7">
        <v>0</v>
      </c>
    </row>
    <row r="998" spans="1:7" x14ac:dyDescent="0.35">
      <c r="A998" s="4">
        <v>59</v>
      </c>
      <c r="B998" s="4">
        <v>69</v>
      </c>
      <c r="C998" s="4">
        <v>68</v>
      </c>
      <c r="D998" s="8">
        <f t="shared" si="16"/>
        <v>65.333333333333329</v>
      </c>
      <c r="E998" s="4">
        <v>1</v>
      </c>
      <c r="F998" s="4">
        <v>2</v>
      </c>
      <c r="G998" s="5">
        <v>0</v>
      </c>
    </row>
    <row r="999" spans="1:7" x14ac:dyDescent="0.35">
      <c r="A999" s="6">
        <v>61</v>
      </c>
      <c r="B999" s="6">
        <v>68</v>
      </c>
      <c r="C999" s="6">
        <v>65</v>
      </c>
      <c r="D999" s="9">
        <f t="shared" si="16"/>
        <v>64.666666666666671</v>
      </c>
      <c r="E999" s="6">
        <v>5</v>
      </c>
      <c r="F999" s="6">
        <v>1</v>
      </c>
      <c r="G999" s="7">
        <v>0</v>
      </c>
    </row>
    <row r="1000" spans="1:7" x14ac:dyDescent="0.35">
      <c r="A1000" s="4">
        <v>96</v>
      </c>
      <c r="B1000" s="4">
        <v>99</v>
      </c>
      <c r="C1000" s="4">
        <v>90</v>
      </c>
      <c r="D1000" s="8">
        <f t="shared" si="16"/>
        <v>95</v>
      </c>
      <c r="E1000" s="4">
        <v>4</v>
      </c>
      <c r="F1000" s="4">
        <v>2</v>
      </c>
      <c r="G1000" s="5">
        <v>0</v>
      </c>
    </row>
    <row r="1001" spans="1:7" x14ac:dyDescent="0.35">
      <c r="A1001" s="6">
        <v>73</v>
      </c>
      <c r="B1001" s="6">
        <v>77</v>
      </c>
      <c r="C1001" s="6">
        <v>77</v>
      </c>
      <c r="D1001" s="9">
        <f t="shared" si="16"/>
        <v>75.666666666666671</v>
      </c>
      <c r="E1001" s="6">
        <v>3</v>
      </c>
      <c r="F1001" s="6">
        <v>2</v>
      </c>
      <c r="G1001" s="7">
        <v>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C7794-79D2-4784-8380-A4A78C4AE9E0}">
  <dimension ref="A3:D10"/>
  <sheetViews>
    <sheetView workbookViewId="0">
      <selection activeCell="D15" sqref="D15"/>
    </sheetView>
  </sheetViews>
  <sheetFormatPr defaultRowHeight="14.5" x14ac:dyDescent="0.35"/>
  <cols>
    <col min="1" max="1" width="16.81640625" customWidth="1"/>
    <col min="2" max="2" width="23" customWidth="1"/>
    <col min="3" max="3" width="25.6328125" bestFit="1" customWidth="1"/>
    <col min="4" max="4" width="25.1796875" customWidth="1"/>
  </cols>
  <sheetData>
    <row r="3" spans="1:4" ht="27.5" customHeight="1" x14ac:dyDescent="0.35">
      <c r="A3" s="52" t="s">
        <v>1098</v>
      </c>
      <c r="B3" s="52" t="s">
        <v>1100</v>
      </c>
      <c r="C3" s="52" t="s">
        <v>1101</v>
      </c>
      <c r="D3" s="52" t="s">
        <v>1102</v>
      </c>
    </row>
    <row r="4" spans="1:4" x14ac:dyDescent="0.35">
      <c r="A4" s="50" t="s">
        <v>1106</v>
      </c>
      <c r="B4" s="10">
        <v>59.715542521994138</v>
      </c>
      <c r="C4" s="10">
        <v>65.260997067448685</v>
      </c>
      <c r="D4" s="10">
        <v>63.513196480938419</v>
      </c>
    </row>
    <row r="5" spans="1:4" x14ac:dyDescent="0.35">
      <c r="A5" s="51" t="s">
        <v>1104</v>
      </c>
      <c r="B5" s="53">
        <v>57.330434782608698</v>
      </c>
      <c r="C5" s="53">
        <v>62.913043478260867</v>
      </c>
      <c r="D5" s="53">
        <v>60.491304347826087</v>
      </c>
    </row>
    <row r="6" spans="1:4" x14ac:dyDescent="0.35">
      <c r="A6" s="51" t="s">
        <v>1105</v>
      </c>
      <c r="B6" s="10">
        <v>64.657657657657651</v>
      </c>
      <c r="C6" s="10">
        <v>70.126126126126124</v>
      </c>
      <c r="D6" s="10">
        <v>69.77477477477477</v>
      </c>
    </row>
    <row r="7" spans="1:4" x14ac:dyDescent="0.35">
      <c r="A7" s="50" t="s">
        <v>1103</v>
      </c>
      <c r="B7" s="10">
        <v>71.223065250379364</v>
      </c>
      <c r="C7" s="10">
        <v>72.974203338391504</v>
      </c>
      <c r="D7" s="10">
        <v>72.0546282245827</v>
      </c>
    </row>
    <row r="8" spans="1:4" x14ac:dyDescent="0.35">
      <c r="A8" s="51" t="s">
        <v>1104</v>
      </c>
      <c r="B8" s="10">
        <v>69.387019230769226</v>
      </c>
      <c r="C8" s="10">
        <v>70.45192307692308</v>
      </c>
      <c r="D8" s="10">
        <v>68.418269230769226</v>
      </c>
    </row>
    <row r="9" spans="1:4" x14ac:dyDescent="0.35">
      <c r="A9" s="51" t="s">
        <v>1105</v>
      </c>
      <c r="B9" s="54">
        <v>74.36625514403292</v>
      </c>
      <c r="C9" s="54">
        <v>77.292181069958843</v>
      </c>
      <c r="D9" s="54">
        <v>78.279835390946502</v>
      </c>
    </row>
    <row r="10" spans="1:4" x14ac:dyDescent="0.35">
      <c r="A10" s="50" t="s">
        <v>1099</v>
      </c>
      <c r="B10" s="31">
        <v>67.299000000000007</v>
      </c>
      <c r="C10" s="31">
        <v>70.343999999999994</v>
      </c>
      <c r="D10" s="31">
        <v>69.141999999999996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o E A A B Q S w M E F A A C A A g A 6 Z R F W C 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6 Z R F 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m U R V i 0 i O M X t A E A A N Y F A A A T A B w A R m 9 y b X V s Y X M v U 2 V j d G l v b j E u b S C i G A A o o B Q A A A A A A A A A A A A A A A A A A A A A A A A A A A D t U 0 1 v 0 0 A Q v U f K f 1 h t L 4 l k W c Q N H E A + I B t E L 3 w 5 n G p k L e t p Y 7 r e t X Z m T U P U / 8 6 4 N i q o C Y h e e s E X r 9 + b n Z m n 9 4 y g q X F W F O N 7 9 W I + m 8 9 w q z z U A i n U Y K m C a 9 V W H j A Y Q p E K A z S f C X 4 K F 7 w G R j L s 4 9 z p 0 H L 1 4 n V j I M 6 c J f 7 A h c y e l 5 8 Q P J b f F Y a r 8 p 2 F 3 D c 9 l D n g F b m u / A i 9 o u B h O C R P k n X 5 3 r u v v I x Y l Y f m x x p 7 u Y z O c z B N 2 x D 4 V E Y y E p k z o b W Y r i P x y m p X N / Y y X S V P k 0 h 8 C I 6 g o J 2 B 9 O 4 Y v 3 U W P i + j U c e J 5 J k t c 7 V 4 A 6 r m Z S W L 2 q g v X D g x E 7 4 Y J U f i f M J f G l N o Z Z T H l H z 4 t W W 2 V f a S O 2 5 2 H d y 1 2 3 h l 8 c L 5 d l x 4 I H F x Y H 6 0 3 8 t i k n + W s 0 D i S k F w T T e R 2 M t W 0 b Z C 7 T w w d W b p 2 T o e W t 1 y n l u w / G P 0 N 9 / Q E f p m O Z 8 1 9 q C A o 7 H A 4 H v Y P V o q x v H / Q z E 4 2 7 E 7 l p S p D P R g K n d R Q R 2 0 G n 7 r + z E w w e p t 1 R l 1 g C N A q j o P 3 P D 2 d q V Z I D 4 s L C f y p 1 + m Q R K L Z C k f I y z D 8 L + k 5 P R h K f k H S 6 e c s I s j u r p n 4 Y g n R / D T 3 / A / G f A D U E s B A i 0 A F A A C A A g A 6 Z R F W C A 4 H 2 e k A A A A 9 Q A A A B I A A A A A A A A A A A A A A A A A A A A A A E N v b m Z p Z y 9 Q Y W N r Y W d l L n h t b F B L A Q I t A B Q A A g A I A O m U R V g P y u m r p A A A A O k A A A A T A A A A A A A A A A A A A A A A A P A A A A B b Q 2 9 u d G V u d F 9 U e X B l c 1 0 u e G 1 s U E s B A i 0 A F A A C A A g A 6 Z R F W L S I 4 x e 0 A Q A A 1 g U A A B M A A A A A A A A A A A A A A A A A 4 Q E A A E Z v c m 1 1 b G F z L 1 N l Y 3 R p b 2 4 x L m 1 Q S w U G A A A A A A M A A w D C A A A A 4 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x s A A A A A A A C l G 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N 0 d W R l b n R f Z X h h b V 9 y Z X N 1 b H 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3 R 1 Z G V u d F 9 l e G F t X 3 J l c 3 V s d H M i I C 8 + P E V u d H J 5 I F R 5 c G U 9 I k Z p b G x l Z E N v b X B s Z X R l U m V z d W x 0 V G 9 X b 3 J r c 2 h l Z X Q i I F Z h b H V l P S J s M S I g L z 4 8 R W 5 0 c n k g V H l w Z T 0 i R m l s b F N 0 Y X R 1 c y I g V m F s d W U 9 I n N D b 2 1 w b G V 0 Z S I g L z 4 8 R W 5 0 c n k g V H l w Z T 0 i R m l s b E N v b H V t b k 5 h b W V z I i B W Y W x 1 Z T 0 i c 1 s m c X V v d D t T d H V k Z W 5 0 X 0 l E J n F 1 b 3 Q 7 L C Z x d W 9 0 O 2 1 h d G h f c 2 N v c m U m c X V v d D s s J n F 1 b 3 Q 7 c m V h Z G l u Z 1 9 z Y 2 9 y Z S Z x d W 9 0 O y w m c X V v d D t 3 c m l 0 a W 5 n X 3 N j b 3 J l J n F 1 b 3 Q 7 X S I g L z 4 8 R W 5 0 c n k g V H l w Z T 0 i R m l s b E N v b H V t b l R 5 c G V z I i B W Y W x 1 Z T 0 i c 0 J n T U R B d z 0 9 I i A v P j x F b n R y e S B U e X B l P S J G a W x s T G F z d F V w Z G F 0 Z W Q i I F Z h b H V l P S J k M j A y N C 0 w M i 0 w M l Q y M z o w M j o 0 M i 4 2 N D E 2 N z g y W i I g L z 4 8 R W 5 0 c n k g V H l w Z T 0 i R m l s b E V y c m 9 y Q 2 9 1 b n Q i I F Z h b H V l P S J s M C I g L z 4 8 R W 5 0 c n k g V H l w Z T 0 i R m l s b E V y c m 9 y Q 2 9 k Z S I g V m F s d W U 9 I n N V b m t u b 3 d u I i A v P j x F b n R y e S B U e X B l P S J G a W x s Q 2 9 1 b n Q i I F Z h b H V l P S J s M T A w M C 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z d H V k Z W 5 0 X 2 V 4 Y W 1 f c m V z d W x 0 c y 9 D a G F u Z 2 V k I F R 5 c G U u e 1 N 0 d W R l b n R f S U Q s M H 0 m c X V v d D s s J n F 1 b 3 Q 7 U 2 V j d G l v b j E v c 3 R 1 Z G V u d F 9 l e G F t X 3 J l c 3 V s d H M v Q 2 h h b m d l Z C B U e X B l L n t t Y X R o X 3 N j b 3 J l L D F 9 J n F 1 b 3 Q 7 L C Z x d W 9 0 O 1 N l Y 3 R p b 2 4 x L 3 N 0 d W R l b n R f Z X h h b V 9 y Z X N 1 b H R z L 0 N o Y W 5 n Z W Q g V H l w Z S 5 7 c m V h Z G l u Z 1 9 z Y 2 9 y Z S w y f S Z x d W 9 0 O y w m c X V v d D t T Z W N 0 a W 9 u M S 9 z d H V k Z W 5 0 X 2 V 4 Y W 1 f c m V z d W x 0 c y 9 D a G F u Z 2 V k I F R 5 c G U u e 3 d y a X R p b m d f c 2 N v c m U s M 3 0 m c X V v d D t d L C Z x d W 9 0 O 0 N v b H V t b k N v d W 5 0 J n F 1 b 3 Q 7 O j Q s J n F 1 b 3 Q 7 S 2 V 5 Q 2 9 s d W 1 u T m F t Z X M m c X V v d D s 6 W 1 0 s J n F 1 b 3 Q 7 Q 2 9 s d W 1 u S W R l b n R p d G l l c y Z x d W 9 0 O z p b J n F 1 b 3 Q 7 U 2 V j d G l v b j E v c 3 R 1 Z G V u d F 9 l e G F t X 3 J l c 3 V s d H M v Q 2 h h b m d l Z C B U e X B l L n t T d H V k Z W 5 0 X 0 l E L D B 9 J n F 1 b 3 Q 7 L C Z x d W 9 0 O 1 N l Y 3 R p b 2 4 x L 3 N 0 d W R l b n R f Z X h h b V 9 y Z X N 1 b H R z L 0 N o Y W 5 n Z W Q g V H l w Z S 5 7 b W F 0 a F 9 z Y 2 9 y Z S w x f S Z x d W 9 0 O y w m c X V v d D t T Z W N 0 a W 9 u M S 9 z d H V k Z W 5 0 X 2 V 4 Y W 1 f c m V z d W x 0 c y 9 D a G F u Z 2 V k I F R 5 c G U u e 3 J l Y W R p b m d f c 2 N v c m U s M n 0 m c X V v d D s s J n F 1 b 3 Q 7 U 2 V j d G l v b j E v c 3 R 1 Z G V u d F 9 l e G F t X 3 J l c 3 V s d H M v Q 2 h h b m d l Z C B U e X B l L n t 3 c m l 0 a W 5 n X 3 N j b 3 J l L D N 9 J n F 1 b 3 Q 7 X S w m c X V v d D t S Z W x h d G l v b n N o a X B J b m Z v J n F 1 b 3 Q 7 O l t d f S I g L z 4 8 L 1 N 0 Y W J s Z U V u d H J p Z X M + P C 9 J d G V t P j x J d G V t P j x J d G V t T G 9 j Y X R p b 2 4 + P E l 0 Z W 1 U e X B l P k Z v c m 1 1 b G E 8 L 0 l 0 Z W 1 U e X B l P j x J d G V t U G F 0 a D 5 T Z W N 0 a W 9 u M S 9 z d H V k Z W 5 0 X 2 V 4 Y W 1 f c m V z d W x 0 c y 9 T b 3 V y Y 2 U 8 L 0 l 0 Z W 1 Q Y X R o P j w v S X R l b U x v Y 2 F 0 a W 9 u P j x T d G F i b G V F b n R y a W V z I C 8 + P C 9 J d G V t P j x J d G V t P j x J d G V t T G 9 j Y X R p b 2 4 + P E l 0 Z W 1 U e X B l P k Z v c m 1 1 b G E 8 L 0 l 0 Z W 1 U e X B l P j x J d G V t U G F 0 a D 5 T Z W N 0 a W 9 u M S 9 z d H V k Z W 5 0 X 2 V 4 Y W 1 f c m V z d W x 0 c y 9 Q c m 9 t b 3 R l Z C U y M E h l Y W R l c n M 8 L 0 l 0 Z W 1 Q Y X R o P j w v S X R l b U x v Y 2 F 0 a W 9 u P j x T d G F i b G V F b n R y a W V z I C 8 + P C 9 J d G V t P j x J d G V t P j x J d G V t T G 9 j Y X R p b 2 4 + P E l 0 Z W 1 U e X B l P k Z v c m 1 1 b G E 8 L 0 l 0 Z W 1 U e X B l P j x J d G V t U G F 0 a D 5 T Z W N 0 a W 9 u M S 9 z d H V k Z W 5 0 X 2 V 4 Y W 1 f c m V z d W x 0 c y 9 D a G F u Z 2 V k J T I w V H l w Z T w v S X R l b V B h d G g + P C 9 J d G V t T G 9 j Y X R p b 2 4 + P F N 0 Y W J s Z U V u d H J p Z X M g L z 4 8 L 0 l 0 Z W 0 + P E l 0 Z W 0 + P E l 0 Z W 1 M b 2 N h d G l v b j 4 8 S X R l b V R 5 c G U + R m 9 y b X V s Y T w v S X R l b V R 5 c G U + P E l 0 Z W 1 Q Y X R o P l N l Y 3 R p b 2 4 x L 3 N 0 d W R l b n R f Z X h h b V 9 z d X J 2 Z X 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d H V k Z W 5 0 X 2 V 4 Y W 1 f c 3 V y d m V 5 I i A v P j x F b n R y e S B U e X B l P S J G a W x s Z W R D b 2 1 w b G V 0 Z V J l c 3 V s d F R v V 2 9 y a 3 N o Z W V 0 I i B W Y W x 1 Z T 0 i b D E i I C 8 + P E V u d H J 5 I F R 5 c G U 9 I k Z p b G x F c n J v c k N v d W 5 0 I i B W Y W x 1 Z T 0 i b D A i I C 8 + P E V u d H J 5 I F R 5 c G U 9 I k Z p b G x M Y X N 0 V X B k Y X R l Z C I g V m F s d W U 9 I m Q y M D I 0 L T A y L T A y V D I z O j A 0 O j A 4 L j k 5 O D I 3 N j V a I i A v P j x F b n R y e S B U e X B l P S J G a W x s Q 2 9 s d W 1 u V H l w Z X M i I F Z h b H V l P S J z Q m d N R E F 3 P T 0 i I C 8 + P E V u d H J 5 I F R 5 c G U 9 I k Z p b G x F c n J v c k N v Z G U i I F Z h b H V l P S J z V W 5 r b m 9 3 b i I g L z 4 8 R W 5 0 c n k g V H l w Z T 0 i R m l s b E N v b H V t b k 5 h b W V z I i B W Y W x 1 Z T 0 i c 1 s m c X V v d D t T d H V k Z W 5 0 X 0 l E J n F 1 b 3 Q 7 L C Z x d W 9 0 O 3 B h c m V u d G F s X 2 x l d m V s X 2 9 m X 2 V k d W N h d G l v b i Z x d W 9 0 O y w m c X V v d D t s d W 5 j a F 9 w b G F u J n F 1 b 3 Q 7 L C Z x d W 9 0 O 3 R l c 3 R f c H J l c G F y Y X R p b 2 5 f Y 2 9 1 c n N l J n F 1 b 3 Q 7 X S I g L z 4 8 R W 5 0 c n k g V H l w Z T 0 i R m l s b E N v d W 5 0 I i B W Y W x 1 Z T 0 i b D E w M D A 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c 3 R 1 Z G V u d F 9 l e G F t X 3 N 1 c n Z l e S 9 D a G F u Z 2 V k I F R 5 c G U u e 1 N 0 d W R l b n R f S U Q s M H 0 m c X V v d D s s J n F 1 b 3 Q 7 U 2 V j d G l v b j E v c 3 R 1 Z G V u d F 9 l e G F t X 3 N 1 c n Z l e S 9 D a G F u Z 2 V k I F R 5 c G U u e 3 B h c m V u d G F s X 2 x l d m V s X 2 9 m X 2 V k d W N h d G l v b i w x f S Z x d W 9 0 O y w m c X V v d D t T Z W N 0 a W 9 u M S 9 z d H V k Z W 5 0 X 2 V 4 Y W 1 f c 3 V y d m V 5 L 0 N o Y W 5 n Z W Q g V H l w Z S 5 7 b H V u Y 2 h f c G x h b i w y f S Z x d W 9 0 O y w m c X V v d D t T Z W N 0 a W 9 u M S 9 z d H V k Z W 5 0 X 2 V 4 Y W 1 f c 3 V y d m V 5 L 0 N o Y W 5 n Z W Q g V H l w Z S 5 7 d G V z d F 9 w c m V w Y X J h d G l v b l 9 j b 3 V y c 2 U s M 3 0 m c X V v d D t d L C Z x d W 9 0 O 0 N v b H V t b k N v d W 5 0 J n F 1 b 3 Q 7 O j Q s J n F 1 b 3 Q 7 S 2 V 5 Q 2 9 s d W 1 u T m F t Z X M m c X V v d D s 6 W 1 0 s J n F 1 b 3 Q 7 Q 2 9 s d W 1 u S W R l b n R p d G l l c y Z x d W 9 0 O z p b J n F 1 b 3 Q 7 U 2 V j d G l v b j E v c 3 R 1 Z G V u d F 9 l e G F t X 3 N 1 c n Z l e S 9 D a G F u Z 2 V k I F R 5 c G U u e 1 N 0 d W R l b n R f S U Q s M H 0 m c X V v d D s s J n F 1 b 3 Q 7 U 2 V j d G l v b j E v c 3 R 1 Z G V u d F 9 l e G F t X 3 N 1 c n Z l e S 9 D a G F u Z 2 V k I F R 5 c G U u e 3 B h c m V u d G F s X 2 x l d m V s X 2 9 m X 2 V k d W N h d G l v b i w x f S Z x d W 9 0 O y w m c X V v d D t T Z W N 0 a W 9 u M S 9 z d H V k Z W 5 0 X 2 V 4 Y W 1 f c 3 V y d m V 5 L 0 N o Y W 5 n Z W Q g V H l w Z S 5 7 b H V u Y 2 h f c G x h b i w y f S Z x d W 9 0 O y w m c X V v d D t T Z W N 0 a W 9 u M S 9 z d H V k Z W 5 0 X 2 V 4 Y W 1 f c 3 V y d m V 5 L 0 N o Y W 5 n Z W Q g V H l w Z S 5 7 d G V z d F 9 w c m V w Y X J h d G l v b l 9 j b 3 V y c 2 U s M 3 0 m c X V v d D t d L C Z x d W 9 0 O 1 J l b G F 0 a W 9 u c 2 h p c E l u Z m 8 m c X V v d D s 6 W 1 1 9 I i A v P j w v U 3 R h Y m x l R W 5 0 c m l l c z 4 8 L 0 l 0 Z W 0 + P E l 0 Z W 0 + P E l 0 Z W 1 M b 2 N h d G l v b j 4 8 S X R l b V R 5 c G U + R m 9 y b X V s Y T w v S X R l b V R 5 c G U + P E l 0 Z W 1 Q Y X R o P l N l Y 3 R p b 2 4 x L 3 N 0 d W R l b n R f Z X h h b V 9 z d X J 2 Z X k v U 2 9 1 c m N l P C 9 J d G V t U G F 0 a D 4 8 L 0 l 0 Z W 1 M b 2 N h d G l v b j 4 8 U 3 R h Y m x l R W 5 0 c m l l c y A v P j w v S X R l b T 4 8 S X R l b T 4 8 S X R l b U x v Y 2 F 0 a W 9 u P j x J d G V t V H l w Z T 5 G b 3 J t d W x h P C 9 J d G V t V H l w Z T 4 8 S X R l b V B h d G g + U 2 V j d G l v b j E v c 3 R 1 Z G V u d F 9 l e G F t X 3 N 1 c n Z l e S 9 Q c m 9 t b 3 R l Z C U y M E h l Y W R l c n M 8 L 0 l 0 Z W 1 Q Y X R o P j w v S X R l b U x v Y 2 F 0 a W 9 u P j x T d G F i b G V F b n R y a W V z I C 8 + P C 9 J d G V t P j x J d G V t P j x J d G V t T G 9 j Y X R p b 2 4 + P E l 0 Z W 1 U e X B l P k Z v c m 1 1 b G E 8 L 0 l 0 Z W 1 U e X B l P j x J d G V t U G F 0 a D 5 T Z W N 0 a W 9 u M S 9 z d H V k Z W 5 0 X 2 V 4 Y W 1 f c 3 V y d m V 5 L 0 N o Y W 5 n Z W Q l M j B U e X B l P C 9 J d G V t U G F 0 a D 4 8 L 0 l 0 Z W 1 M b 2 N h d G l v b j 4 8 U 3 R h Y m x l R W 5 0 c m l l c y A v P j w v S X R l b T 4 8 S X R l b T 4 8 S X R l b U x v Y 2 F 0 a W 9 u P j x J d G V t V H l w Z T 5 G b 3 J t d W x h P C 9 J d G V t V H l w Z T 4 8 S X R l b V B h d G g + U 2 V j d G l v b j E v c 3 R 1 Z G V u d F 9 s a X N 0 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3 R 1 Z G V u d F 9 s a X N 0 X 1 8 y I i A v P j x F b n R y e S B U e X B l P S J G a W x s Z W R D b 2 1 w b G V 0 Z V J l c 3 V s d F R v V 2 9 y a 3 N o Z W V 0 I i B W Y W x 1 Z T 0 i b D E i I C 8 + P E V u d H J 5 I F R 5 c G U 9 I k Z p b G x D b 2 x 1 b W 5 O Y W 1 l c y I g V m F s d W U 9 I n N b J n F 1 b 3 Q 7 Q 2 9 s d W 1 u M S Z x d W 9 0 O y w m c X V v d D t D b 2 x 1 b W 4 y J n F 1 b 3 Q 7 L C Z x d W 9 0 O 0 N v b H V t b j M m c X V v d D t d I i A v P j x F b n R y e S B U e X B l P S J G a W x s Q 2 9 s d W 1 u V H l w Z X M i I F Z h b H V l P S J z Q m d Z R y I g L z 4 8 R W 5 0 c n k g V H l w Z T 0 i R m l s b E x h c 3 R V c G R h d G V k I i B W Y W x 1 Z T 0 i Z D I w M j Q t M D I t M D J U M j M 6 M D Y 6 M j g u N D Q 1 M j c w N F o i I C 8 + P E V u d H J 5 I F R 5 c G U 9 I k Z p b G x F c n J v c k N v d W 5 0 I i B W Y W x 1 Z T 0 i b D A i I C 8 + P E V u d H J 5 I F R 5 c G U 9 I k Z p b G x F c n J v c k N v Z G U i I F Z h b H V l P S J z V W 5 r b m 9 3 b i I g L z 4 8 R W 5 0 c n k g V H l w Z T 0 i R m l s b E N v d W 5 0 I i B W Y W x 1 Z T 0 i b D E w M D E 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c 3 R 1 Z G V u d F 9 s a X N 0 I C g y K S 9 D a G F u Z 2 V k I F R 5 c G U u e 0 N v b H V t b j E s M H 0 m c X V v d D s s J n F 1 b 3 Q 7 U 2 V j d G l v b j E v c 3 R 1 Z G V u d F 9 s a X N 0 I C g y K S 9 D a G F u Z 2 V k I F R 5 c G U u e 0 N v b H V t b j I s M X 0 m c X V v d D s s J n F 1 b 3 Q 7 U 2 V j d G l v b j E v c 3 R 1 Z G V u d F 9 s a X N 0 I C g y K S 9 D a G F u Z 2 V k I F R 5 c G U u e 0 N v b H V t b j M s M n 0 m c X V v d D t d L C Z x d W 9 0 O 0 N v b H V t b k N v d W 5 0 J n F 1 b 3 Q 7 O j M s J n F 1 b 3 Q 7 S 2 V 5 Q 2 9 s d W 1 u T m F t Z X M m c X V v d D s 6 W 1 0 s J n F 1 b 3 Q 7 Q 2 9 s d W 1 u S W R l b n R p d G l l c y Z x d W 9 0 O z p b J n F 1 b 3 Q 7 U 2 V j d G l v b j E v c 3 R 1 Z G V u d F 9 s a X N 0 I C g y K S 9 D a G F u Z 2 V k I F R 5 c G U u e 0 N v b H V t b j E s M H 0 m c X V v d D s s J n F 1 b 3 Q 7 U 2 V j d G l v b j E v c 3 R 1 Z G V u d F 9 s a X N 0 I C g y K S 9 D a G F u Z 2 V k I F R 5 c G U u e 0 N v b H V t b j I s M X 0 m c X V v d D s s J n F 1 b 3 Q 7 U 2 V j d G l v b j E v c 3 R 1 Z G V u d F 9 s a X N 0 I C g y K S 9 D a G F u Z 2 V k I F R 5 c G U u e 0 N v b H V t b j M s M n 0 m c X V v d D t d L C Z x d W 9 0 O 1 J l b G F 0 a W 9 u c 2 h p c E l u Z m 8 m c X V v d D s 6 W 1 1 9 I i A v P j w v U 3 R h Y m x l R W 5 0 c m l l c z 4 8 L 0 l 0 Z W 0 + P E l 0 Z W 0 + P E l 0 Z W 1 M b 2 N h d G l v b j 4 8 S X R l b V R 5 c G U + R m 9 y b X V s Y T w v S X R l b V R 5 c G U + P E l 0 Z W 1 Q Y X R o P l N l Y 3 R p b 2 4 x L 3 N 0 d W R l b n R f b G l z d C U y M C g y K S 9 T b 3 V y Y 2 U 8 L 0 l 0 Z W 1 Q Y X R o P j w v S X R l b U x v Y 2 F 0 a W 9 u P j x T d G F i b G V F b n R y a W V z I C 8 + P C 9 J d G V t P j x J d G V t P j x J d G V t T G 9 j Y X R p b 2 4 + P E l 0 Z W 1 U e X B l P k Z v c m 1 1 b G E 8 L 0 l 0 Z W 1 U e X B l P j x J d G V t U G F 0 a D 5 T Z W N 0 a W 9 u M S 9 z d H V k Z W 5 0 X 2 x p c 3 Q l M j A o M i k v Q 2 h h b m d l Z C U y M F R 5 c G U 8 L 0 l 0 Z W 1 Q Y X R o P j w v S X R l b U x v Y 2 F 0 a W 9 u P j x T d G F i b G V F b n R y a W V z I C 8 + P C 9 J d G V t P j w v S X R l b X M + P C 9 M b 2 N h b F B h Y 2 t h Z 2 V N Z X R h Z G F 0 Y U Z p b G U + F g A A A F B L B Q Y A A A A A A A A A A A A A A A A A A A A A A A A m A Q A A A Q A A A N C M n d 8 B F d E R j H o A w E / C l + s B A A A A g i e G Y V g U / U 2 9 1 d 8 x F Z 6 G 2 w A A A A A C A A A A A A A Q Z g A A A A E A A C A A A A D c 9 y I u L 8 7 z w w b U f 7 8 R p 3 z l E F q g r s S y N z 0 G B B z Z O x J I r w A A A A A O g A A A A A I A A C A A A A B n d T z s Y / v g k P c U F g f S o g t t 5 G q B L T u L C 2 y W T 8 S W E C m / X V A A A A A S Q N K D z z l 6 c 1 + T 3 J g F K b n U P h a b B W l n Q n 6 T g C 8 S w S s L 7 8 N 3 U 6 U I p d u 1 9 W E m e C Z 9 c U w u m y 0 E i G E p k Q f V Q I k h U H E f v P T l Y g 9 Q Y p 5 p A W w x g U H S o 0 A A A A C v 8 P 2 D T W x + 2 w U K B J N d y s Z 7 9 N U Z X S e Z 3 c j p t S 0 P B h f O r a Q x Z X q n B p + J s u e E i T T b w S 3 t s N v v L i U L 6 5 e B U E 7 n g b z a < / D a t a M a s h u p > 
</file>

<file path=customXml/itemProps1.xml><?xml version="1.0" encoding="utf-8"?>
<ds:datastoreItem xmlns:ds="http://schemas.openxmlformats.org/officeDocument/2006/customXml" ds:itemID="{DA1372B6-6AD3-4A6D-96AE-167DB465CBC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TestScore</vt:lpstr>
      <vt:lpstr>Survey</vt:lpstr>
      <vt:lpstr>Demographics</vt:lpstr>
      <vt:lpstr>Correlation_Matrix</vt:lpstr>
      <vt:lpstr>Descriptive Statistics</vt:lpstr>
      <vt:lpstr>Regression2</vt:lpstr>
      <vt:lpstr>Regression3</vt:lpstr>
      <vt:lpstr>Combined</vt:lpstr>
      <vt:lpstr>Cross_Tabulations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Oleg Zasukha</dc:creator>
  <cp:lastModifiedBy>Oleg Zasukha</cp:lastModifiedBy>
  <dcterms:created xsi:type="dcterms:W3CDTF">2024-02-03T03:39:25Z</dcterms:created>
  <dcterms:modified xsi:type="dcterms:W3CDTF">2024-02-09T18:05:15Z</dcterms:modified>
</cp:coreProperties>
</file>