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Документы\FICT\6_семестр\PP\course\"/>
    </mc:Choice>
  </mc:AlternateContent>
  <bookViews>
    <workbookView xWindow="0" yWindow="0" windowWidth="15345" windowHeight="51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E11" i="4" l="1"/>
  <c r="E18" i="4" s="1"/>
  <c r="E12" i="4"/>
  <c r="E19" i="4" s="1"/>
  <c r="E13" i="4"/>
  <c r="E20" i="4" s="1"/>
  <c r="B11" i="4"/>
  <c r="B18" i="4" s="1"/>
  <c r="B12" i="4"/>
  <c r="B19" i="4" s="1"/>
  <c r="B13" i="4"/>
  <c r="B20" i="4" s="1"/>
  <c r="C11" i="4"/>
  <c r="C18" i="4" s="1"/>
  <c r="D11" i="4"/>
  <c r="D18" i="4" s="1"/>
  <c r="C12" i="4"/>
  <c r="C19" i="4" s="1"/>
  <c r="D12" i="4"/>
  <c r="D19" i="4" s="1"/>
  <c r="C13" i="4"/>
  <c r="C20" i="4" s="1"/>
  <c r="D13" i="4"/>
  <c r="D20" i="4" s="1"/>
  <c r="B9" i="1"/>
  <c r="C10" i="1"/>
  <c r="D10" i="1"/>
  <c r="E10" i="1"/>
  <c r="F10" i="1"/>
  <c r="G10" i="1"/>
  <c r="D11" i="1"/>
  <c r="E11" i="1"/>
  <c r="F11" i="1"/>
  <c r="G11" i="1"/>
  <c r="G18" i="1" s="1"/>
  <c r="G25" i="1" s="1"/>
  <c r="C9" i="1"/>
  <c r="D9" i="1"/>
  <c r="E9" i="1"/>
  <c r="F9" i="1"/>
  <c r="G9" i="1"/>
  <c r="B10" i="1"/>
  <c r="B11" i="1"/>
  <c r="C18" i="1" s="1"/>
  <c r="D18" i="1" l="1"/>
  <c r="D25" i="1" s="1"/>
  <c r="D17" i="1"/>
  <c r="D24" i="1" s="1"/>
  <c r="D16" i="1"/>
  <c r="D23" i="1" s="1"/>
  <c r="E18" i="1"/>
  <c r="E25" i="1" s="1"/>
  <c r="B18" i="1"/>
  <c r="B25" i="1" s="1"/>
  <c r="C16" i="1"/>
  <c r="C23" i="1" s="1"/>
  <c r="G16" i="1"/>
  <c r="G23" i="1" s="1"/>
  <c r="E16" i="1"/>
  <c r="E23" i="1" s="1"/>
  <c r="G17" i="1"/>
  <c r="G24" i="1" s="1"/>
  <c r="E17" i="1"/>
  <c r="E24" i="1" s="1"/>
  <c r="C17" i="1"/>
  <c r="C24" i="1" s="1"/>
  <c r="B16" i="1"/>
  <c r="B23" i="1" s="1"/>
  <c r="B17" i="1"/>
  <c r="B24" i="1" s="1"/>
  <c r="C25" i="1"/>
  <c r="F16" i="1"/>
  <c r="F23" i="1" s="1"/>
  <c r="F18" i="1"/>
  <c r="F25" i="1" s="1"/>
  <c r="F17" i="1"/>
  <c r="F24" i="1" s="1"/>
</calcChain>
</file>

<file path=xl/sharedStrings.xml><?xml version="1.0" encoding="utf-8"?>
<sst xmlns="http://schemas.openxmlformats.org/spreadsheetml/2006/main" count="42" uniqueCount="27">
  <si>
    <t>N</t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</si>
  <si>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, мс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</si>
  <si>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>, мс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</si>
  <si>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3</t>
    </r>
    <r>
      <rPr>
        <sz val="14"/>
        <color theme="1"/>
        <rFont val="Calibri"/>
        <family val="2"/>
        <charset val="204"/>
        <scheme val="minor"/>
      </rPr>
      <t>, мс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</si>
  <si>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4</t>
    </r>
    <r>
      <rPr>
        <sz val="14"/>
        <color theme="1"/>
        <rFont val="Calibri"/>
        <family val="2"/>
        <charset val="204"/>
        <scheme val="minor"/>
      </rPr>
      <t>, мс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</si>
  <si>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5</t>
    </r>
    <r>
      <rPr>
        <sz val="14"/>
        <color theme="1"/>
        <rFont val="Calibri"/>
        <family val="2"/>
        <charset val="204"/>
        <scheme val="minor"/>
      </rPr>
      <t>, мс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</si>
  <si>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6</t>
    </r>
    <r>
      <rPr>
        <sz val="14"/>
        <color theme="1"/>
        <rFont val="Calibri"/>
        <family val="2"/>
        <charset val="204"/>
        <scheme val="minor"/>
      </rPr>
      <t>, мс</t>
    </r>
  </si>
  <si>
    <t>Час виконання програми ПРГ1</t>
  </si>
  <si>
    <t>Коефіцієнти прискорення для програми ПРГ1</t>
  </si>
  <si>
    <t>Кількість процесорів</t>
  </si>
  <si>
    <t>Коефіцієнти ефективності для програми ПРГ1</t>
  </si>
  <si>
    <t>Зняті результати</t>
  </si>
  <si>
    <t>Кількість процесорів (P)</t>
  </si>
  <si>
    <t>Графік зміни коефіцієнту прискорення програми ПРГ2 в залежності від кількості ядер при N=900</t>
  </si>
  <si>
    <t>Графік зміни коефіцієнту прискорення програми ПРГ2 в залежності від кількості ядер при N=1800</t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</si>
  <si>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,с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</si>
  <si>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>, 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</si>
  <si>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3</t>
    </r>
    <r>
      <rPr>
        <sz val="14"/>
        <color theme="1"/>
        <rFont val="Calibri"/>
        <family val="2"/>
        <charset val="204"/>
        <scheme val="minor"/>
      </rPr>
      <t>,с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</si>
  <si>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4</t>
    </r>
    <r>
      <rPr>
        <sz val="14"/>
        <color theme="1"/>
        <rFont val="Calibri"/>
        <family val="2"/>
        <charset val="204"/>
        <scheme val="minor"/>
      </rPr>
      <t>,с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</si>
  <si>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5</t>
    </r>
    <r>
      <rPr>
        <sz val="14"/>
        <color theme="1"/>
        <rFont val="Calibri"/>
        <family val="2"/>
        <charset val="204"/>
        <scheme val="minor"/>
      </rPr>
      <t>, 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</si>
  <si>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6</t>
    </r>
    <r>
      <rPr>
        <sz val="14"/>
        <color theme="1"/>
        <rFont val="Calibri"/>
        <family val="2"/>
        <charset val="204"/>
        <scheme val="minor"/>
      </rPr>
      <t>, с</t>
    </r>
  </si>
  <si>
    <t>N = 1000</t>
  </si>
  <si>
    <t>N = 2000</t>
  </si>
  <si>
    <t>N = 3000</t>
  </si>
  <si>
    <t>Графік зміни коефіцієнту ефективності програми ПРГ1 в залежності від кількості ядер при N=1000</t>
  </si>
  <si>
    <t>Графік зміни коефіцієнту ефективності програми ПРГ1 в залежності від кількості ядер при N=2000</t>
  </si>
  <si>
    <t>Графік зміни коефіцієнту ефективності програми ПРГ1 в залежності від кількості ядер при N=3000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</si>
</sst>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vertAlign val="subscript"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right" vertical="center" wrapText="1"/>
    </xf>
    <xf numFmtId="0" fontId="2" fillId="0" borderId="0" xfId="0" applyFont="1"/>
    <xf numFmtId="164" fontId="2" fillId="0" borderId="0" xfId="0" applyNumberFormat="1" applyFont="1" applyBorder="1" applyAlignment="1">
      <alignment horizontal="right" vertical="center" wrapText="1"/>
    </xf>
    <xf numFmtId="1" fontId="2" fillId="0" borderId="5" xfId="0" applyNumberFormat="1" applyFont="1" applyFill="1" applyBorder="1" applyAlignment="1">
      <alignment horizontal="right" vertical="center" wrapText="1"/>
    </xf>
    <xf numFmtId="1" fontId="2" fillId="0" borderId="5" xfId="0" applyNumberFormat="1" applyFont="1" applyBorder="1"/>
    <xf numFmtId="1" fontId="2" fillId="0" borderId="3" xfId="0" applyNumberFormat="1" applyFont="1" applyBorder="1" applyAlignment="1">
      <alignment horizontal="right" vertical="center" wrapText="1"/>
    </xf>
    <xf numFmtId="1" fontId="2" fillId="0" borderId="0" xfId="0" applyNumberFormat="1" applyFont="1" applyBorder="1" applyAlignment="1">
      <alignment horizontal="right" vertical="center" wrapText="1"/>
    </xf>
    <xf numFmtId="0" fontId="2" fillId="0" borderId="5" xfId="0" applyFont="1" applyBorder="1"/>
    <xf numFmtId="0" fontId="2" fillId="0" borderId="10" xfId="0" applyFont="1" applyBorder="1"/>
    <xf numFmtId="1" fontId="2" fillId="0" borderId="6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/>
    <xf numFmtId="1" fontId="2" fillId="0" borderId="11" xfId="0" applyNumberFormat="1" applyFont="1" applyBorder="1"/>
    <xf numFmtId="1" fontId="2" fillId="0" borderId="12" xfId="0" applyNumberFormat="1" applyFont="1" applyBorder="1"/>
    <xf numFmtId="2" fontId="2" fillId="0" borderId="5" xfId="0" applyNumberFormat="1" applyFont="1" applyBorder="1"/>
    <xf numFmtId="2" fontId="2" fillId="0" borderId="10" xfId="0" applyNumberFormat="1" applyFont="1" applyBorder="1"/>
    <xf numFmtId="2" fontId="2" fillId="0" borderId="11" xfId="0" applyNumberFormat="1" applyFont="1" applyBorder="1"/>
    <xf numFmtId="2" fontId="2" fillId="0" borderId="12" xfId="0" applyNumberFormat="1" applyFont="1" applyBorder="1"/>
    <xf numFmtId="4" fontId="2" fillId="0" borderId="5" xfId="0" applyNumberFormat="1" applyFont="1" applyBorder="1"/>
    <xf numFmtId="4" fontId="2" fillId="0" borderId="10" xfId="0" applyNumberFormat="1" applyFont="1" applyBorder="1"/>
    <xf numFmtId="4" fontId="2" fillId="0" borderId="11" xfId="0" applyNumberFormat="1" applyFont="1" applyBorder="1"/>
    <xf numFmtId="4" fontId="2" fillId="0" borderId="12" xfId="0" applyNumberFormat="1" applyFont="1" applyBorder="1"/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2" fontId="2" fillId="0" borderId="0" xfId="0" applyNumberFormat="1" applyFont="1" applyBorder="1" applyAlignment="1"/>
    <xf numFmtId="1" fontId="2" fillId="0" borderId="5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right" vertical="center" wrapText="1"/>
    </xf>
    <xf numFmtId="0" fontId="1" fillId="0" borderId="13" xfId="0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82293772417041611"/>
        </c:manualLayout>
      </c:layout>
      <c:lineChart>
        <c:grouping val="standard"/>
        <c:varyColors val="0"/>
        <c:ser>
          <c:idx val="0"/>
          <c:order val="0"/>
          <c:tx>
            <c:strRef>
              <c:f>Sheet1!$F$27</c:f>
              <c:strCache>
                <c:ptCount val="1"/>
                <c:pt idx="0">
                  <c:v>N = 1000</c:v>
                </c:pt>
              </c:strCache>
            </c:strRef>
          </c:tx>
          <c:spPr>
            <a:ln w="0" cap="flat" cmpd="sng" algn="ctr">
              <a:solidFill>
                <a:srgbClr val="FF000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dLbls>
            <c:dLbl>
              <c:idx val="0"/>
              <c:layout>
                <c:manualLayout>
                  <c:x val="-7.300053615157555E-3"/>
                  <c:y val="5.4388235936838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Sheet1!$B$23:$G$23</c:f>
              <c:numCache>
                <c:formatCode>0.00</c:formatCode>
                <c:ptCount val="6"/>
                <c:pt idx="0">
                  <c:v>100</c:v>
                </c:pt>
                <c:pt idx="1">
                  <c:v>91.826437941473259</c:v>
                </c:pt>
                <c:pt idx="2">
                  <c:v>76.310272536687634</c:v>
                </c:pt>
                <c:pt idx="3">
                  <c:v>75.581395348837205</c:v>
                </c:pt>
                <c:pt idx="4">
                  <c:v>71.232876712328761</c:v>
                </c:pt>
                <c:pt idx="5">
                  <c:v>49.726775956284158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Sheet1!$F$28</c:f>
              <c:strCache>
                <c:ptCount val="1"/>
                <c:pt idx="0">
                  <c:v>N = 2000</c:v>
                </c:pt>
              </c:strCache>
            </c:strRef>
          </c:tx>
          <c:spPr>
            <a:ln w="0" cap="flat" cmpd="sng" algn="ctr">
              <a:solidFill>
                <a:schemeClr val="tx2">
                  <a:lumMod val="95000"/>
                  <a:lumOff val="50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737520105684085E-2"/>
                  <c:y val="-2.3519237161876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5625335094734723E-2"/>
                  <c:y val="2.2049284839258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8250134037893887E-2"/>
                  <c:y val="2.9629626173271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775093826525722E-2"/>
                  <c:y val="1.9259257012626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927536190231363E-2"/>
                  <c:y val="2.51851822472811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Sheet1!$B$24:$G$24</c:f>
              <c:numCache>
                <c:formatCode>0.00</c:formatCode>
                <c:ptCount val="6"/>
                <c:pt idx="0">
                  <c:v>100</c:v>
                </c:pt>
                <c:pt idx="1">
                  <c:v>99.737201723956687</c:v>
                </c:pt>
                <c:pt idx="2">
                  <c:v>87.937346494276852</c:v>
                </c:pt>
                <c:pt idx="3">
                  <c:v>87.41477796204164</c:v>
                </c:pt>
                <c:pt idx="4">
                  <c:v>86.569343065693431</c:v>
                </c:pt>
                <c:pt idx="5">
                  <c:v>62.552742616033754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Sheet1!$F$29</c:f>
              <c:strCache>
                <c:ptCount val="1"/>
                <c:pt idx="0">
                  <c:v>N = 3000</c:v>
                </c:pt>
              </c:strCache>
            </c:strRef>
          </c:tx>
          <c:spPr>
            <a:ln w="0" cap="flat" cmpd="sng" algn="ctr">
              <a:solidFill>
                <a:srgbClr val="00B05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5.2925388709892274E-2"/>
                  <c:y val="-1.6169475548789929E-2"/>
                </c:manualLayout>
              </c:layout>
              <c:tx>
                <c:rich>
                  <a:bodyPr/>
                  <a:lstStyle/>
                  <a:p>
                    <a:fld id="{C13C9034-19C8-4FA9-BFAB-FC14A7EE7C7D}" type="CATEGORYNAME">
                      <a:rPr lang="en-US"/>
                      <a:pPr/>
                      <a:t>[ИМЯ КАТЕГОРИИ]</a:t>
                    </a:fld>
                    <a:r>
                      <a:rPr lang="en-US" baseline="0"/>
                      <a:t>; </a:t>
                    </a:r>
                    <a:fld id="{4643E4F5-214F-4651-B00F-7AA11686250E}" type="VALUE">
                      <a:rPr lang="en-US" i="1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3.6500268075787775E-3"/>
                  <c:y val="-2.96296261732719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6500268075787774E-2"/>
                  <c:y val="-3.85185140252535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3800321690945464E-2"/>
                  <c:y val="-4.29629579512443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val>
            <c:numRef>
              <c:f>Sheet1!$B$25:$G$25</c:f>
              <c:numCache>
                <c:formatCode>0.00</c:formatCode>
                <c:ptCount val="6"/>
                <c:pt idx="0">
                  <c:v>100</c:v>
                </c:pt>
                <c:pt idx="1">
                  <c:v>99.947254111076631</c:v>
                </c:pt>
                <c:pt idx="2">
                  <c:v>87.536515441785895</c:v>
                </c:pt>
                <c:pt idx="3">
                  <c:v>87.354919188632181</c:v>
                </c:pt>
                <c:pt idx="4">
                  <c:v>86.553368710955866</c:v>
                </c:pt>
                <c:pt idx="5">
                  <c:v>64.074869713967459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01832"/>
        <c:axId val="169212056"/>
      </c:lineChart>
      <c:dateAx>
        <c:axId val="22720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69212056"/>
        <c:crosses val="autoZero"/>
        <c:auto val="0"/>
        <c:lblOffset val="100"/>
        <c:baseTimeUnit val="days"/>
        <c:majorUnit val="1"/>
      </c:dateAx>
      <c:valAx>
        <c:axId val="169212056"/>
        <c:scaling>
          <c:orientation val="minMax"/>
          <c:max val="104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27201832"/>
        <c:crossesAt val="1"/>
        <c:crossBetween val="midCat"/>
        <c:majorUnit val="5"/>
      </c:valAx>
      <c:spPr>
        <a:solidFill>
          <a:schemeClr val="bg1"/>
        </a:solidFill>
        <a:ln w="19050" cap="rnd">
          <a:noFill/>
          <a:round/>
        </a:ln>
        <a:effectLst>
          <a:softEdge rad="0"/>
        </a:effectLst>
      </c:spPr>
    </c:plotArea>
    <c:legend>
      <c:legendPos val="r"/>
      <c:layout>
        <c:manualLayout>
          <c:xMode val="edge"/>
          <c:yMode val="edge"/>
          <c:x val="0.80156672371150806"/>
          <c:y val="0.11116563093277707"/>
          <c:w val="0.189318624278317"/>
          <c:h val="0.1462967978265746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cat>
            <c:numRef>
              <c:f>Sheet4!$B$10:$E$10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Sheet4!$B$12:$E$12</c:f>
              <c:numCache>
                <c:formatCode>#,##0.00</c:formatCode>
                <c:ptCount val="4"/>
                <c:pt idx="0">
                  <c:v>1</c:v>
                </c:pt>
                <c:pt idx="1">
                  <c:v>1.9789272030651341</c:v>
                </c:pt>
                <c:pt idx="2">
                  <c:v>3.2656750293843473</c:v>
                </c:pt>
                <c:pt idx="3">
                  <c:v>4.582885419332821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26050536"/>
        <c:axId val="228922056"/>
      </c:lineChart>
      <c:catAx>
        <c:axId val="22605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28922056"/>
        <c:crosses val="autoZero"/>
        <c:auto val="1"/>
        <c:lblAlgn val="ctr"/>
        <c:lblOffset val="100"/>
        <c:tickMarkSkip val="1"/>
        <c:noMultiLvlLbl val="0"/>
      </c:catAx>
      <c:valAx>
        <c:axId val="22892205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26050536"/>
        <c:crossesAt val="1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flat" cmpd="sng" algn="ctr">
              <a:solidFill>
                <a:schemeClr val="tx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Sheet4!$B$10:$E$10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Sheet4!$B$13:$E$13</c:f>
              <c:numCache>
                <c:formatCode>#,##0.00</c:formatCode>
                <c:ptCount val="4"/>
                <c:pt idx="0">
                  <c:v>1</c:v>
                </c:pt>
                <c:pt idx="1">
                  <c:v>1.9473795557265121</c:v>
                </c:pt>
                <c:pt idx="2">
                  <c:v>3.2648889175507048</c:v>
                </c:pt>
                <c:pt idx="3">
                  <c:v>4.4342551840416915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28922840"/>
        <c:axId val="228923232"/>
      </c:lineChart>
      <c:catAx>
        <c:axId val="22892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28923232"/>
        <c:crosses val="autoZero"/>
        <c:auto val="1"/>
        <c:lblAlgn val="ctr"/>
        <c:lblOffset val="100"/>
        <c:tickMarkSkip val="1"/>
        <c:noMultiLvlLbl val="0"/>
      </c:catAx>
      <c:valAx>
        <c:axId val="2289232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28922840"/>
        <c:crossesAt val="1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3.4165334723493888E-2"/>
          <c:w val="0.80479155454073248"/>
          <c:h val="0.83525555446765509"/>
        </c:manualLayout>
      </c:layout>
      <c:lineChart>
        <c:grouping val="standard"/>
        <c:varyColors val="0"/>
        <c:ser>
          <c:idx val="0"/>
          <c:order val="0"/>
          <c:tx>
            <c:v>N=900</c:v>
          </c:tx>
          <c:spPr>
            <a:ln w="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Sheet4!$B$17:$E$17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Sheet4!$B$18:$E$18</c:f>
              <c:numCache>
                <c:formatCode>0.00</c:formatCode>
                <c:ptCount val="4"/>
                <c:pt idx="0">
                  <c:v>100</c:v>
                </c:pt>
                <c:pt idx="1">
                  <c:v>94.175325625640269</c:v>
                </c:pt>
                <c:pt idx="2">
                  <c:v>63.851954752927163</c:v>
                </c:pt>
                <c:pt idx="3">
                  <c:v>56.58137694539699</c:v>
                </c:pt>
              </c:numCache>
            </c:numRef>
          </c:val>
          <c:smooth val="0"/>
        </c:ser>
        <c:ser>
          <c:idx val="1"/>
          <c:order val="1"/>
          <c:tx>
            <c:v>N=1800</c:v>
          </c:tx>
          <c:spPr>
            <a:ln w="0" cap="flat" cmpd="dbl" algn="ctr">
              <a:solidFill>
                <a:srgbClr val="00B05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Sheet4!$B$19:$E$19</c:f>
              <c:numCache>
                <c:formatCode>0.00</c:formatCode>
                <c:ptCount val="4"/>
                <c:pt idx="0">
                  <c:v>100</c:v>
                </c:pt>
                <c:pt idx="1">
                  <c:v>98.946360153256705</c:v>
                </c:pt>
                <c:pt idx="2">
                  <c:v>81.641875734608675</c:v>
                </c:pt>
                <c:pt idx="3">
                  <c:v>76.381423655547025</c:v>
                </c:pt>
              </c:numCache>
            </c:numRef>
          </c:val>
          <c:smooth val="0"/>
        </c:ser>
        <c:ser>
          <c:idx val="2"/>
          <c:order val="2"/>
          <c:tx>
            <c:v>N=2400</c:v>
          </c:tx>
          <c:spPr>
            <a:ln w="0" cap="flat" cmpd="sng" algn="ctr">
              <a:solidFill>
                <a:srgbClr val="0070C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Sheet4!$B$20:$E$20</c:f>
              <c:numCache>
                <c:formatCode>0.00</c:formatCode>
                <c:ptCount val="4"/>
                <c:pt idx="0">
                  <c:v>100</c:v>
                </c:pt>
                <c:pt idx="1">
                  <c:v>97.368977786325601</c:v>
                </c:pt>
                <c:pt idx="2">
                  <c:v>81.622222938767621</c:v>
                </c:pt>
                <c:pt idx="3">
                  <c:v>73.904253067361523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24016"/>
        <c:axId val="228924408"/>
      </c:lineChart>
      <c:dateAx>
        <c:axId val="2289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28924408"/>
        <c:crosses val="autoZero"/>
        <c:auto val="0"/>
        <c:lblOffset val="100"/>
        <c:baseTimeUnit val="days"/>
        <c:majorUnit val="1"/>
      </c:dateAx>
      <c:valAx>
        <c:axId val="228924408"/>
        <c:scaling>
          <c:orientation val="minMax"/>
          <c:max val="104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  <a:headEnd type="none"/>
            <a:tailEnd type="stealth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28924016"/>
        <c:crossesAt val="1"/>
        <c:crossBetween val="midCat"/>
        <c:majorUnit val="10"/>
      </c:valAx>
      <c:spPr>
        <a:solidFill>
          <a:schemeClr val="bg1"/>
        </a:solidFill>
        <a:ln w="19050" cap="rnd">
          <a:noFill/>
          <a:round/>
        </a:ln>
        <a:effectLst/>
      </c:spPr>
    </c:plotArea>
    <c:legend>
      <c:legendPos val="r"/>
      <c:layout>
        <c:manualLayout>
          <c:xMode val="edge"/>
          <c:yMode val="edge"/>
          <c:x val="0.76148904258637218"/>
          <c:y val="0.10069405446228939"/>
          <c:w val="0.14267760611378694"/>
          <c:h val="0.10806801742293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82293772417041611"/>
        </c:manualLayout>
      </c:layout>
      <c:lineChart>
        <c:grouping val="standard"/>
        <c:varyColors val="0"/>
        <c:ser>
          <c:idx val="0"/>
          <c:order val="0"/>
          <c:tx>
            <c:strRef>
              <c:f>Sheet1!$F$27</c:f>
              <c:strCache>
                <c:ptCount val="1"/>
                <c:pt idx="0">
                  <c:v>N = 1000</c:v>
                </c:pt>
              </c:strCache>
            </c:strRef>
          </c:tx>
          <c:spPr>
            <a:ln w="38100" cap="flat" cmpd="sng" algn="ctr">
              <a:solidFill>
                <a:schemeClr val="tx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2.0606058803255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4320098169185919E-2"/>
                  <c:y val="-1.71717156693799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0457283098837029E-2"/>
                  <c:y val="-2.5757573504069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4320098169185995E-2"/>
                  <c:y val="-1.2020200968566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4548739718604433E-2"/>
                  <c:y val="-2.40404019371319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6365826479069773E-2"/>
                  <c:y val="-1.71717156693799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Sheet1!$B$3:$G$3</c:f>
              <c:numCache>
                <c:formatCode>General</c:formatCode>
                <c:ptCount val="6"/>
                <c:pt idx="0">
                  <c:v>18.2</c:v>
                </c:pt>
                <c:pt idx="1">
                  <c:v>9.91</c:v>
                </c:pt>
                <c:pt idx="2">
                  <c:v>7.95</c:v>
                </c:pt>
                <c:pt idx="3">
                  <c:v>6.02</c:v>
                </c:pt>
                <c:pt idx="4">
                  <c:v>5.1100000000000003</c:v>
                </c:pt>
                <c:pt idx="5">
                  <c:v>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Sheet1!$F$28</c:f>
              <c:strCache>
                <c:ptCount val="1"/>
                <c:pt idx="0">
                  <c:v>N = 2000</c:v>
                </c:pt>
              </c:strCache>
            </c:strRef>
          </c:tx>
          <c:spPr>
            <a:ln w="38100" cap="flat" cmpd="sng" algn="ctr">
              <a:solidFill>
                <a:srgbClr val="00B05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2274369859302216E-2"/>
                  <c:y val="-1.2020200968565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1829132395348104E-3"/>
                  <c:y val="-2.40404019371317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228641549418514E-2"/>
                  <c:y val="-2.5757573504069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8411554788953399E-2"/>
                  <c:y val="-2.0606058803255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4548739718604433E-2"/>
                  <c:y val="-2.0606058803255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0914566197674057E-2"/>
                  <c:y val="-2.7474745071007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Sheet1!$B$4:$G$4</c:f>
              <c:numCache>
                <c:formatCode>General</c:formatCode>
                <c:ptCount val="6"/>
                <c:pt idx="0">
                  <c:v>189.76</c:v>
                </c:pt>
                <c:pt idx="1">
                  <c:v>95.13</c:v>
                </c:pt>
                <c:pt idx="2">
                  <c:v>71.930000000000007</c:v>
                </c:pt>
                <c:pt idx="3">
                  <c:v>54.27</c:v>
                </c:pt>
                <c:pt idx="4">
                  <c:v>43.84</c:v>
                </c:pt>
                <c:pt idx="5">
                  <c:v>50.56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Sheet1!$F$29</c:f>
              <c:strCache>
                <c:ptCount val="1"/>
                <c:pt idx="0">
                  <c:v>N = 3000</c:v>
                </c:pt>
              </c:strCache>
            </c:strRef>
          </c:tx>
          <c:spPr>
            <a:ln w="38100" cap="flat" cmpd="sng" algn="ctr">
              <a:solidFill>
                <a:srgbClr val="FF000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4"/>
              <c:layout>
                <c:manualLayout>
                  <c:x val="-2.8640196338371837E-2"/>
                  <c:y val="-2.232323037019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Sheet1!$B$5:$G$5</c:f>
              <c:numCache>
                <c:formatCode>General</c:formatCode>
                <c:ptCount val="6"/>
                <c:pt idx="0">
                  <c:v>644.26</c:v>
                </c:pt>
                <c:pt idx="1">
                  <c:v>322.3</c:v>
                </c:pt>
                <c:pt idx="2">
                  <c:v>245.33</c:v>
                </c:pt>
                <c:pt idx="3">
                  <c:v>184.38</c:v>
                </c:pt>
                <c:pt idx="4">
                  <c:v>148.87</c:v>
                </c:pt>
                <c:pt idx="5">
                  <c:v>167.58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05760"/>
        <c:axId val="167400664"/>
      </c:lineChart>
      <c:dateAx>
        <c:axId val="16740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67400664"/>
        <c:crosses val="autoZero"/>
        <c:auto val="0"/>
        <c:lblOffset val="100"/>
        <c:baseTimeUnit val="days"/>
        <c:majorUnit val="1"/>
      </c:dateAx>
      <c:valAx>
        <c:axId val="16740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67405760"/>
        <c:crossesAt val="1"/>
        <c:crossBetween val="midCat"/>
        <c:majorUnit val="50"/>
      </c:valAx>
      <c:spPr>
        <a:solidFill>
          <a:schemeClr val="bg1"/>
        </a:solidFill>
        <a:ln w="19050" cap="rnd">
          <a:noFill/>
          <a:round/>
        </a:ln>
        <a:effectLst>
          <a:softEdge rad="0"/>
        </a:effectLst>
      </c:spPr>
    </c:plotArea>
    <c:legend>
      <c:legendPos val="r"/>
      <c:layout>
        <c:manualLayout>
          <c:xMode val="edge"/>
          <c:yMode val="edge"/>
          <c:x val="0.80156672371150806"/>
          <c:y val="0.11116563093277707"/>
          <c:w val="0.189318624278317"/>
          <c:h val="0.1462967978265746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1"/>
          <c:order val="0"/>
          <c:spPr>
            <a:ln w="0" cap="rnd" cmpd="sng" algn="ctr">
              <a:solidFill>
                <a:sysClr val="windowText" lastClr="000000"/>
              </a:solidFill>
              <a:round/>
              <a:headEnd type="none"/>
              <a:tailEnd type="none" w="sm" len="sm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Sheet1!$B$16:$G$16</c:f>
              <c:numCache>
                <c:formatCode>#,##0.00</c:formatCode>
                <c:ptCount val="6"/>
                <c:pt idx="0">
                  <c:v>1</c:v>
                </c:pt>
                <c:pt idx="1">
                  <c:v>1.8365287588294652</c:v>
                </c:pt>
                <c:pt idx="2">
                  <c:v>2.2893081761006289</c:v>
                </c:pt>
                <c:pt idx="3">
                  <c:v>3.0232558139534884</c:v>
                </c:pt>
                <c:pt idx="4">
                  <c:v>3.5616438356164384</c:v>
                </c:pt>
                <c:pt idx="5">
                  <c:v>2.9836065573770494</c:v>
                </c:pt>
              </c:numCache>
            </c:numRef>
          </c:val>
          <c:smooth val="0"/>
        </c:ser>
        <c:ser>
          <c:idx val="2"/>
          <c:order val="1"/>
          <c:spPr>
            <a:ln w="0" cap="rnd" cmpd="sng" algn="ctr">
              <a:solidFill>
                <a:sysClr val="windowText" lastClr="000000"/>
              </a:solidFill>
              <a:round/>
              <a:headEnd type="none"/>
              <a:tailEnd type="none" w="sm" len="sm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0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Sheet1!$B$16:$G$16</c:f>
              <c:numCache>
                <c:formatCode>#,##0.00</c:formatCode>
                <c:ptCount val="6"/>
                <c:pt idx="0">
                  <c:v>1</c:v>
                </c:pt>
                <c:pt idx="1">
                  <c:v>1.8365287588294652</c:v>
                </c:pt>
                <c:pt idx="2">
                  <c:v>2.2893081761006289</c:v>
                </c:pt>
                <c:pt idx="3">
                  <c:v>3.0232558139534884</c:v>
                </c:pt>
                <c:pt idx="4">
                  <c:v>3.5616438356164384</c:v>
                </c:pt>
                <c:pt idx="5">
                  <c:v>2.9836065573770494</c:v>
                </c:pt>
              </c:numCache>
            </c:numRef>
          </c:val>
          <c:smooth val="0"/>
        </c:ser>
        <c:ser>
          <c:idx val="0"/>
          <c:order val="2"/>
          <c:spPr>
            <a:ln w="0" cap="rnd" cmpd="sng" algn="ctr">
              <a:solidFill>
                <a:sysClr val="windowText" lastClr="000000"/>
              </a:solidFill>
              <a:round/>
              <a:headEnd type="none"/>
              <a:tailEnd type="none" w="sm" len="sm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22225" cap="flat" cmpd="sng" algn="ctr">
                <a:noFill/>
                <a:round/>
                <a:headEnd type="oval"/>
                <a:tailEnd type="oval"/>
              </a:ln>
              <a:effectLst/>
            </c:spPr>
          </c:marker>
          <c:trendline>
            <c:spPr>
              <a:ln w="12700" cap="rnd">
                <a:noFill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Sheet1!$B$16:$G$16</c:f>
              <c:numCache>
                <c:formatCode>#,##0.00</c:formatCode>
                <c:ptCount val="6"/>
                <c:pt idx="0">
                  <c:v>1</c:v>
                </c:pt>
                <c:pt idx="1">
                  <c:v>1.8365287588294652</c:v>
                </c:pt>
                <c:pt idx="2">
                  <c:v>2.2893081761006289</c:v>
                </c:pt>
                <c:pt idx="3">
                  <c:v>3.0232558139534884</c:v>
                </c:pt>
                <c:pt idx="4">
                  <c:v>3.5616438356164384</c:v>
                </c:pt>
                <c:pt idx="5">
                  <c:v>2.9836065573770494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95792"/>
        <c:axId val="228151864"/>
      </c:lineChart>
      <c:dateAx>
        <c:axId val="22739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28151864"/>
        <c:crosses val="autoZero"/>
        <c:auto val="0"/>
        <c:lblOffset val="100"/>
        <c:baseTimeUnit val="days"/>
        <c:majorUnit val="1"/>
      </c:dateAx>
      <c:valAx>
        <c:axId val="22815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27395792"/>
        <c:crossesAt val="1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273275614862325E-2"/>
          <c:y val="2.0067293138836845E-2"/>
          <c:w val="0.8859146916101226"/>
          <c:h val="0.91040265603865245"/>
        </c:manualLayout>
      </c:layout>
      <c:lineChart>
        <c:grouping val="standard"/>
        <c:varyColors val="0"/>
        <c:ser>
          <c:idx val="0"/>
          <c:order val="0"/>
          <c:tx>
            <c:strRef>
              <c:f>Sheet1!$F$27</c:f>
              <c:strCache>
                <c:ptCount val="1"/>
                <c:pt idx="0">
                  <c:v>N = 1000</c:v>
                </c:pt>
              </c:strCache>
            </c:strRef>
          </c:tx>
          <c:spPr>
            <a:ln w="0" cap="flat" cmpd="dbl" algn="ctr">
              <a:solidFill>
                <a:srgbClr val="00B0F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Sheet1!$B$16:$G$16</c:f>
              <c:numCache>
                <c:formatCode>#,##0.00</c:formatCode>
                <c:ptCount val="6"/>
                <c:pt idx="0">
                  <c:v>1</c:v>
                </c:pt>
                <c:pt idx="1">
                  <c:v>1.8365287588294652</c:v>
                </c:pt>
                <c:pt idx="2">
                  <c:v>2.2893081761006289</c:v>
                </c:pt>
                <c:pt idx="3">
                  <c:v>3.0232558139534884</c:v>
                </c:pt>
                <c:pt idx="4">
                  <c:v>3.5616438356164384</c:v>
                </c:pt>
                <c:pt idx="5">
                  <c:v>2.9836065573770494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Sheet1!$F$28</c:f>
              <c:strCache>
                <c:ptCount val="1"/>
                <c:pt idx="0">
                  <c:v>N = 2000</c:v>
                </c:pt>
              </c:strCache>
            </c:strRef>
          </c:tx>
          <c:spPr>
            <a:ln w="0" cap="flat" cmpd="dbl" algn="ctr">
              <a:solidFill>
                <a:srgbClr val="00B05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0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6.9933150515963508E-2"/>
                  <c:y val="-3.292181425551281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9942700442254415E-2"/>
                  <c:y val="-1.783264938840282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4985675110563725E-2"/>
                  <c:y val="2.8806587473573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9971350221127208E-2"/>
                  <c:y val="3.155007199486644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3.9961800294836397E-2"/>
                  <c:y val="1.23456803458172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Sheet1!$B$17:$G$17</c:f>
              <c:numCache>
                <c:formatCode>#,##0.00</c:formatCode>
                <c:ptCount val="6"/>
                <c:pt idx="0">
                  <c:v>1</c:v>
                </c:pt>
                <c:pt idx="1">
                  <c:v>1.9947440344791338</c:v>
                </c:pt>
                <c:pt idx="2">
                  <c:v>2.6381203948283054</c:v>
                </c:pt>
                <c:pt idx="3">
                  <c:v>3.4965911184816658</c:v>
                </c:pt>
                <c:pt idx="4">
                  <c:v>4.3284671532846719</c:v>
                </c:pt>
                <c:pt idx="5">
                  <c:v>3.7531645569620253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Sheet1!$F$29</c:f>
              <c:strCache>
                <c:ptCount val="1"/>
                <c:pt idx="0">
                  <c:v>N = 3000</c:v>
                </c:pt>
              </c:strCache>
            </c:strRef>
          </c:tx>
          <c:spPr>
            <a:ln w="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3.6479708162336041E-3"/>
                  <c:y val="-3.01946799801888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Sheet1!$B$18:$G$18</c:f>
              <c:numCache>
                <c:formatCode>#,##0.00</c:formatCode>
                <c:ptCount val="6"/>
                <c:pt idx="0">
                  <c:v>1</c:v>
                </c:pt>
                <c:pt idx="1">
                  <c:v>1.9989450822215327</c:v>
                </c:pt>
                <c:pt idx="2">
                  <c:v>2.6260954632535767</c:v>
                </c:pt>
                <c:pt idx="3">
                  <c:v>3.494196767545287</c:v>
                </c:pt>
                <c:pt idx="4">
                  <c:v>4.3276684355477935</c:v>
                </c:pt>
                <c:pt idx="5">
                  <c:v>3.8444921828380476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47008"/>
        <c:axId val="226047400"/>
      </c:lineChart>
      <c:dateAx>
        <c:axId val="22604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26047400"/>
        <c:crosses val="autoZero"/>
        <c:auto val="0"/>
        <c:lblOffset val="0"/>
        <c:baseTimeUnit val="days"/>
        <c:majorUnit val="1"/>
      </c:dateAx>
      <c:valAx>
        <c:axId val="2260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26047008"/>
        <c:crossesAt val="1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16319327605419"/>
          <c:y val="0.4764690850502552"/>
          <c:w val="0.16068391023771597"/>
          <c:h val="0.12762082101042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val>
            <c:numRef>
              <c:f>Sheet1!$B$23:$G$23</c:f>
              <c:numCache>
                <c:formatCode>0.00</c:formatCode>
                <c:ptCount val="6"/>
                <c:pt idx="0">
                  <c:v>100</c:v>
                </c:pt>
                <c:pt idx="1">
                  <c:v>91.826437941473259</c:v>
                </c:pt>
                <c:pt idx="2">
                  <c:v>76.310272536687634</c:v>
                </c:pt>
                <c:pt idx="3">
                  <c:v>75.581395348837205</c:v>
                </c:pt>
                <c:pt idx="4">
                  <c:v>71.232876712328761</c:v>
                </c:pt>
                <c:pt idx="5">
                  <c:v>49.726775956284158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26048184"/>
        <c:axId val="226048576"/>
      </c:lineChart>
      <c:dateAx>
        <c:axId val="22604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26048576"/>
        <c:crosses val="autoZero"/>
        <c:auto val="0"/>
        <c:lblOffset val="100"/>
        <c:baseTimeUnit val="days"/>
        <c:majorUnit val="1"/>
      </c:dateAx>
      <c:valAx>
        <c:axId val="226048576"/>
        <c:scaling>
          <c:orientation val="minMax"/>
          <c:max val="104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26048184"/>
        <c:crossesAt val="1"/>
        <c:crossBetween val="midCat"/>
        <c:majorUnit val="5"/>
      </c:valAx>
      <c:spPr>
        <a:solidFill>
          <a:schemeClr val="bg1"/>
        </a:solidFill>
        <a:ln w="19050" cap="rnd">
          <a:noFill/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val>
            <c:numRef>
              <c:f>Sheet1!$B$24:$G$24</c:f>
              <c:numCache>
                <c:formatCode>0.00</c:formatCode>
                <c:ptCount val="6"/>
                <c:pt idx="0">
                  <c:v>100</c:v>
                </c:pt>
                <c:pt idx="1">
                  <c:v>99.737201723956687</c:v>
                </c:pt>
                <c:pt idx="2">
                  <c:v>87.937346494276852</c:v>
                </c:pt>
                <c:pt idx="3">
                  <c:v>87.41477796204164</c:v>
                </c:pt>
                <c:pt idx="4">
                  <c:v>86.569343065693431</c:v>
                </c:pt>
                <c:pt idx="5">
                  <c:v>62.552742616033754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26050928"/>
        <c:axId val="226051320"/>
      </c:lineChart>
      <c:dateAx>
        <c:axId val="2260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26051320"/>
        <c:crosses val="autoZero"/>
        <c:auto val="0"/>
        <c:lblOffset val="100"/>
        <c:baseTimeUnit val="days"/>
        <c:majorUnit val="1"/>
      </c:dateAx>
      <c:valAx>
        <c:axId val="226051320"/>
        <c:scaling>
          <c:orientation val="minMax"/>
          <c:max val="104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26050928"/>
        <c:crossesAt val="1"/>
        <c:crossBetween val="midCat"/>
        <c:majorUnit val="5"/>
      </c:valAx>
      <c:spPr>
        <a:solidFill>
          <a:schemeClr val="bg1"/>
        </a:solidFill>
        <a:ln w="19050" cap="rnd">
          <a:noFill/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sq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1"/>
                </a:solidFill>
                <a:ln w="0" cap="flat" cmpd="sng" algn="ctr">
                  <a:solidFill>
                    <a:schemeClr val="tx1"/>
                  </a:solidFill>
                  <a:round/>
                  <a:headEnd type="oval"/>
                  <a:tailEnd type="oval"/>
                </a:ln>
                <a:effectLst/>
              </c:spPr>
            </c:marker>
            <c:bubble3D val="0"/>
            <c:spPr>
              <a:ln w="0" cap="sq" cmpd="sng" algn="ctr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dPt>
          <c:val>
            <c:numRef>
              <c:f>Sheet1!$B$25:$G$25</c:f>
              <c:numCache>
                <c:formatCode>0.00</c:formatCode>
                <c:ptCount val="6"/>
                <c:pt idx="0">
                  <c:v>100</c:v>
                </c:pt>
                <c:pt idx="1">
                  <c:v>99.947254111076631</c:v>
                </c:pt>
                <c:pt idx="2">
                  <c:v>87.536515441785895</c:v>
                </c:pt>
                <c:pt idx="3">
                  <c:v>87.354919188632181</c:v>
                </c:pt>
                <c:pt idx="4">
                  <c:v>86.553368710955866</c:v>
                </c:pt>
                <c:pt idx="5">
                  <c:v>64.074869713967459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26050144"/>
        <c:axId val="226049752"/>
      </c:lineChart>
      <c:dateAx>
        <c:axId val="2260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miter lim="800000"/>
            </a:ln>
            <a:effectLst/>
          </c:spPr>
        </c:majorGridlines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26049752"/>
        <c:crosses val="autoZero"/>
        <c:auto val="0"/>
        <c:lblOffset val="100"/>
        <c:baseTimeUnit val="days"/>
        <c:majorUnit val="1"/>
      </c:dateAx>
      <c:valAx>
        <c:axId val="226049752"/>
        <c:scaling>
          <c:orientation val="minMax"/>
          <c:max val="104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miter lim="800000"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26050144"/>
        <c:crossesAt val="1"/>
        <c:crossBetween val="midCat"/>
        <c:majorUnit val="5"/>
      </c:valAx>
      <c:spPr>
        <a:solidFill>
          <a:schemeClr val="bg1"/>
        </a:solidFill>
        <a:ln>
          <a:solidFill>
            <a:schemeClr val="dk1">
              <a:tint val="885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3.7126230865858499E-2"/>
          <c:w val="0.80479155454073248"/>
          <c:h val="0.82441586602335049"/>
        </c:manualLayout>
      </c:layout>
      <c:lineChart>
        <c:grouping val="standard"/>
        <c:varyColors val="0"/>
        <c:ser>
          <c:idx val="0"/>
          <c:order val="0"/>
          <c:tx>
            <c:v>N = 900</c:v>
          </c:tx>
          <c:spPr>
            <a:ln w="0" cap="flat" cmpd="sng" algn="ctr">
              <a:solidFill>
                <a:srgbClr val="FF000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cat>
            <c:numRef>
              <c:f>Sheet4!$B$10:$E$10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Sheet4!$B$11:$E$11</c:f>
              <c:numCache>
                <c:formatCode>#,##0.00</c:formatCode>
                <c:ptCount val="4"/>
                <c:pt idx="0">
                  <c:v>1</c:v>
                </c:pt>
                <c:pt idx="1">
                  <c:v>1.8835065125128054</c:v>
                </c:pt>
                <c:pt idx="2">
                  <c:v>2.5540781901170866</c:v>
                </c:pt>
                <c:pt idx="3">
                  <c:v>3.3948826167238195</c:v>
                </c:pt>
              </c:numCache>
            </c:numRef>
          </c:val>
          <c:smooth val="1"/>
        </c:ser>
        <c:ser>
          <c:idx val="1"/>
          <c:order val="1"/>
          <c:tx>
            <c:v>N = 1800</c:v>
          </c:tx>
          <c:spPr>
            <a:ln w="0" cap="flat" cmpd="dbl" algn="ctr">
              <a:solidFill>
                <a:srgbClr val="92D05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Sheet4!$B$12:$E$12</c:f>
              <c:numCache>
                <c:formatCode>#,##0.00</c:formatCode>
                <c:ptCount val="4"/>
                <c:pt idx="0">
                  <c:v>1</c:v>
                </c:pt>
                <c:pt idx="1">
                  <c:v>1.9789272030651341</c:v>
                </c:pt>
                <c:pt idx="2">
                  <c:v>3.2656750293843473</c:v>
                </c:pt>
                <c:pt idx="3">
                  <c:v>4.582885419332821</c:v>
                </c:pt>
              </c:numCache>
            </c:numRef>
          </c:val>
          <c:smooth val="0"/>
        </c:ser>
        <c:ser>
          <c:idx val="2"/>
          <c:order val="2"/>
          <c:tx>
            <c:v>N = 2400</c:v>
          </c:tx>
          <c:spPr>
            <a:ln w="0" cap="flat" cmpd="dbl" algn="ctr">
              <a:solidFill>
                <a:srgbClr val="0070C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Sheet4!$B$13:$E$13</c:f>
              <c:numCache>
                <c:formatCode>#,##0.00</c:formatCode>
                <c:ptCount val="4"/>
                <c:pt idx="0">
                  <c:v>1</c:v>
                </c:pt>
                <c:pt idx="1">
                  <c:v>1.9473795557265121</c:v>
                </c:pt>
                <c:pt idx="2">
                  <c:v>3.2648889175507048</c:v>
                </c:pt>
                <c:pt idx="3">
                  <c:v>4.4342551840416915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52104"/>
        <c:axId val="226052496"/>
      </c:lineChart>
      <c:catAx>
        <c:axId val="22605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26052496"/>
        <c:crosses val="autoZero"/>
        <c:auto val="1"/>
        <c:lblAlgn val="ctr"/>
        <c:lblOffset val="100"/>
        <c:tickMarkSkip val="1"/>
        <c:noMultiLvlLbl val="0"/>
      </c:catAx>
      <c:valAx>
        <c:axId val="22605249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26052104"/>
        <c:crossesAt val="1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cat>
            <c:numRef>
              <c:f>Sheet4!$B$10:$E$10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Sheet4!$B$11:$E$11</c:f>
              <c:numCache>
                <c:formatCode>#,##0.00</c:formatCode>
                <c:ptCount val="4"/>
                <c:pt idx="0">
                  <c:v>1</c:v>
                </c:pt>
                <c:pt idx="1">
                  <c:v>1.8835065125128054</c:v>
                </c:pt>
                <c:pt idx="2">
                  <c:v>2.5540781901170866</c:v>
                </c:pt>
                <c:pt idx="3">
                  <c:v>3.3948826167238195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26053280"/>
        <c:axId val="228921272"/>
      </c:lineChart>
      <c:catAx>
        <c:axId val="22605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28921272"/>
        <c:crosses val="autoZero"/>
        <c:auto val="1"/>
        <c:lblAlgn val="ctr"/>
        <c:lblOffset val="100"/>
        <c:tickMarkSkip val="1"/>
        <c:noMultiLvlLbl val="0"/>
      </c:catAx>
      <c:valAx>
        <c:axId val="2289212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26053280"/>
        <c:crossesAt val="1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134470</xdr:colOff>
      <xdr:row>1</xdr:row>
      <xdr:rowOff>56029</xdr:rowOff>
    </xdr:from>
    <xdr:to>
      <xdr:col>19</xdr:col>
      <xdr:colOff>291352</xdr:colOff>
      <xdr:row>31</xdr:row>
      <xdr:rowOff>168088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246530</xdr:colOff>
      <xdr:row>30</xdr:row>
      <xdr:rowOff>56031</xdr:rowOff>
    </xdr:from>
    <xdr:to>
      <xdr:col>6</xdr:col>
      <xdr:colOff>638735</xdr:colOff>
      <xdr:row>61</xdr:row>
      <xdr:rowOff>156884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ефективності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%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99390</xdr:colOff>
      <xdr:row>2</xdr:row>
      <xdr:rowOff>173935</xdr:rowOff>
    </xdr:from>
    <xdr:to>
      <xdr:col>15</xdr:col>
      <xdr:colOff>223630</xdr:colOff>
      <xdr:row>38</xdr:row>
      <xdr:rowOff>182218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0.92771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47821" y="5739847"/>
          <a:ext cx="1518303" cy="447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0.8464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47034" y="1057830"/>
          <a:ext cx="2355926" cy="462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395287</xdr:colOff>
      <xdr:row>18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9</xdr:col>
      <xdr:colOff>395287</xdr:colOff>
      <xdr:row>36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</xdr:row>
      <xdr:rowOff>28575</xdr:rowOff>
    </xdr:from>
    <xdr:to>
      <xdr:col>20</xdr:col>
      <xdr:colOff>421791</xdr:colOff>
      <xdr:row>18</xdr:row>
      <xdr:rowOff>108088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0.8464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47034" y="1057830"/>
          <a:ext cx="2355926" cy="462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0.8464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47034" y="1057830"/>
          <a:ext cx="2355926" cy="462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0.8464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47034" y="1057830"/>
          <a:ext cx="2355926" cy="462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</xdr:row>
      <xdr:rowOff>38100</xdr:rowOff>
    </xdr:from>
    <xdr:to>
      <xdr:col>10</xdr:col>
      <xdr:colOff>555762</xdr:colOff>
      <xdr:row>37</xdr:row>
      <xdr:rowOff>187187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0.93973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7936" y="5681870"/>
          <a:ext cx="1525802" cy="364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ефективності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%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0.94158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13734" y="6140824"/>
          <a:ext cx="1863743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ефективності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%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0.94158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13734" y="6140824"/>
          <a:ext cx="1863743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ефективності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%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</xdr:row>
      <xdr:rowOff>0</xdr:rowOff>
    </xdr:from>
    <xdr:to>
      <xdr:col>10</xdr:col>
      <xdr:colOff>500062</xdr:colOff>
      <xdr:row>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3</xdr:row>
      <xdr:rowOff>133350</xdr:rowOff>
    </xdr:from>
    <xdr:to>
      <xdr:col>12</xdr:col>
      <xdr:colOff>257174</xdr:colOff>
      <xdr:row>44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0.81587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19149" y="1038225"/>
          <a:ext cx="2333626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0.81587</cdr:y>
    </cdr:to>
    <cdr:sp macro="" textlink="">
      <cdr:nvSpPr>
        <cdr:cNvPr id="5" name="TextBox 3"/>
        <cdr:cNvSpPr txBox="1"/>
      </cdr:nvSpPr>
      <cdr:spPr>
        <a:xfrm xmlns:a="http://schemas.openxmlformats.org/drawingml/2006/main" rot="16200000">
          <a:off x="-819149" y="1038225"/>
          <a:ext cx="2333626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0.81587</cdr:y>
    </cdr:to>
    <cdr:sp macro="" textlink="">
      <cdr:nvSpPr>
        <cdr:cNvPr id="7" name="TextBox 3"/>
        <cdr:cNvSpPr txBox="1"/>
      </cdr:nvSpPr>
      <cdr:spPr>
        <a:xfrm xmlns:a="http://schemas.openxmlformats.org/drawingml/2006/main" rot="16200000">
          <a:off x="-819149" y="1038225"/>
          <a:ext cx="2333626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0.96278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16263" y="7391400"/>
          <a:ext cx="1939759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0.00375</cdr:x>
      <cdr:y>0.0381</cdr:y>
    </cdr:from>
    <cdr:to>
      <cdr:x>0.08519</cdr:x>
      <cdr:y>0.81587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3027830" y="3370091"/>
          <a:ext cx="6556309" cy="458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0.81587</cdr:y>
    </cdr:to>
    <cdr:sp macro="" textlink="">
      <cdr:nvSpPr>
        <cdr:cNvPr id="5" name="TextBox 3"/>
        <cdr:cNvSpPr txBox="1"/>
      </cdr:nvSpPr>
      <cdr:spPr>
        <a:xfrm xmlns:a="http://schemas.openxmlformats.org/drawingml/2006/main" rot="16200000">
          <a:off x="-819149" y="1038225"/>
          <a:ext cx="2333626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uk-UA" sz="1100"/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0.81587</cdr:y>
    </cdr:to>
    <cdr:sp macro="" textlink="">
      <cdr:nvSpPr>
        <cdr:cNvPr id="7" name="TextBox 3"/>
        <cdr:cNvSpPr txBox="1"/>
      </cdr:nvSpPr>
      <cdr:spPr>
        <a:xfrm xmlns:a="http://schemas.openxmlformats.org/drawingml/2006/main" rot="16200000">
          <a:off x="-819149" y="1038225"/>
          <a:ext cx="2333626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uk-UA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9</xdr:col>
      <xdr:colOff>600074</xdr:colOff>
      <xdr:row>19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9</xdr:col>
      <xdr:colOff>438149</xdr:colOff>
      <xdr:row>38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561975</xdr:colOff>
      <xdr:row>5</xdr:row>
      <xdr:rowOff>66675</xdr:rowOff>
    </xdr:from>
    <xdr:to>
      <xdr:col>20</xdr:col>
      <xdr:colOff>390524</xdr:colOff>
      <xdr:row>20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ефективності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%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ефективності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%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9" zoomScale="85" zoomScaleNormal="85" workbookViewId="0">
      <selection activeCell="H48" sqref="H48"/>
    </sheetView>
  </sheetViews>
  <sheetFormatPr defaultRowHeight="18.75" x14ac:dyDescent="0.3"/>
  <cols>
    <col min="1" max="1" width="17.85546875" style="4" customWidth="1"/>
    <col min="2" max="2" width="15" style="4" bestFit="1" customWidth="1"/>
    <col min="3" max="7" width="13.5703125" style="4" bestFit="1" customWidth="1"/>
    <col min="8" max="16384" width="9.140625" style="4"/>
  </cols>
  <sheetData>
    <row r="1" spans="1:7" ht="19.5" thickBot="1" x14ac:dyDescent="0.35">
      <c r="A1" s="36" t="s">
        <v>11</v>
      </c>
      <c r="B1" s="36"/>
      <c r="C1" s="36"/>
      <c r="D1" s="36"/>
      <c r="E1" s="36"/>
      <c r="F1" s="36"/>
      <c r="G1" s="36"/>
    </row>
    <row r="2" spans="1:7" ht="21" thickBot="1" x14ac:dyDescent="0.35">
      <c r="A2" s="1" t="s">
        <v>0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</row>
    <row r="3" spans="1:7" ht="19.5" thickBot="1" x14ac:dyDescent="0.35">
      <c r="A3" s="8">
        <v>1000</v>
      </c>
      <c r="B3" s="3">
        <v>18.2</v>
      </c>
      <c r="C3" s="3">
        <v>9.91</v>
      </c>
      <c r="D3" s="3">
        <v>7.95</v>
      </c>
      <c r="E3" s="3">
        <v>6.02</v>
      </c>
      <c r="F3" s="3">
        <v>5.1100000000000003</v>
      </c>
      <c r="G3" s="3">
        <v>6.1</v>
      </c>
    </row>
    <row r="4" spans="1:7" ht="19.5" thickBot="1" x14ac:dyDescent="0.35">
      <c r="A4" s="8">
        <v>2000</v>
      </c>
      <c r="B4" s="3">
        <v>189.76</v>
      </c>
      <c r="C4" s="3">
        <v>95.13</v>
      </c>
      <c r="D4" s="3">
        <v>71.930000000000007</v>
      </c>
      <c r="E4" s="3">
        <v>54.27</v>
      </c>
      <c r="F4" s="3">
        <v>43.84</v>
      </c>
      <c r="G4" s="3">
        <v>50.56</v>
      </c>
    </row>
    <row r="5" spans="1:7" ht="19.5" thickBot="1" x14ac:dyDescent="0.35">
      <c r="A5" s="8">
        <v>3000</v>
      </c>
      <c r="B5" s="3">
        <v>644.26</v>
      </c>
      <c r="C5" s="3">
        <v>322.3</v>
      </c>
      <c r="D5" s="3">
        <v>245.33</v>
      </c>
      <c r="E5" s="3">
        <v>184.38</v>
      </c>
      <c r="F5" s="3">
        <v>148.87</v>
      </c>
      <c r="G5" s="3">
        <v>167.58</v>
      </c>
    </row>
    <row r="6" spans="1:7" x14ac:dyDescent="0.3">
      <c r="A6" s="9"/>
      <c r="B6" s="5"/>
      <c r="C6" s="5"/>
      <c r="D6" s="5"/>
      <c r="E6" s="5"/>
      <c r="F6" s="5"/>
      <c r="G6" s="5"/>
    </row>
    <row r="7" spans="1:7" ht="19.5" thickBot="1" x14ac:dyDescent="0.35">
      <c r="A7" s="35" t="s">
        <v>7</v>
      </c>
      <c r="B7" s="35"/>
      <c r="C7" s="35"/>
      <c r="D7" s="35"/>
      <c r="E7" s="35"/>
      <c r="F7" s="35"/>
      <c r="G7" s="35"/>
    </row>
    <row r="8" spans="1:7" ht="20.25" x14ac:dyDescent="0.3">
      <c r="A8" s="12" t="s">
        <v>0</v>
      </c>
      <c r="B8" s="13" t="s">
        <v>1</v>
      </c>
      <c r="C8" s="13" t="s">
        <v>2</v>
      </c>
      <c r="D8" s="13" t="s">
        <v>3</v>
      </c>
      <c r="E8" s="13" t="s">
        <v>4</v>
      </c>
      <c r="F8" s="13" t="s">
        <v>5</v>
      </c>
      <c r="G8" s="14" t="s">
        <v>6</v>
      </c>
    </row>
    <row r="9" spans="1:7" ht="19.5" thickBot="1" x14ac:dyDescent="0.35">
      <c r="A9" s="8">
        <v>1000</v>
      </c>
      <c r="B9" s="6">
        <f>B3*1000</f>
        <v>18200</v>
      </c>
      <c r="C9" s="7">
        <f t="shared" ref="C9:G9" si="0">C3*1000</f>
        <v>9910</v>
      </c>
      <c r="D9" s="7">
        <f t="shared" si="0"/>
        <v>7950</v>
      </c>
      <c r="E9" s="7">
        <f t="shared" si="0"/>
        <v>6020</v>
      </c>
      <c r="F9" s="7">
        <f t="shared" si="0"/>
        <v>5110</v>
      </c>
      <c r="G9" s="15">
        <f t="shared" si="0"/>
        <v>6100</v>
      </c>
    </row>
    <row r="10" spans="1:7" ht="19.5" thickBot="1" x14ac:dyDescent="0.35">
      <c r="A10" s="8">
        <v>2000</v>
      </c>
      <c r="B10" s="7">
        <f t="shared" ref="B10:G11" si="1">B4*1000</f>
        <v>189760</v>
      </c>
      <c r="C10" s="7">
        <f t="shared" si="1"/>
        <v>95130</v>
      </c>
      <c r="D10" s="7">
        <f t="shared" si="1"/>
        <v>71930</v>
      </c>
      <c r="E10" s="7">
        <f t="shared" si="1"/>
        <v>54270</v>
      </c>
      <c r="F10" s="7">
        <f t="shared" si="1"/>
        <v>43840</v>
      </c>
      <c r="G10" s="15">
        <f t="shared" si="1"/>
        <v>50560</v>
      </c>
    </row>
    <row r="11" spans="1:7" ht="19.5" thickBot="1" x14ac:dyDescent="0.35">
      <c r="A11" s="8">
        <v>3000</v>
      </c>
      <c r="B11" s="16">
        <f t="shared" si="1"/>
        <v>644260</v>
      </c>
      <c r="C11" s="16">
        <f>C5*1000</f>
        <v>322300</v>
      </c>
      <c r="D11" s="16">
        <f t="shared" si="1"/>
        <v>245330</v>
      </c>
      <c r="E11" s="16">
        <f t="shared" si="1"/>
        <v>184380</v>
      </c>
      <c r="F11" s="16">
        <f t="shared" si="1"/>
        <v>148870</v>
      </c>
      <c r="G11" s="17">
        <f t="shared" si="1"/>
        <v>167580</v>
      </c>
    </row>
    <row r="13" spans="1:7" ht="19.5" thickBot="1" x14ac:dyDescent="0.35">
      <c r="A13" s="34" t="s">
        <v>8</v>
      </c>
      <c r="B13" s="34"/>
      <c r="C13" s="34"/>
      <c r="D13" s="34"/>
      <c r="E13" s="34"/>
      <c r="F13" s="34"/>
      <c r="G13" s="34"/>
    </row>
    <row r="14" spans="1:7" x14ac:dyDescent="0.3">
      <c r="A14" s="43" t="s">
        <v>0</v>
      </c>
      <c r="B14" s="41" t="s">
        <v>12</v>
      </c>
      <c r="C14" s="41"/>
      <c r="D14" s="41"/>
      <c r="E14" s="41"/>
      <c r="F14" s="41"/>
      <c r="G14" s="42"/>
    </row>
    <row r="15" spans="1:7" x14ac:dyDescent="0.3">
      <c r="A15" s="44"/>
      <c r="B15" s="10">
        <v>1</v>
      </c>
      <c r="C15" s="10">
        <v>2</v>
      </c>
      <c r="D15" s="10">
        <v>3</v>
      </c>
      <c r="E15" s="10">
        <v>4</v>
      </c>
      <c r="F15" s="10">
        <v>5</v>
      </c>
      <c r="G15" s="11">
        <v>6</v>
      </c>
    </row>
    <row r="16" spans="1:7" ht="19.5" thickBot="1" x14ac:dyDescent="0.35">
      <c r="A16" s="8">
        <v>1000</v>
      </c>
      <c r="B16" s="22">
        <f>B9/B9</f>
        <v>1</v>
      </c>
      <c r="C16" s="22">
        <f>$B9/C9</f>
        <v>1.8365287588294652</v>
      </c>
      <c r="D16" s="22">
        <f t="shared" ref="D16:G16" si="2">$B9/D9</f>
        <v>2.2893081761006289</v>
      </c>
      <c r="E16" s="22">
        <f t="shared" si="2"/>
        <v>3.0232558139534884</v>
      </c>
      <c r="F16" s="22">
        <f t="shared" si="2"/>
        <v>3.5616438356164384</v>
      </c>
      <c r="G16" s="23">
        <f t="shared" si="2"/>
        <v>2.9836065573770494</v>
      </c>
    </row>
    <row r="17" spans="1:7" ht="19.5" thickBot="1" x14ac:dyDescent="0.35">
      <c r="A17" s="8">
        <v>2000</v>
      </c>
      <c r="B17" s="22">
        <f t="shared" ref="B17:B18" si="3">B10/B10</f>
        <v>1</v>
      </c>
      <c r="C17" s="22">
        <f t="shared" ref="C17:G18" si="4">$B10/C10</f>
        <v>1.9947440344791338</v>
      </c>
      <c r="D17" s="22">
        <f t="shared" si="4"/>
        <v>2.6381203948283054</v>
      </c>
      <c r="E17" s="22">
        <f t="shared" si="4"/>
        <v>3.4965911184816658</v>
      </c>
      <c r="F17" s="22">
        <f t="shared" si="4"/>
        <v>4.3284671532846719</v>
      </c>
      <c r="G17" s="23">
        <f t="shared" si="4"/>
        <v>3.7531645569620253</v>
      </c>
    </row>
    <row r="18" spans="1:7" ht="19.5" thickBot="1" x14ac:dyDescent="0.35">
      <c r="A18" s="8">
        <v>3000</v>
      </c>
      <c r="B18" s="24">
        <f t="shared" si="3"/>
        <v>1</v>
      </c>
      <c r="C18" s="24">
        <f>$B11/C11</f>
        <v>1.9989450822215327</v>
      </c>
      <c r="D18" s="24">
        <f t="shared" si="4"/>
        <v>2.6260954632535767</v>
      </c>
      <c r="E18" s="24">
        <f t="shared" si="4"/>
        <v>3.494196767545287</v>
      </c>
      <c r="F18" s="24">
        <f t="shared" si="4"/>
        <v>4.3276684355477935</v>
      </c>
      <c r="G18" s="25">
        <f t="shared" si="4"/>
        <v>3.8444921828380476</v>
      </c>
    </row>
    <row r="20" spans="1:7" ht="19.5" thickBot="1" x14ac:dyDescent="0.35">
      <c r="A20" s="45" t="s">
        <v>10</v>
      </c>
      <c r="B20" s="45"/>
      <c r="C20" s="45"/>
      <c r="D20" s="45"/>
      <c r="E20" s="45"/>
      <c r="F20" s="45"/>
      <c r="G20" s="45"/>
    </row>
    <row r="21" spans="1:7" x14ac:dyDescent="0.3">
      <c r="A21" s="37" t="s">
        <v>0</v>
      </c>
      <c r="B21" s="39" t="s">
        <v>9</v>
      </c>
      <c r="C21" s="39"/>
      <c r="D21" s="39"/>
      <c r="E21" s="39"/>
      <c r="F21" s="39"/>
      <c r="G21" s="40"/>
    </row>
    <row r="22" spans="1:7" x14ac:dyDescent="0.3">
      <c r="A22" s="38"/>
      <c r="B22" s="7">
        <v>1</v>
      </c>
      <c r="C22" s="7">
        <v>2</v>
      </c>
      <c r="D22" s="7">
        <v>3</v>
      </c>
      <c r="E22" s="7">
        <v>4</v>
      </c>
      <c r="F22" s="7">
        <v>5</v>
      </c>
      <c r="G22" s="15">
        <v>6</v>
      </c>
    </row>
    <row r="23" spans="1:7" ht="19.5" thickBot="1" x14ac:dyDescent="0.35">
      <c r="A23" s="8">
        <v>1000</v>
      </c>
      <c r="B23" s="18">
        <f>(B16/B$15)*100</f>
        <v>100</v>
      </c>
      <c r="C23" s="18">
        <f t="shared" ref="C23:G23" si="5">(C16/C$15)*100</f>
        <v>91.826437941473259</v>
      </c>
      <c r="D23" s="18">
        <f t="shared" si="5"/>
        <v>76.310272536687634</v>
      </c>
      <c r="E23" s="18">
        <f t="shared" si="5"/>
        <v>75.581395348837205</v>
      </c>
      <c r="F23" s="18">
        <f t="shared" si="5"/>
        <v>71.232876712328761</v>
      </c>
      <c r="G23" s="19">
        <f t="shared" si="5"/>
        <v>49.726775956284158</v>
      </c>
    </row>
    <row r="24" spans="1:7" ht="19.5" thickBot="1" x14ac:dyDescent="0.35">
      <c r="A24" s="8">
        <v>2000</v>
      </c>
      <c r="B24" s="18">
        <f t="shared" ref="B24:G24" si="6">(B17/B$15)*100</f>
        <v>100</v>
      </c>
      <c r="C24" s="18">
        <f t="shared" si="6"/>
        <v>99.737201723956687</v>
      </c>
      <c r="D24" s="18">
        <f t="shared" si="6"/>
        <v>87.937346494276852</v>
      </c>
      <c r="E24" s="18">
        <f t="shared" si="6"/>
        <v>87.41477796204164</v>
      </c>
      <c r="F24" s="18">
        <f t="shared" si="6"/>
        <v>86.569343065693431</v>
      </c>
      <c r="G24" s="19">
        <f t="shared" si="6"/>
        <v>62.552742616033754</v>
      </c>
    </row>
    <row r="25" spans="1:7" ht="19.5" thickBot="1" x14ac:dyDescent="0.35">
      <c r="A25" s="8">
        <v>3000</v>
      </c>
      <c r="B25" s="20">
        <f t="shared" ref="B25:G25" si="7">(B18/B$15)*100</f>
        <v>100</v>
      </c>
      <c r="C25" s="20">
        <f t="shared" si="7"/>
        <v>99.947254111076631</v>
      </c>
      <c r="D25" s="20">
        <f t="shared" si="7"/>
        <v>87.536515441785895</v>
      </c>
      <c r="E25" s="20">
        <f t="shared" si="7"/>
        <v>87.354919188632181</v>
      </c>
      <c r="F25" s="20">
        <f t="shared" si="7"/>
        <v>86.553368710955866</v>
      </c>
      <c r="G25" s="21">
        <f t="shared" si="7"/>
        <v>64.074869713967459</v>
      </c>
    </row>
    <row r="27" spans="1:7" x14ac:dyDescent="0.3">
      <c r="F27" s="4" t="s">
        <v>21</v>
      </c>
    </row>
    <row r="28" spans="1:7" x14ac:dyDescent="0.3">
      <c r="F28" s="4" t="s">
        <v>22</v>
      </c>
    </row>
    <row r="29" spans="1:7" x14ac:dyDescent="0.3">
      <c r="F29" s="4" t="s">
        <v>23</v>
      </c>
    </row>
  </sheetData>
  <mergeCells count="8">
    <mergeCell ref="A13:G13"/>
    <mergeCell ref="A7:G7"/>
    <mergeCell ref="A1:G1"/>
    <mergeCell ref="A21:A22"/>
    <mergeCell ref="B21:G21"/>
    <mergeCell ref="B14:G14"/>
    <mergeCell ref="A14:A15"/>
    <mergeCell ref="A20:G20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3" sqref="M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N28" sqref="N28"/>
    </sheetView>
  </sheetViews>
  <sheetFormatPr defaultRowHeight="15" x14ac:dyDescent="0.25"/>
  <sheetData>
    <row r="3" spans="1:13" x14ac:dyDescent="0.25">
      <c r="A3" s="46" t="s">
        <v>24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5" spans="1:13" x14ac:dyDescent="0.25">
      <c r="L5" t="s">
        <v>26</v>
      </c>
    </row>
    <row r="22" spans="2:2" x14ac:dyDescent="0.25">
      <c r="B22" t="s">
        <v>25</v>
      </c>
    </row>
  </sheetData>
  <mergeCells count="1">
    <mergeCell ref="A3:M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15" zoomScaleNormal="115" workbookViewId="0">
      <selection activeCell="R28" sqref="R28"/>
    </sheetView>
  </sheetViews>
  <sheetFormatPr defaultRowHeight="15" x14ac:dyDescent="0.25"/>
  <cols>
    <col min="2" max="2" width="11.28515625" bestFit="1" customWidth="1"/>
    <col min="3" max="4" width="9.85546875" bestFit="1" customWidth="1"/>
  </cols>
  <sheetData>
    <row r="1" spans="1:10" ht="18.75" x14ac:dyDescent="0.25">
      <c r="A1" s="9"/>
      <c r="B1" s="5"/>
      <c r="C1" s="5"/>
      <c r="D1" s="5"/>
      <c r="E1" s="5"/>
      <c r="F1" s="5"/>
      <c r="G1" s="5"/>
      <c r="H1" s="26"/>
      <c r="I1" s="26"/>
      <c r="J1" s="26"/>
    </row>
    <row r="2" spans="1:10" ht="18.75" x14ac:dyDescent="0.3">
      <c r="A2" s="50" t="s">
        <v>7</v>
      </c>
      <c r="B2" s="50"/>
      <c r="C2" s="50"/>
      <c r="D2" s="50"/>
      <c r="E2" s="50"/>
      <c r="F2" s="50"/>
      <c r="G2" s="50"/>
      <c r="H2" s="26"/>
      <c r="I2" s="26"/>
      <c r="J2" s="26"/>
    </row>
    <row r="3" spans="1:10" ht="20.25" x14ac:dyDescent="0.25">
      <c r="A3" s="31" t="s">
        <v>0</v>
      </c>
      <c r="B3" s="32" t="s">
        <v>1</v>
      </c>
      <c r="C3" s="32" t="s">
        <v>2</v>
      </c>
      <c r="D3" s="32" t="s">
        <v>4</v>
      </c>
      <c r="E3" s="32" t="s">
        <v>6</v>
      </c>
      <c r="F3" s="26"/>
      <c r="G3" s="26"/>
      <c r="H3" s="26"/>
      <c r="I3" s="26"/>
      <c r="J3" s="26"/>
    </row>
    <row r="4" spans="1:10" ht="18.75" x14ac:dyDescent="0.3">
      <c r="A4" s="33">
        <v>900</v>
      </c>
      <c r="B4" s="6">
        <v>12870</v>
      </c>
      <c r="C4" s="7">
        <v>6833</v>
      </c>
      <c r="D4" s="7">
        <v>5039</v>
      </c>
      <c r="E4" s="7">
        <v>3791</v>
      </c>
      <c r="F4" s="26"/>
      <c r="G4" s="26"/>
      <c r="H4" s="26"/>
      <c r="I4" s="26"/>
      <c r="J4" s="26"/>
    </row>
    <row r="5" spans="1:10" ht="18.75" x14ac:dyDescent="0.3">
      <c r="A5" s="33">
        <v>1800</v>
      </c>
      <c r="B5" s="7">
        <v>161148</v>
      </c>
      <c r="C5" s="7">
        <v>81432</v>
      </c>
      <c r="D5" s="7">
        <v>49346</v>
      </c>
      <c r="E5" s="7">
        <v>35163</v>
      </c>
      <c r="F5" s="26"/>
      <c r="G5" s="26"/>
      <c r="H5" s="26"/>
      <c r="I5" s="26"/>
      <c r="J5" s="26"/>
    </row>
    <row r="6" spans="1:10" ht="18.75" x14ac:dyDescent="0.3">
      <c r="A6" s="33">
        <v>2400</v>
      </c>
      <c r="B6" s="7">
        <v>405016</v>
      </c>
      <c r="C6" s="7">
        <v>207980</v>
      </c>
      <c r="D6" s="7">
        <v>124052</v>
      </c>
      <c r="E6" s="7">
        <v>91338</v>
      </c>
      <c r="F6" s="26"/>
      <c r="G6" s="26"/>
      <c r="H6" s="26"/>
      <c r="I6" s="26"/>
      <c r="J6" s="26"/>
    </row>
    <row r="7" spans="1:10" ht="18.75" x14ac:dyDescent="0.3">
      <c r="A7" s="27"/>
      <c r="B7" s="27"/>
      <c r="C7" s="27"/>
      <c r="D7" s="27"/>
      <c r="E7" s="27"/>
      <c r="F7" s="27"/>
      <c r="G7" s="27"/>
      <c r="H7" s="26"/>
      <c r="I7" s="26"/>
      <c r="J7" s="26"/>
    </row>
    <row r="8" spans="1:10" ht="18.75" x14ac:dyDescent="0.3">
      <c r="A8" s="51" t="s">
        <v>8</v>
      </c>
      <c r="B8" s="51"/>
      <c r="C8" s="51"/>
      <c r="D8" s="51"/>
      <c r="E8" s="51"/>
      <c r="F8" s="51"/>
      <c r="G8" s="51"/>
      <c r="H8" s="26"/>
      <c r="I8" s="26"/>
      <c r="J8" s="26"/>
    </row>
    <row r="9" spans="1:10" ht="18.75" x14ac:dyDescent="0.3">
      <c r="A9" s="52" t="s">
        <v>0</v>
      </c>
      <c r="B9" s="48" t="s">
        <v>12</v>
      </c>
      <c r="C9" s="48"/>
      <c r="D9" s="48"/>
      <c r="E9" s="48"/>
      <c r="F9" s="28"/>
      <c r="G9" s="28"/>
      <c r="H9" s="26"/>
      <c r="I9" s="26"/>
      <c r="J9" s="26"/>
    </row>
    <row r="10" spans="1:10" ht="18.75" x14ac:dyDescent="0.3">
      <c r="A10" s="52"/>
      <c r="B10" s="10">
        <v>1</v>
      </c>
      <c r="C10" s="10">
        <v>2</v>
      </c>
      <c r="D10" s="10">
        <v>4</v>
      </c>
      <c r="E10" s="10">
        <v>6</v>
      </c>
      <c r="F10" s="26"/>
      <c r="G10" s="26"/>
      <c r="H10" s="26"/>
      <c r="I10" s="26"/>
      <c r="J10" s="26"/>
    </row>
    <row r="11" spans="1:10" ht="18.75" x14ac:dyDescent="0.3">
      <c r="A11" s="33">
        <v>900</v>
      </c>
      <c r="B11" s="22">
        <f>B4/B4</f>
        <v>1</v>
      </c>
      <c r="C11" s="22">
        <f>$B4/C4</f>
        <v>1.8835065125128054</v>
      </c>
      <c r="D11" s="22">
        <f>$B4/D4</f>
        <v>2.5540781901170866</v>
      </c>
      <c r="E11" s="22">
        <f>$B4/E4</f>
        <v>3.3948826167238195</v>
      </c>
      <c r="F11" s="26"/>
      <c r="G11" s="26"/>
      <c r="H11" s="26"/>
      <c r="I11" s="26"/>
      <c r="J11" s="26"/>
    </row>
    <row r="12" spans="1:10" ht="18.75" x14ac:dyDescent="0.3">
      <c r="A12" s="33">
        <v>1800</v>
      </c>
      <c r="B12" s="22">
        <f t="shared" ref="B12:B13" si="0">B5/B5</f>
        <v>1</v>
      </c>
      <c r="C12" s="22">
        <f t="shared" ref="C12:C13" si="1">$B5/C5</f>
        <v>1.9789272030651341</v>
      </c>
      <c r="D12" s="22">
        <f>$B5/D5</f>
        <v>3.2656750293843473</v>
      </c>
      <c r="E12" s="22">
        <f>$B5/E5</f>
        <v>4.582885419332821</v>
      </c>
      <c r="F12" s="26"/>
      <c r="G12" s="26"/>
      <c r="H12" s="26"/>
      <c r="I12" s="26"/>
      <c r="J12" s="26"/>
    </row>
    <row r="13" spans="1:10" ht="18.75" x14ac:dyDescent="0.3">
      <c r="A13" s="33">
        <v>2400</v>
      </c>
      <c r="B13" s="22">
        <f t="shared" si="0"/>
        <v>1</v>
      </c>
      <c r="C13" s="22">
        <f t="shared" si="1"/>
        <v>1.9473795557265121</v>
      </c>
      <c r="D13" s="22">
        <f>$B6/D6</f>
        <v>3.2648889175507048</v>
      </c>
      <c r="E13" s="22">
        <f>$B6/E6</f>
        <v>4.4342551840416915</v>
      </c>
      <c r="F13" s="26"/>
      <c r="G13" s="26"/>
      <c r="H13" s="26"/>
      <c r="I13" s="26"/>
      <c r="J13" s="26"/>
    </row>
    <row r="14" spans="1:10" ht="18.75" x14ac:dyDescent="0.3">
      <c r="A14" s="27"/>
      <c r="B14" s="27"/>
      <c r="C14" s="27"/>
      <c r="D14" s="27"/>
      <c r="E14" s="27"/>
      <c r="F14" s="27"/>
      <c r="G14" s="27"/>
      <c r="H14" s="26"/>
      <c r="I14" s="26"/>
      <c r="J14" s="26"/>
    </row>
    <row r="15" spans="1:10" ht="18.75" x14ac:dyDescent="0.3">
      <c r="A15" s="29" t="s">
        <v>10</v>
      </c>
      <c r="B15" s="29"/>
      <c r="C15" s="29"/>
      <c r="D15" s="29"/>
      <c r="E15" s="29"/>
      <c r="F15" s="29"/>
      <c r="G15" s="29"/>
      <c r="H15" s="26"/>
      <c r="I15" s="26"/>
      <c r="J15" s="26"/>
    </row>
    <row r="16" spans="1:10" ht="18.75" x14ac:dyDescent="0.3">
      <c r="A16" s="47" t="s">
        <v>0</v>
      </c>
      <c r="B16" s="49" t="s">
        <v>9</v>
      </c>
      <c r="C16" s="49"/>
      <c r="D16" s="49"/>
      <c r="E16" s="49"/>
      <c r="F16" s="30"/>
      <c r="G16" s="30"/>
      <c r="H16" s="26"/>
      <c r="I16" s="26"/>
      <c r="J16" s="26"/>
    </row>
    <row r="17" spans="1:10" ht="18.75" x14ac:dyDescent="0.3">
      <c r="A17" s="47"/>
      <c r="B17" s="7">
        <v>1</v>
      </c>
      <c r="C17" s="7">
        <v>2</v>
      </c>
      <c r="D17" s="7">
        <v>4</v>
      </c>
      <c r="E17" s="7">
        <v>6</v>
      </c>
      <c r="F17" s="26"/>
      <c r="G17" s="26"/>
      <c r="H17" s="26"/>
      <c r="I17" s="26"/>
      <c r="J17" s="26"/>
    </row>
    <row r="18" spans="1:10" ht="18.75" x14ac:dyDescent="0.3">
      <c r="A18" s="33">
        <v>900</v>
      </c>
      <c r="B18" s="18">
        <f t="shared" ref="B18:E20" si="2">(B11/B$10)*100</f>
        <v>100</v>
      </c>
      <c r="C18" s="18">
        <f t="shared" si="2"/>
        <v>94.175325625640269</v>
      </c>
      <c r="D18" s="18">
        <f t="shared" si="2"/>
        <v>63.851954752927163</v>
      </c>
      <c r="E18" s="18">
        <f t="shared" si="2"/>
        <v>56.58137694539699</v>
      </c>
      <c r="F18" s="26"/>
      <c r="G18" s="26"/>
      <c r="H18" s="26"/>
      <c r="I18" s="26"/>
      <c r="J18" s="26"/>
    </row>
    <row r="19" spans="1:10" ht="18.75" x14ac:dyDescent="0.3">
      <c r="A19" s="33">
        <v>1800</v>
      </c>
      <c r="B19" s="18">
        <f t="shared" si="2"/>
        <v>100</v>
      </c>
      <c r="C19" s="18">
        <f t="shared" si="2"/>
        <v>98.946360153256705</v>
      </c>
      <c r="D19" s="18">
        <f t="shared" si="2"/>
        <v>81.641875734608675</v>
      </c>
      <c r="E19" s="18">
        <f t="shared" si="2"/>
        <v>76.381423655547025</v>
      </c>
      <c r="F19" s="26"/>
      <c r="G19" s="26"/>
      <c r="H19" s="26"/>
      <c r="I19" s="26"/>
      <c r="J19" s="26"/>
    </row>
    <row r="20" spans="1:10" ht="18.75" x14ac:dyDescent="0.3">
      <c r="A20" s="33">
        <v>2400</v>
      </c>
      <c r="B20" s="18">
        <f t="shared" si="2"/>
        <v>100</v>
      </c>
      <c r="C20" s="18">
        <f t="shared" si="2"/>
        <v>97.368977786325601</v>
      </c>
      <c r="D20" s="18">
        <f t="shared" si="2"/>
        <v>81.622222938767621</v>
      </c>
      <c r="E20" s="18">
        <f t="shared" si="2"/>
        <v>73.904253067361523</v>
      </c>
      <c r="F20" s="26"/>
      <c r="G20" s="26"/>
      <c r="H20" s="26"/>
      <c r="I20" s="26"/>
      <c r="J20" s="26"/>
    </row>
    <row r="21" spans="1:10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</row>
  </sheetData>
  <mergeCells count="6">
    <mergeCell ref="A16:A17"/>
    <mergeCell ref="B9:E9"/>
    <mergeCell ref="B16:E16"/>
    <mergeCell ref="A2:G2"/>
    <mergeCell ref="A8:G8"/>
    <mergeCell ref="A9:A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0"/>
  <sheetViews>
    <sheetView workbookViewId="0">
      <selection activeCell="N28" sqref="N28"/>
    </sheetView>
  </sheetViews>
  <sheetFormatPr defaultRowHeight="15" x14ac:dyDescent="0.25"/>
  <sheetData>
    <row r="2" spans="2:2" x14ac:dyDescent="0.25">
      <c r="B2" t="s">
        <v>13</v>
      </c>
    </row>
    <row r="20" spans="2:2" x14ac:dyDescent="0.25">
      <c r="B20" t="s">
        <v>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8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Volodia Kuzmenko</dc:creator>
  <cp:lastModifiedBy>Lenovo</cp:lastModifiedBy>
  <dcterms:created xsi:type="dcterms:W3CDTF">2015-05-03T19:27:53Z</dcterms:created>
  <dcterms:modified xsi:type="dcterms:W3CDTF">2016-03-19T17:39:21Z</dcterms:modified>
</cp:coreProperties>
</file>