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anIT\_Excel\"/>
    </mc:Choice>
  </mc:AlternateContent>
  <xr:revisionPtr revIDLastSave="0" documentId="13_ncr:1_{BF1AE2AA-7DC0-4A35-941F-485380A8E8EB}" xr6:coauthVersionLast="47" xr6:coauthVersionMax="47" xr10:uidLastSave="{00000000-0000-0000-0000-000000000000}"/>
  <bookViews>
    <workbookView xWindow="-108" yWindow="-108" windowWidth="23256" windowHeight="12576" tabRatio="816" activeTab="13" xr2:uid="{FDB5E078-CCFD-4172-BC40-4BDA2106A8CD}"/>
  </bookViews>
  <sheets>
    <sheet name="COUNT, COUNTA" sheetId="1" r:id="rId1"/>
    <sheet name="Remove duplicates" sheetId="4" r:id="rId2"/>
    <sheet name="Filtering" sheetId="5" r:id="rId3"/>
    <sheet name="Advanced filtering" sheetId="2" r:id="rId4"/>
    <sheet name="Sorting" sheetId="6" r:id="rId5"/>
    <sheet name="Conditional formating" sheetId="7" r:id="rId6"/>
    <sheet name="...IFS" sheetId="8" r:id="rId7"/>
    <sheet name="ISBLANK" sheetId="9" r:id="rId8"/>
    <sheet name="V H LOOKUP" sheetId="10" r:id="rId9"/>
    <sheet name="XLOOKUP" sheetId="11" r:id="rId10"/>
    <sheet name="EOMONTH" sheetId="12" r:id="rId11"/>
    <sheet name="SUMPRODUCT" sheetId="13" r:id="rId12"/>
    <sheet name="PMT" sheetId="15" r:id="rId13"/>
    <sheet name="111" sheetId="3" r:id="rId14"/>
  </sheets>
  <definedNames>
    <definedName name="_xlnm._FilterDatabase" localSheetId="3" hidden="1">'Advanced filtering'!$B$9:$F$309</definedName>
    <definedName name="_xlnm._FilterDatabase" localSheetId="2" hidden="1">Filtering!$B$8:$F$26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R22" i="1"/>
  <c r="R19" i="1"/>
  <c r="K29" i="1"/>
  <c r="K26" i="1"/>
  <c r="K20" i="1"/>
  <c r="C18" i="1"/>
  <c r="C15" i="1"/>
  <c r="F11" i="13"/>
  <c r="E7" i="13"/>
  <c r="E8" i="13"/>
  <c r="E9" i="13"/>
  <c r="E10" i="13"/>
  <c r="E11" i="13"/>
  <c r="E6" i="13"/>
</calcChain>
</file>

<file path=xl/sharedStrings.xml><?xml version="1.0" encoding="utf-8"?>
<sst xmlns="http://schemas.openxmlformats.org/spreadsheetml/2006/main" count="1863" uniqueCount="413">
  <si>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</si>
  <si>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</si>
  <si>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</si>
  <si>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</si>
  <si>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</si>
  <si>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</si>
  <si>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</si>
  <si>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</si>
  <si>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</si>
  <si>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</si>
  <si>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</si>
  <si>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</si>
  <si>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</si>
  <si>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</si>
  <si>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</si>
  <si>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</si>
  <si>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</si>
  <si>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</si>
  <si>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</si>
  <si>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</si>
  <si>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</si>
  <si>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</si>
  <si>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</si>
  <si>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</si>
  <si>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</si>
  <si>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</si>
  <si>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</si>
  <si>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</si>
  <si>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</si>
  <si>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</si>
  <si>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</si>
  <si>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</si>
  <si>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</si>
  <si>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</si>
  <si>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</si>
  <si>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</si>
  <si>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</si>
  <si>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</si>
  <si>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</si>
  <si>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</si>
  <si>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</si>
  <si>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#ДЕЛ/0!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</si>
  <si>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</si>
  <si>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</si>
  <si>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</si>
  <si>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</si>
  <si>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</si>
  <si>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</si>
  <si>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</si>
  <si>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миттєве заповнення</t>
  </si>
  <si>
    <t>Remove the duplicate values from the following column:</t>
  </si>
  <si>
    <t>Name</t>
  </si>
  <si>
    <t>Harry</t>
  </si>
  <si>
    <t>William</t>
  </si>
  <si>
    <t>Sean</t>
  </si>
  <si>
    <t>Sarah</t>
  </si>
  <si>
    <t>Tom</t>
  </si>
  <si>
    <t>Thomas</t>
  </si>
  <si>
    <t>Tim</t>
  </si>
  <si>
    <t>Sammy</t>
  </si>
  <si>
    <t>Tina</t>
  </si>
  <si>
    <t>Jack</t>
  </si>
  <si>
    <t>Now, repeat the same action, but remove entire row based on the name duplicates!</t>
  </si>
  <si>
    <t>State</t>
  </si>
  <si>
    <t>Arizona</t>
  </si>
  <si>
    <t>Texas</t>
  </si>
  <si>
    <t>New York</t>
  </si>
  <si>
    <t>Washington</t>
  </si>
  <si>
    <t>Georgia</t>
  </si>
  <si>
    <t>California</t>
  </si>
  <si>
    <t>North Carolina</t>
  </si>
  <si>
    <t>Oregon</t>
  </si>
  <si>
    <t>Delaware</t>
  </si>
  <si>
    <t>Arkansas</t>
  </si>
  <si>
    <t>Florida</t>
  </si>
  <si>
    <t>Finally, remove duplicates only for rows where the name and the car model are the same!</t>
  </si>
  <si>
    <t>Car Model</t>
  </si>
  <si>
    <t>Toyota</t>
  </si>
  <si>
    <t>Dodge</t>
  </si>
  <si>
    <t>Honda</t>
  </si>
  <si>
    <t>BMW</t>
  </si>
  <si>
    <t>Ford</t>
  </si>
  <si>
    <t>Lexus</t>
  </si>
  <si>
    <t>Seat</t>
  </si>
  <si>
    <t>VW</t>
  </si>
  <si>
    <t>Audi</t>
  </si>
  <si>
    <t>Mercedes</t>
  </si>
  <si>
    <t>Mini</t>
  </si>
  <si>
    <t>Porsche</t>
  </si>
  <si>
    <t>1. Filter for people who’s hobbies are: Chess, Football, Karate, Reading or Tennis</t>
  </si>
  <si>
    <t>2. Find people who live in London and have the hobby of Bird Watching</t>
  </si>
  <si>
    <t xml:space="preserve">3. Find people who either have the first name Guy or weigh 70 KG. </t>
  </si>
  <si>
    <t>4. I want to find people who I can practice Karate in London with. However, in order for it to be a fair fight, they need to weigh a maximum weight of 72, how would I do this?</t>
  </si>
  <si>
    <t>5. Filter for people with a first name that contains B , followed by a single letter, followed by N</t>
  </si>
  <si>
    <t>6. Filter for people whose Last Name starts with J, followed by 0 or more characters, followed by the letter S</t>
  </si>
  <si>
    <t>First name</t>
  </si>
  <si>
    <t>Last name</t>
  </si>
  <si>
    <t>Hobby</t>
  </si>
  <si>
    <t>City</t>
  </si>
  <si>
    <t>Weight (KG)</t>
  </si>
  <si>
    <t>Alan</t>
  </si>
  <si>
    <t>Smith</t>
  </si>
  <si>
    <t>Bingo</t>
  </si>
  <si>
    <t>Cardiff</t>
  </si>
  <si>
    <t>Eve</t>
  </si>
  <si>
    <t>Baker</t>
  </si>
  <si>
    <t>Theatre</t>
  </si>
  <si>
    <t>Bristol</t>
  </si>
  <si>
    <t>Donald</t>
  </si>
  <si>
    <t>Jackson</t>
  </si>
  <si>
    <t>Stamps</t>
  </si>
  <si>
    <t>Sheffield</t>
  </si>
  <si>
    <t>Hill</t>
  </si>
  <si>
    <t>Fred</t>
  </si>
  <si>
    <t>Biden</t>
  </si>
  <si>
    <t>Dancing</t>
  </si>
  <si>
    <t>Glasgow</t>
  </si>
  <si>
    <t>Naomi</t>
  </si>
  <si>
    <t>Taylor</t>
  </si>
  <si>
    <t>Model trains</t>
  </si>
  <si>
    <t>Marlen</t>
  </si>
  <si>
    <t>Chess</t>
  </si>
  <si>
    <t>Leicester</t>
  </si>
  <si>
    <t>Lee</t>
  </si>
  <si>
    <t>Birmingham</t>
  </si>
  <si>
    <t>Guy</t>
  </si>
  <si>
    <t>Brown</t>
  </si>
  <si>
    <t>Laura</t>
  </si>
  <si>
    <t>Jones</t>
  </si>
  <si>
    <t>Gardening</t>
  </si>
  <si>
    <t>Manchester</t>
  </si>
  <si>
    <t>Joe</t>
  </si>
  <si>
    <t>Bird watching</t>
  </si>
  <si>
    <t>Williams</t>
  </si>
  <si>
    <t>Belfast</t>
  </si>
  <si>
    <t>Kevin</t>
  </si>
  <si>
    <t>London</t>
  </si>
  <si>
    <t>Reading</t>
  </si>
  <si>
    <t>Dan</t>
  </si>
  <si>
    <t>Leeds</t>
  </si>
  <si>
    <t>Liverpool</t>
  </si>
  <si>
    <t>Tennis</t>
  </si>
  <si>
    <t>Caroline</t>
  </si>
  <si>
    <t>Football</t>
  </si>
  <si>
    <t>Trump</t>
  </si>
  <si>
    <t>Karate</t>
  </si>
  <si>
    <t>Johnson</t>
  </si>
  <si>
    <t>Ben</t>
  </si>
  <si>
    <t>Music</t>
  </si>
  <si>
    <t>Green</t>
  </si>
  <si>
    <t>Bradford</t>
  </si>
  <si>
    <t>Edinburgh</t>
  </si>
  <si>
    <t>Apply Filtering on the table below</t>
  </si>
  <si>
    <t>Filter by the City "New York"</t>
  </si>
  <si>
    <t>Filter by dates between October 15, 2020 until December 15, 2020</t>
  </si>
  <si>
    <t>Filter by Oven and Food Processor</t>
  </si>
  <si>
    <t>Filter by the Red Color in the Date column</t>
  </si>
  <si>
    <t>Date</t>
  </si>
  <si>
    <t>Customer Name</t>
  </si>
  <si>
    <t>Product</t>
  </si>
  <si>
    <t xml:space="preserve">Price </t>
  </si>
  <si>
    <t>John</t>
  </si>
  <si>
    <t>Washing Machine</t>
  </si>
  <si>
    <t>New Delhi</t>
  </si>
  <si>
    <t>Dina</t>
  </si>
  <si>
    <t>Dish Washer</t>
  </si>
  <si>
    <t>Amsterdam</t>
  </si>
  <si>
    <t>Ralph</t>
  </si>
  <si>
    <t>Oven</t>
  </si>
  <si>
    <t>Samuel</t>
  </si>
  <si>
    <t>Microwave</t>
  </si>
  <si>
    <t>Terry</t>
  </si>
  <si>
    <t>Food Processor</t>
  </si>
  <si>
    <t>New-Delhi</t>
  </si>
  <si>
    <t>Benjamin</t>
  </si>
  <si>
    <t>Tel Aviv</t>
  </si>
  <si>
    <t>Tal</t>
  </si>
  <si>
    <t>Jerusalem</t>
  </si>
  <si>
    <t>Yifat</t>
  </si>
  <si>
    <t>Mumbai</t>
  </si>
  <si>
    <t>Dubai</t>
  </si>
  <si>
    <t>Simona</t>
  </si>
  <si>
    <t>Abu Dhabi</t>
  </si>
  <si>
    <t>Jenna</t>
  </si>
  <si>
    <t>Shanghai</t>
  </si>
  <si>
    <t>Hong Kong</t>
  </si>
  <si>
    <t>Julius</t>
  </si>
  <si>
    <t>Kobe</t>
  </si>
  <si>
    <t>Austin</t>
  </si>
  <si>
    <t>Lawrence</t>
  </si>
  <si>
    <t>Drake</t>
  </si>
  <si>
    <t>Kirk</t>
  </si>
  <si>
    <t>Moscow</t>
  </si>
  <si>
    <t>Sort by Customer Name in A-Z order</t>
  </si>
  <si>
    <t>Sort by Date in Ascending order</t>
  </si>
  <si>
    <t>Sort by the green color first</t>
  </si>
  <si>
    <t>Sort by: Product (A-Z) &amp; City (A-Z)</t>
  </si>
  <si>
    <t>Sort Number</t>
  </si>
  <si>
    <t>Highlight all the dates after October 06, 2018:</t>
  </si>
  <si>
    <t>Highlight all grades above average:</t>
  </si>
  <si>
    <t>Grades</t>
  </si>
  <si>
    <t>Highlight all the duplicate names:</t>
  </si>
  <si>
    <t>Danny</t>
  </si>
  <si>
    <t>Dean</t>
  </si>
  <si>
    <t>Donny</t>
  </si>
  <si>
    <t>Jake</t>
  </si>
  <si>
    <t>Jill</t>
  </si>
  <si>
    <t>Hannah</t>
  </si>
  <si>
    <t>Highlight all cells greater than the MEDIAN of the range:</t>
  </si>
  <si>
    <t>Calculate the total revenue from "Gold" accounts in the State of NY</t>
  </si>
  <si>
    <t>Account #</t>
  </si>
  <si>
    <t>Type</t>
  </si>
  <si>
    <t>Revenue</t>
  </si>
  <si>
    <t>Gold</t>
  </si>
  <si>
    <t>NY</t>
  </si>
  <si>
    <t>Silver</t>
  </si>
  <si>
    <t>PA</t>
  </si>
  <si>
    <t>NJ</t>
  </si>
  <si>
    <t>Bronze</t>
  </si>
  <si>
    <t>MA</t>
  </si>
  <si>
    <t>Answer:</t>
  </si>
  <si>
    <t>&lt;= Insert formula here</t>
  </si>
  <si>
    <t>Boy/Girl</t>
  </si>
  <si>
    <t>Age</t>
  </si>
  <si>
    <t>Alex</t>
  </si>
  <si>
    <t>Boy</t>
  </si>
  <si>
    <t>Gabby</t>
  </si>
  <si>
    <t>Girl</t>
  </si>
  <si>
    <t>Kris</t>
  </si>
  <si>
    <t>Vic</t>
  </si>
  <si>
    <t>&lt;- Insert formula here!</t>
  </si>
  <si>
    <t>Calculate the number of boys over the age of 13</t>
  </si>
  <si>
    <t>Return the highest annual income in California (amount):</t>
  </si>
  <si>
    <t>Income (thousands)</t>
  </si>
  <si>
    <t>San Fransisco</t>
  </si>
  <si>
    <t>Dallas</t>
  </si>
  <si>
    <t>San Diego</t>
  </si>
  <si>
    <t>Ohio</t>
  </si>
  <si>
    <t>Cleveland</t>
  </si>
  <si>
    <t>San Jose</t>
  </si>
  <si>
    <t>Rochester</t>
  </si>
  <si>
    <t>Los Angeles</t>
  </si>
  <si>
    <t>Highest Income:</t>
  </si>
  <si>
    <t>What is the lowest interest rate in Europe?</t>
  </si>
  <si>
    <t>Continent</t>
  </si>
  <si>
    <t>Country</t>
  </si>
  <si>
    <t>Interest Rate</t>
  </si>
  <si>
    <t>Europe</t>
  </si>
  <si>
    <t>Romania</t>
  </si>
  <si>
    <t>South America</t>
  </si>
  <si>
    <t>Paraguay</t>
  </si>
  <si>
    <t>Czech Republic</t>
  </si>
  <si>
    <t>North America</t>
  </si>
  <si>
    <t>Canada</t>
  </si>
  <si>
    <t>USA</t>
  </si>
  <si>
    <t>Asia</t>
  </si>
  <si>
    <t>Saudi Arabia</t>
  </si>
  <si>
    <t>Serbia</t>
  </si>
  <si>
    <t>Malaysia</t>
  </si>
  <si>
    <t>Lowest rate:</t>
  </si>
  <si>
    <t>Check if the following cell is blank:</t>
  </si>
  <si>
    <t>Cell</t>
  </si>
  <si>
    <t>Is it blank?</t>
  </si>
  <si>
    <t>Bla bla bla</t>
  </si>
  <si>
    <t>Check if the following cell is blank. If so, return "No data", otherwise return "Cell is ok":</t>
  </si>
  <si>
    <t>The cat</t>
  </si>
  <si>
    <t>Below is a list of the employees who work in your company:</t>
  </si>
  <si>
    <t>Employee ID</t>
  </si>
  <si>
    <t>Location</t>
  </si>
  <si>
    <t>Salary</t>
  </si>
  <si>
    <t>Garry Manship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</si>
  <si>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</si>
  <si>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</si>
  <si>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</si>
  <si>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</si>
  <si>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</si>
  <si>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</si>
  <si>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</si>
  <si>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Michael Kaye</t>
  </si>
  <si>
    <t>Capetown</t>
  </si>
  <si>
    <t>Paul Bell</t>
  </si>
  <si>
    <t>Thomas Davies</t>
  </si>
  <si>
    <t>Eric Green</t>
  </si>
  <si>
    <t>Warsaw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</si>
  <si>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</si>
  <si>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</si>
  <si>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</si>
  <si>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</si>
  <si>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</si>
  <si>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</si>
  <si>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</si>
  <si>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</si>
  <si>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 xml:space="preserve"> Johnny Slash</t>
  </si>
  <si>
    <t>Enter function here:</t>
  </si>
  <si>
    <t>Find the occupation of a person whose name starts with "B" (Challenging!)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</si>
  <si>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</si>
  <si>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</si>
  <si>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</si>
  <si>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</si>
  <si>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</si>
  <si>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</si>
  <si>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</si>
  <si>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</si>
  <si>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</si>
  <si>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</si>
  <si>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</si>
  <si>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</si>
  <si>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</si>
  <si>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</si>
  <si>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</si>
  <si>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</si>
  <si>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</si>
  <si>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</si>
  <si>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</si>
  <si>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</si>
  <si>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</si>
  <si>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Michael</t>
  </si>
  <si>
    <t>Russel</t>
  </si>
  <si>
    <t>&lt;- Insert formula here</t>
  </si>
  <si>
    <t>Find the age of Jack</t>
  </si>
  <si>
    <t xml:space="preserve">What is Dina's favorite color? </t>
  </si>
  <si>
    <t>Note that some names appear more than once in the table!</t>
  </si>
  <si>
    <t xml:space="preserve">In case of duplicates, return last matching value. </t>
  </si>
  <si>
    <t>Favorite Color</t>
  </si>
  <si>
    <t>Blue</t>
  </si>
  <si>
    <t>Joel</t>
  </si>
  <si>
    <t>Red</t>
  </si>
  <si>
    <t>Melbourne</t>
  </si>
  <si>
    <t>Yellow</t>
  </si>
  <si>
    <t>Sam</t>
  </si>
  <si>
    <t>Syndey</t>
  </si>
  <si>
    <t>Black</t>
  </si>
  <si>
    <t>Beijing</t>
  </si>
  <si>
    <t>Favorite Color:</t>
  </si>
  <si>
    <t>Return all car details for the car with Plate Number 5544667</t>
  </si>
  <si>
    <t>Car</t>
  </si>
  <si>
    <t>Plate Number</t>
  </si>
  <si>
    <t>Color</t>
  </si>
  <si>
    <t>Model Year</t>
  </si>
  <si>
    <t>Corola</t>
  </si>
  <si>
    <t>Nissan</t>
  </si>
  <si>
    <t>X Trail</t>
  </si>
  <si>
    <t>Subaru</t>
  </si>
  <si>
    <t>Impreza</t>
  </si>
  <si>
    <t>S 600</t>
  </si>
  <si>
    <t>Civic</t>
  </si>
  <si>
    <t>Plate Number:</t>
  </si>
  <si>
    <t>What is Jacob's favorite food?</t>
  </si>
  <si>
    <t>In case Jacob's name ins't in the table, return "Not found"</t>
  </si>
  <si>
    <t>Favorite food</t>
  </si>
  <si>
    <t>Lobster</t>
  </si>
  <si>
    <t>Falafel</t>
  </si>
  <si>
    <t>Pasta</t>
  </si>
  <si>
    <t>Pizza</t>
  </si>
  <si>
    <t>Hamburger</t>
  </si>
  <si>
    <t>Jacob</t>
  </si>
  <si>
    <t>Favorite food:</t>
  </si>
  <si>
    <t>Quarter</t>
  </si>
  <si>
    <t>Q1</t>
  </si>
  <si>
    <t>Q2</t>
  </si>
  <si>
    <t>Q3</t>
  </si>
  <si>
    <t>Q4</t>
  </si>
  <si>
    <t>Cost of sales</t>
  </si>
  <si>
    <t>Gross Profit</t>
  </si>
  <si>
    <t>Return the gross profit for Q2:</t>
  </si>
  <si>
    <t>Return the stock price for the day before and after January 4th 2020.</t>
  </si>
  <si>
    <t>Stock Price</t>
  </si>
  <si>
    <t>Price day before</t>
  </si>
  <si>
    <t>Price day after</t>
  </si>
  <si>
    <t>Find the last day of the month for the following date:</t>
  </si>
  <si>
    <t>(Reference the date by clicking the cell)</t>
  </si>
  <si>
    <t>5/26/2024</t>
  </si>
  <si>
    <t>In 5 months time</t>
  </si>
  <si>
    <t>3 months ago</t>
  </si>
  <si>
    <t>By using SUMPRODUCT:</t>
  </si>
  <si>
    <t>1. Multiply each transaction by its corresponding exchange rate</t>
  </si>
  <si>
    <t>2. Sum all the products</t>
  </si>
  <si>
    <t>Exchange rate</t>
  </si>
  <si>
    <t>PMT function is used to calculate the amount to be paid in each period on a loan or other financial instrument</t>
  </si>
  <si>
    <t>You have decided to take the following mortgage:</t>
  </si>
  <si>
    <t>Mortgage Amount</t>
  </si>
  <si>
    <t>Years to return</t>
  </si>
  <si>
    <t>Yearly interest rate</t>
  </si>
  <si>
    <t xml:space="preserve">Payments are made at the end of each period. </t>
  </si>
  <si>
    <t>What will be the yearly payment?</t>
  </si>
  <si>
    <t>Yearly Payment</t>
  </si>
  <si>
    <t>You have decided to take the following loan:</t>
  </si>
  <si>
    <t>Loan Amount</t>
  </si>
  <si>
    <t>Yearly payment is:</t>
  </si>
  <si>
    <t xml:space="preserve">$-21,098.88 </t>
  </si>
  <si>
    <t>What is the Principal and Interest portion for payment no. 5?</t>
  </si>
  <si>
    <t>Payment no.</t>
  </si>
  <si>
    <t>Principal</t>
  </si>
  <si>
    <t>Interest</t>
  </si>
  <si>
    <t>PPMT and IPMT are both financial functions that can help us find the Principal and Interest amount of a certain payment. </t>
  </si>
  <si>
    <t>PV function is used for the calculation of the present value of a loan.</t>
  </si>
  <si>
    <t>What will be the present value of the loan? (Please use minus before the formula to get a positive result)</t>
  </si>
  <si>
    <t>Present Value</t>
  </si>
  <si>
    <t>For question 1:</t>
  </si>
  <si>
    <t>For question 2:</t>
  </si>
  <si>
    <t>For question 3:</t>
  </si>
  <si>
    <t>For question 4:</t>
  </si>
  <si>
    <t>&lt;=72</t>
  </si>
  <si>
    <t>For question 5:</t>
  </si>
  <si>
    <t>b?n</t>
  </si>
  <si>
    <t>For question 6:</t>
  </si>
  <si>
    <t>j*s</t>
  </si>
  <si>
    <t>цифри</t>
  </si>
  <si>
    <t>пусті</t>
  </si>
  <si>
    <t>не цифри</t>
  </si>
  <si>
    <t>всього клітинок</t>
  </si>
  <si>
    <t>Dish Microwave</t>
  </si>
  <si>
    <t>count, counta, ifs…, isblank, v-h-xlookup, sumproduct; remove duplicates, filtering, sorting, conditional formating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</si>
</sst>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₴&quot;;[Red]\-#,##0.00\ &quot;₴&quot;"/>
    <numFmt numFmtId="164" formatCode="_-[$€-2]\ * #,##0.00_-;\-[$€-2]\ * #,##0.00_-;_-[$€-2]\ * &quot;-&quot;??_-;_-@_-"/>
    <numFmt numFmtId="165" formatCode="_-[$₮-450]\ * #,##0.00_-;\-[$₮-450]\ * #,##0.00_-;_-[$₮-450]\ * &quot;-&quot;??_-;_-@_-"/>
    <numFmt numFmtId="166" formatCode="_-[$£-809]* #,##0.00_-;\-[$£-809]* #,##0.00_-;_-[$£-809]* &quot;-&quot;??_-;_-@_-"/>
    <numFmt numFmtId="167" formatCode="_ [$¥-804]* #,##0.00_ ;_ [$¥-804]* \-#,##0.00_ ;_ [$¥-804]* &quot;-&quot;??_ ;_ @_ "/>
    <numFmt numFmtId="168" formatCode="_-* #,##0.00\ [$CHF-100C]_-;\-* #,##0.00\ [$CHF-100C]_-;_-* &quot;-&quot;??\ [$CHF-100C]_-;_-@_-"/>
    <numFmt numFmtId="169" formatCode="_-* #,##0.00\ [$₴-422]_-;\-* #,##0.00\ [$₴-422]_-;_-* &quot;-&quot;??\ [$₴-422]_-;_-@_-"/>
    <numFmt numFmtId="170" formatCode="#,##0.00_ ;\-#,##0.00\ "/>
  </numFmts>
  <fonts count="25" x14ac:knownFonts="1">
    <font>
      <sz val="11"/>
      <color theme="1"/>
      <name val="Aptos Narrow"/>
      <family val="2"/>
      <charset val="204"/>
      <scheme val="minor"/>
    </font>
    <font>
      <sz val="11"/>
      <name val="Calibri"/>
      <family val="2"/>
      <charset val="177"/>
    </font>
    <font>
      <sz val="11"/>
      <name val="Arial"/>
      <family val="2"/>
    </font>
    <font>
      <b/>
      <u/>
      <sz val="11"/>
      <name val="Calibri"/>
      <family val="2"/>
      <charset val="177"/>
    </font>
    <font>
      <b/>
      <sz val="9"/>
      <name val="Calibri"/>
      <family val="2"/>
    </font>
    <font>
      <sz val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charset val="177"/>
    </font>
    <font>
      <sz val="11"/>
      <color theme="1"/>
      <name val="Aptos Narrow"/>
      <family val="2"/>
      <charset val="177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name val="Calibri"/>
      <family val="2"/>
      <charset val="204"/>
    </font>
    <font>
      <b/>
      <u/>
      <sz val="1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Calibri"/>
      <family val="2"/>
      <charset val="177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D9E1F2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9" fillId="0" borderId="0"/>
    <xf numFmtId="0" fontId="23" fillId="0" borderId="0"/>
    <xf numFmtId="0" fontId="24" fillId="0" borderId="0" applyNumberForma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2" borderId="1" xfId="0" applyFont="1" applyFill="1" applyBorder="1"/>
    <xf numFmtId="0" fontId="1" fillId="2" borderId="1" xfId="0" applyFont="1" applyFill="1" applyBorder="1"/>
    <xf numFmtId="0" fontId="1" fillId="3" borderId="2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6" fillId="3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8" fillId="0" borderId="0" xfId="0" applyFont="1"/>
    <xf numFmtId="0" fontId="10" fillId="0" borderId="0" xfId="1" applyFont="1"/>
    <xf numFmtId="0" fontId="9" fillId="0" borderId="0" xfId="1"/>
    <xf numFmtId="0" fontId="10" fillId="0" borderId="6" xfId="0" applyFont="1" applyBorder="1"/>
    <xf numFmtId="0" fontId="10" fillId="0" borderId="0" xfId="0" applyFont="1"/>
    <xf numFmtId="14" fontId="0" fillId="0" borderId="0" xfId="0" applyNumberFormat="1"/>
    <xf numFmtId="0" fontId="9" fillId="0" borderId="12" xfId="1" applyBorder="1"/>
    <xf numFmtId="0" fontId="9" fillId="0" borderId="15" xfId="1" applyBorder="1"/>
    <xf numFmtId="0" fontId="10" fillId="6" borderId="8" xfId="1" applyFont="1" applyFill="1" applyBorder="1" applyAlignment="1">
      <alignment horizontal="center"/>
    </xf>
    <xf numFmtId="0" fontId="10" fillId="6" borderId="9" xfId="1" applyFont="1" applyFill="1" applyBorder="1" applyAlignment="1">
      <alignment horizontal="center"/>
    </xf>
    <xf numFmtId="0" fontId="10" fillId="6" borderId="10" xfId="1" applyFont="1" applyFill="1" applyBorder="1" applyAlignment="1">
      <alignment horizontal="center"/>
    </xf>
    <xf numFmtId="14" fontId="9" fillId="0" borderId="11" xfId="1" applyNumberFormat="1" applyBorder="1" applyAlignment="1">
      <alignment horizontal="center"/>
    </xf>
    <xf numFmtId="0" fontId="9" fillId="0" borderId="7" xfId="1" applyBorder="1" applyAlignment="1">
      <alignment horizontal="center"/>
    </xf>
    <xf numFmtId="14" fontId="9" fillId="0" borderId="13" xfId="1" applyNumberFormat="1" applyBorder="1" applyAlignment="1">
      <alignment horizontal="center"/>
    </xf>
    <xf numFmtId="0" fontId="9" fillId="0" borderId="14" xfId="1" applyBorder="1" applyAlignment="1">
      <alignment horizontal="center"/>
    </xf>
    <xf numFmtId="14" fontId="9" fillId="7" borderId="11" xfId="1" applyNumberFormat="1" applyFill="1" applyBorder="1" applyAlignment="1">
      <alignment horizontal="center"/>
    </xf>
    <xf numFmtId="0" fontId="9" fillId="8" borderId="11" xfId="1" applyFill="1" applyBorder="1"/>
    <xf numFmtId="14" fontId="9" fillId="8" borderId="7" xfId="1" applyNumberFormat="1" applyFill="1" applyBorder="1" applyAlignment="1">
      <alignment horizontal="center"/>
    </xf>
    <xf numFmtId="0" fontId="9" fillId="8" borderId="7" xfId="1" applyFill="1" applyBorder="1" applyAlignment="1">
      <alignment horizontal="center"/>
    </xf>
    <xf numFmtId="0" fontId="9" fillId="8" borderId="12" xfId="1" applyFill="1" applyBorder="1"/>
    <xf numFmtId="0" fontId="9" fillId="9" borderId="11" xfId="1" applyFill="1" applyBorder="1"/>
    <xf numFmtId="14" fontId="9" fillId="9" borderId="7" xfId="1" applyNumberFormat="1" applyFill="1" applyBorder="1" applyAlignment="1">
      <alignment horizontal="center"/>
    </xf>
    <xf numFmtId="0" fontId="9" fillId="9" borderId="7" xfId="1" applyFill="1" applyBorder="1" applyAlignment="1">
      <alignment horizontal="center"/>
    </xf>
    <xf numFmtId="0" fontId="9" fillId="9" borderId="12" xfId="1" applyFill="1" applyBorder="1"/>
    <xf numFmtId="0" fontId="9" fillId="10" borderId="11" xfId="1" applyFill="1" applyBorder="1"/>
    <xf numFmtId="14" fontId="9" fillId="10" borderId="7" xfId="1" applyNumberFormat="1" applyFill="1" applyBorder="1" applyAlignment="1">
      <alignment horizontal="center"/>
    </xf>
    <xf numFmtId="0" fontId="9" fillId="10" borderId="7" xfId="1" applyFill="1" applyBorder="1" applyAlignment="1">
      <alignment horizontal="center"/>
    </xf>
    <xf numFmtId="0" fontId="9" fillId="10" borderId="12" xfId="1" applyFill="1" applyBorder="1"/>
    <xf numFmtId="0" fontId="9" fillId="10" borderId="13" xfId="1" applyFill="1" applyBorder="1"/>
    <xf numFmtId="14" fontId="9" fillId="10" borderId="14" xfId="1" applyNumberFormat="1" applyFill="1" applyBorder="1" applyAlignment="1">
      <alignment horizontal="center"/>
    </xf>
    <xf numFmtId="0" fontId="9" fillId="10" borderId="14" xfId="1" applyFill="1" applyBorder="1" applyAlignment="1">
      <alignment horizontal="center"/>
    </xf>
    <xf numFmtId="0" fontId="9" fillId="10" borderId="15" xfId="1" applyFill="1" applyBorder="1"/>
    <xf numFmtId="0" fontId="11" fillId="0" borderId="0" xfId="0" applyFont="1"/>
    <xf numFmtId="0" fontId="12" fillId="0" borderId="0" xfId="0" applyFont="1"/>
    <xf numFmtId="0" fontId="11" fillId="0" borderId="7" xfId="0" applyFont="1" applyBorder="1"/>
    <xf numFmtId="0" fontId="12" fillId="0" borderId="7" xfId="0" applyFont="1" applyBorder="1" applyAlignment="1">
      <alignment horizontal="center"/>
    </xf>
    <xf numFmtId="0" fontId="12" fillId="0" borderId="7" xfId="0" applyFont="1" applyBorder="1"/>
    <xf numFmtId="0" fontId="12" fillId="0" borderId="7" xfId="0" applyFont="1" applyBorder="1" applyAlignment="1">
      <alignment horizontal="left"/>
    </xf>
    <xf numFmtId="0" fontId="12" fillId="11" borderId="0" xfId="0" applyFont="1" applyFill="1"/>
    <xf numFmtId="0" fontId="11" fillId="0" borderId="7" xfId="0" applyFont="1" applyBorder="1" applyAlignment="1">
      <alignment horizontal="center"/>
    </xf>
    <xf numFmtId="9" fontId="12" fillId="0" borderId="7" xfId="0" applyNumberFormat="1" applyFont="1" applyBorder="1" applyAlignment="1">
      <alignment horizontal="center"/>
    </xf>
    <xf numFmtId="10" fontId="12" fillId="0" borderId="7" xfId="0" applyNumberFormat="1" applyFont="1" applyBorder="1" applyAlignment="1">
      <alignment horizontal="center"/>
    </xf>
    <xf numFmtId="0" fontId="12" fillId="11" borderId="7" xfId="0" applyFont="1" applyFill="1" applyBorder="1" applyAlignment="1">
      <alignment horizontal="center"/>
    </xf>
    <xf numFmtId="0" fontId="11" fillId="12" borderId="1" xfId="0" applyFont="1" applyFill="1" applyBorder="1"/>
    <xf numFmtId="0" fontId="11" fillId="12" borderId="16" xfId="0" applyFont="1" applyFill="1" applyBorder="1"/>
    <xf numFmtId="0" fontId="12" fillId="0" borderId="17" xfId="0" applyFont="1" applyBorder="1" applyAlignment="1">
      <alignment horizontal="left"/>
    </xf>
    <xf numFmtId="0" fontId="12" fillId="0" borderId="18" xfId="0" applyFont="1" applyBorder="1"/>
    <xf numFmtId="0" fontId="12" fillId="0" borderId="18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2" fillId="3" borderId="0" xfId="0" applyFont="1" applyFill="1"/>
    <xf numFmtId="0" fontId="11" fillId="0" borderId="1" xfId="0" applyFont="1" applyBorder="1"/>
    <xf numFmtId="0" fontId="11" fillId="0" borderId="16" xfId="0" applyFont="1" applyBorder="1"/>
    <xf numFmtId="0" fontId="12" fillId="3" borderId="18" xfId="0" applyFont="1" applyFill="1" applyBorder="1"/>
    <xf numFmtId="0" fontId="12" fillId="0" borderId="17" xfId="0" applyFont="1" applyBorder="1"/>
    <xf numFmtId="0" fontId="13" fillId="0" borderId="0" xfId="0" applyFont="1"/>
    <xf numFmtId="0" fontId="14" fillId="0" borderId="0" xfId="0" applyFont="1"/>
    <xf numFmtId="0" fontId="13" fillId="11" borderId="7" xfId="0" applyFont="1" applyFill="1" applyBorder="1"/>
    <xf numFmtId="0" fontId="15" fillId="0" borderId="0" xfId="0" applyFont="1"/>
    <xf numFmtId="0" fontId="16" fillId="0" borderId="0" xfId="0" applyFont="1"/>
    <xf numFmtId="0" fontId="7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11" borderId="7" xfId="0" applyFont="1" applyFill="1" applyBorder="1"/>
    <xf numFmtId="0" fontId="17" fillId="0" borderId="0" xfId="0" applyFont="1"/>
    <xf numFmtId="0" fontId="18" fillId="0" borderId="0" xfId="0" applyFont="1"/>
    <xf numFmtId="0" fontId="17" fillId="0" borderId="7" xfId="0" applyFont="1" applyBorder="1"/>
    <xf numFmtId="0" fontId="18" fillId="0" borderId="7" xfId="0" applyFont="1" applyBorder="1"/>
    <xf numFmtId="0" fontId="19" fillId="0" borderId="0" xfId="0" applyFont="1" applyAlignment="1">
      <alignment wrapText="1"/>
    </xf>
    <xf numFmtId="0" fontId="18" fillId="11" borderId="0" xfId="0" applyFont="1" applyFill="1"/>
    <xf numFmtId="0" fontId="20" fillId="0" borderId="0" xfId="0" applyFont="1"/>
    <xf numFmtId="0" fontId="21" fillId="0" borderId="0" xfId="0" applyFont="1"/>
    <xf numFmtId="0" fontId="20" fillId="13" borderId="20" xfId="0" applyFont="1" applyFill="1" applyBorder="1"/>
    <xf numFmtId="0" fontId="20" fillId="13" borderId="21" xfId="0" applyFont="1" applyFill="1" applyBorder="1"/>
    <xf numFmtId="0" fontId="20" fillId="13" borderId="22" xfId="0" applyFont="1" applyFill="1" applyBorder="1"/>
    <xf numFmtId="0" fontId="21" fillId="0" borderId="23" xfId="0" applyFont="1" applyBorder="1"/>
    <xf numFmtId="0" fontId="21" fillId="0" borderId="1" xfId="0" applyFont="1" applyBorder="1"/>
    <xf numFmtId="0" fontId="21" fillId="0" borderId="24" xfId="0" applyFont="1" applyBorder="1"/>
    <xf numFmtId="0" fontId="21" fillId="0" borderId="25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11" borderId="0" xfId="0" applyFont="1" applyFill="1"/>
    <xf numFmtId="0" fontId="18" fillId="0" borderId="19" xfId="0" applyFont="1" applyBorder="1"/>
    <xf numFmtId="0" fontId="22" fillId="0" borderId="0" xfId="0" applyFont="1"/>
    <xf numFmtId="0" fontId="22" fillId="13" borderId="8" xfId="0" applyFont="1" applyFill="1" applyBorder="1"/>
    <xf numFmtId="0" fontId="22" fillId="13" borderId="9" xfId="0" applyFont="1" applyFill="1" applyBorder="1"/>
    <xf numFmtId="0" fontId="22" fillId="13" borderId="10" xfId="0" applyFont="1" applyFill="1" applyBorder="1"/>
    <xf numFmtId="0" fontId="8" fillId="0" borderId="11" xfId="0" applyFont="1" applyBorder="1"/>
    <xf numFmtId="0" fontId="8" fillId="0" borderId="7" xfId="0" applyFont="1" applyBorder="1"/>
    <xf numFmtId="0" fontId="8" fillId="0" borderId="12" xfId="0" applyFont="1" applyBorder="1"/>
    <xf numFmtId="0" fontId="8" fillId="14" borderId="0" xfId="0" applyFont="1" applyFill="1"/>
    <xf numFmtId="0" fontId="8" fillId="11" borderId="7" xfId="0" applyFont="1" applyFill="1" applyBorder="1"/>
    <xf numFmtId="0" fontId="8" fillId="8" borderId="7" xfId="0" applyFont="1" applyFill="1" applyBorder="1"/>
    <xf numFmtId="0" fontId="11" fillId="15" borderId="8" xfId="0" applyFont="1" applyFill="1" applyBorder="1"/>
    <xf numFmtId="0" fontId="11" fillId="15" borderId="9" xfId="0" applyFont="1" applyFill="1" applyBorder="1" applyAlignment="1">
      <alignment horizontal="center"/>
    </xf>
    <xf numFmtId="0" fontId="11" fillId="15" borderId="10" xfId="0" applyFont="1" applyFill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3" fontId="8" fillId="0" borderId="12" xfId="0" applyNumberFormat="1" applyFont="1" applyBorder="1" applyAlignment="1">
      <alignment horizontal="center"/>
    </xf>
    <xf numFmtId="0" fontId="8" fillId="0" borderId="13" xfId="0" applyFont="1" applyBorder="1"/>
    <xf numFmtId="3" fontId="8" fillId="0" borderId="14" xfId="0" applyNumberFormat="1" applyFont="1" applyBorder="1" applyAlignment="1">
      <alignment horizontal="center"/>
    </xf>
    <xf numFmtId="3" fontId="8" fillId="0" borderId="15" xfId="0" applyNumberFormat="1" applyFont="1" applyBorder="1" applyAlignment="1">
      <alignment horizontal="center"/>
    </xf>
    <xf numFmtId="0" fontId="8" fillId="11" borderId="0" xfId="0" applyFont="1" applyFill="1"/>
    <xf numFmtId="14" fontId="21" fillId="14" borderId="0" xfId="0" applyNumberFormat="1" applyFont="1" applyFill="1"/>
    <xf numFmtId="0" fontId="21" fillId="0" borderId="7" xfId="0" applyFont="1" applyBorder="1"/>
    <xf numFmtId="14" fontId="21" fillId="0" borderId="7" xfId="0" applyNumberFormat="1" applyFont="1" applyBorder="1"/>
    <xf numFmtId="0" fontId="12" fillId="11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1" fillId="0" borderId="7" xfId="0" applyFont="1" applyBorder="1" applyAlignment="1">
      <alignment wrapText="1"/>
    </xf>
    <xf numFmtId="0" fontId="11" fillId="0" borderId="0" xfId="0" applyFont="1" applyAlignment="1">
      <alignment vertical="center" wrapText="1" readingOrder="1"/>
    </xf>
    <xf numFmtId="0" fontId="12" fillId="0" borderId="0" xfId="0" applyFont="1" applyAlignment="1">
      <alignment vertical="center" wrapText="1" readingOrder="1"/>
    </xf>
    <xf numFmtId="0" fontId="12" fillId="0" borderId="0" xfId="0" applyFont="1" applyAlignment="1">
      <alignment vertical="center" readingOrder="1"/>
    </xf>
    <xf numFmtId="164" fontId="12" fillId="0" borderId="7" xfId="0" applyNumberFormat="1" applyFont="1" applyBorder="1"/>
    <xf numFmtId="165" fontId="12" fillId="0" borderId="7" xfId="0" applyNumberFormat="1" applyFont="1" applyBorder="1"/>
    <xf numFmtId="166" fontId="12" fillId="0" borderId="7" xfId="0" applyNumberFormat="1" applyFont="1" applyBorder="1"/>
    <xf numFmtId="167" fontId="12" fillId="0" borderId="7" xfId="0" applyNumberFormat="1" applyFont="1" applyBorder="1"/>
    <xf numFmtId="168" fontId="12" fillId="0" borderId="7" xfId="0" applyNumberFormat="1" applyFont="1" applyBorder="1"/>
    <xf numFmtId="169" fontId="12" fillId="0" borderId="7" xfId="0" applyNumberFormat="1" applyFont="1" applyBorder="1"/>
    <xf numFmtId="170" fontId="12" fillId="0" borderId="0" xfId="0" applyNumberFormat="1" applyFont="1"/>
    <xf numFmtId="170" fontId="0" fillId="0" borderId="0" xfId="0" applyNumberFormat="1"/>
    <xf numFmtId="10" fontId="12" fillId="0" borderId="0" xfId="0" applyNumberFormat="1" applyFont="1"/>
    <xf numFmtId="8" fontId="12" fillId="11" borderId="0" xfId="0" applyNumberFormat="1" applyFont="1" applyFill="1" applyAlignment="1">
      <alignment horizontal="left"/>
    </xf>
    <xf numFmtId="166" fontId="12" fillId="0" borderId="0" xfId="0" applyNumberFormat="1" applyFont="1"/>
    <xf numFmtId="169" fontId="12" fillId="0" borderId="0" xfId="0" applyNumberFormat="1" applyFont="1"/>
    <xf numFmtId="4" fontId="12" fillId="0" borderId="0" xfId="0" applyNumberFormat="1" applyFont="1"/>
    <xf numFmtId="0" fontId="23" fillId="0" borderId="0" xfId="2"/>
    <xf numFmtId="0" fontId="10" fillId="0" borderId="0" xfId="2" applyFont="1"/>
    <xf numFmtId="0" fontId="2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6" fillId="0" borderId="0" xfId="0" applyFont="1"/>
  </cellXfs>
  <cellStyles count="4">
    <cellStyle name="Гіперпосилання 2" xfId="3" xr:uid="{2B7DB5B0-B0E1-4862-9CF2-40384885C802}"/>
    <cellStyle name="Звичайний" xfId="0" builtinId="0"/>
    <cellStyle name="Звичайний 2" xfId="1" xr:uid="{7FF5E9F5-0173-4D62-8671-097D5460D1A1}"/>
    <cellStyle name="Звичайний 3" xfId="2" xr:uid="{9E64D870-BA76-48CF-8245-1C2AFB13F5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550B-B09F-4BAC-B8F7-6BBD476F0B7B}">
  <dimension ref="B2:U29"/>
  <sheetViews>
    <sheetView topLeftCell="N12" zoomScale="140" zoomScaleNormal="140" workbookViewId="0">
      <selection activeCell="T25" sqref="T25"/>
    </sheetView>
  </sheetViews>
  <sheetFormatPr defaultRowHeight="14.4" x14ac:dyDescent="0.3"/>
  <cols>
    <col min="1" max="1" width="3.21875" customWidth="1"/>
    <col min="2" max="2" width="15.5546875" customWidth="1"/>
    <col min="3" max="3" width="16.33203125" customWidth="1"/>
    <col min="11" max="11" width="25.88671875" customWidth="1"/>
    <col min="18" max="18" width="12.33203125" customWidth="1"/>
  </cols>
  <sheetData>
    <row r="2" spans="2:21" ht="24" x14ac:dyDescent="0.3">
      <c r="B2" s="1" t="s">
        <v>0</v>
      </c>
      <c r="C2" s="2"/>
      <c r="D2" s="2"/>
      <c r="E2" s="2"/>
      <c r="J2" s="7" t="s">
        <v>16</v>
      </c>
      <c r="K2" s="7" t="s">
        <v>17</v>
      </c>
      <c r="L2" s="7" t="s">
        <v>18</v>
      </c>
      <c r="Q2" s="2"/>
      <c r="R2" s="1" t="s">
        <v>38</v>
      </c>
      <c r="S2" s="2"/>
      <c r="T2" s="2"/>
      <c r="U2" s="2"/>
    </row>
    <row r="3" spans="2:21" ht="15" thickBot="1" x14ac:dyDescent="0.35">
      <c r="B3" s="3" t="s">
        <v>1</v>
      </c>
      <c r="C3" s="4" t="s">
        <v>2</v>
      </c>
      <c r="D3" s="2"/>
      <c r="E3" s="2"/>
      <c r="J3" s="8">
        <v>101</v>
      </c>
      <c r="K3" s="8" t="s">
        <v>19</v>
      </c>
      <c r="L3" s="9">
        <v>78022</v>
      </c>
      <c r="Q3" s="141"/>
      <c r="R3" s="141"/>
      <c r="S3" s="2"/>
      <c r="T3" s="2"/>
      <c r="U3" s="2"/>
    </row>
    <row r="4" spans="2:21" x14ac:dyDescent="0.3">
      <c r="B4" s="3" t="s">
        <v>3</v>
      </c>
      <c r="C4" s="5">
        <v>7</v>
      </c>
      <c r="D4" s="2"/>
      <c r="E4" s="2"/>
      <c r="J4" s="8">
        <v>102</v>
      </c>
      <c r="K4" s="8" t="s">
        <v>20</v>
      </c>
      <c r="L4" s="9">
        <v>99819</v>
      </c>
      <c r="Q4" s="2"/>
      <c r="R4" s="14"/>
      <c r="S4" s="2"/>
      <c r="T4" s="2"/>
      <c r="U4" s="2"/>
    </row>
    <row r="5" spans="2:21" x14ac:dyDescent="0.3">
      <c r="B5" s="3" t="s">
        <v>4</v>
      </c>
      <c r="C5" s="5">
        <v>5</v>
      </c>
      <c r="D5" s="2"/>
      <c r="E5" s="2"/>
      <c r="J5" s="8">
        <v>103</v>
      </c>
      <c r="K5" s="8" t="s">
        <v>21</v>
      </c>
      <c r="L5" s="8" t="s">
        <v>22</v>
      </c>
      <c r="Q5" s="2"/>
      <c r="R5" s="15" t="s">
        <v>39</v>
      </c>
      <c r="S5" s="2"/>
      <c r="T5" s="2"/>
      <c r="U5" s="2"/>
    </row>
    <row r="6" spans="2:21" x14ac:dyDescent="0.3">
      <c r="B6" s="3" t="s">
        <v>5</v>
      </c>
      <c r="C6" s="5">
        <v>6</v>
      </c>
      <c r="D6" s="2"/>
      <c r="E6" s="2"/>
      <c r="J6" s="8">
        <v>104</v>
      </c>
      <c r="K6" s="8" t="s">
        <v>23</v>
      </c>
      <c r="L6" s="9">
        <v>27522</v>
      </c>
      <c r="Q6" s="2"/>
      <c r="R6" s="15">
        <v>4</v>
      </c>
      <c r="S6" s="2"/>
      <c r="T6" s="2"/>
      <c r="U6" s="2"/>
    </row>
    <row r="7" spans="2:21" x14ac:dyDescent="0.3">
      <c r="B7" s="3" t="s">
        <v>6</v>
      </c>
      <c r="C7" s="5">
        <v>4</v>
      </c>
      <c r="D7" s="2"/>
      <c r="E7" s="2"/>
      <c r="J7" s="8">
        <v>105</v>
      </c>
      <c r="K7" s="8" t="s">
        <v>24</v>
      </c>
      <c r="L7" s="8">
        <v>0</v>
      </c>
      <c r="Q7" s="2"/>
      <c r="R7" s="15"/>
      <c r="S7" s="2"/>
      <c r="T7" s="2"/>
      <c r="U7" s="2"/>
    </row>
    <row r="8" spans="2:21" x14ac:dyDescent="0.3">
      <c r="B8" s="3" t="s">
        <v>7</v>
      </c>
      <c r="C8" s="5" t="s">
        <v>8</v>
      </c>
      <c r="D8" s="2"/>
      <c r="E8" s="2"/>
      <c r="J8" s="8">
        <v>106</v>
      </c>
      <c r="K8" s="8" t="s">
        <v>25</v>
      </c>
      <c r="L8" s="8"/>
      <c r="Q8" s="2"/>
      <c r="R8" s="15">
        <v>3</v>
      </c>
      <c r="S8" s="2"/>
      <c r="T8" s="2"/>
      <c r="U8" s="2"/>
    </row>
    <row r="9" spans="2:21" x14ac:dyDescent="0.3">
      <c r="B9" s="3" t="s">
        <v>9</v>
      </c>
      <c r="C9" s="5" t="s">
        <v>10</v>
      </c>
      <c r="D9" s="2"/>
      <c r="E9" s="2"/>
      <c r="J9" s="8">
        <v>107</v>
      </c>
      <c r="K9" s="8" t="s">
        <v>26</v>
      </c>
      <c r="L9" s="8">
        <v>0</v>
      </c>
      <c r="Q9" s="2"/>
      <c r="R9" s="15"/>
      <c r="S9" s="2"/>
      <c r="T9" s="2"/>
      <c r="U9" s="2"/>
    </row>
    <row r="10" spans="2:21" x14ac:dyDescent="0.3">
      <c r="B10" s="3" t="s">
        <v>11</v>
      </c>
      <c r="C10" s="5" t="s">
        <v>11</v>
      </c>
      <c r="D10" s="2"/>
      <c r="E10" s="2"/>
      <c r="J10" s="8">
        <v>108</v>
      </c>
      <c r="K10" s="8" t="s">
        <v>27</v>
      </c>
      <c r="L10" s="9">
        <v>88041</v>
      </c>
      <c r="Q10" s="2"/>
      <c r="R10" s="15" t="s">
        <v>40</v>
      </c>
      <c r="S10" s="2"/>
      <c r="T10" s="2"/>
      <c r="U10" s="2"/>
    </row>
    <row r="11" spans="2:21" x14ac:dyDescent="0.3">
      <c r="B11" s="2"/>
      <c r="C11" s="2"/>
      <c r="D11" s="2"/>
      <c r="E11" s="2"/>
      <c r="J11" s="8">
        <v>109</v>
      </c>
      <c r="K11" s="8" t="s">
        <v>28</v>
      </c>
      <c r="L11" s="9">
        <v>81831</v>
      </c>
      <c r="Q11" s="2"/>
      <c r="R11" s="15"/>
      <c r="S11" s="2"/>
      <c r="T11" s="2"/>
      <c r="U11" s="2"/>
    </row>
    <row r="12" spans="2:21" x14ac:dyDescent="0.3">
      <c r="B12" s="1" t="s">
        <v>12</v>
      </c>
      <c r="C12" s="2"/>
      <c r="D12" s="2"/>
      <c r="E12" s="2"/>
      <c r="J12" s="8">
        <v>110</v>
      </c>
      <c r="K12" s="8" t="s">
        <v>29</v>
      </c>
      <c r="L12" s="8" t="s">
        <v>22</v>
      </c>
      <c r="Q12" s="2"/>
      <c r="R12" s="15" t="s">
        <v>41</v>
      </c>
      <c r="S12" s="2"/>
      <c r="T12" s="2"/>
      <c r="U12" s="2"/>
    </row>
    <row r="13" spans="2:21" x14ac:dyDescent="0.3">
      <c r="B13" s="2"/>
      <c r="C13" s="2"/>
      <c r="D13" s="2"/>
      <c r="E13" s="2"/>
      <c r="J13" s="8">
        <v>111</v>
      </c>
      <c r="K13" s="8" t="s">
        <v>30</v>
      </c>
      <c r="L13" s="10"/>
      <c r="Q13" s="2"/>
      <c r="R13" s="15" t="s">
        <v>42</v>
      </c>
      <c r="S13" s="2"/>
      <c r="T13" s="2"/>
      <c r="U13" s="2"/>
    </row>
    <row r="14" spans="2:21" ht="15" thickBot="1" x14ac:dyDescent="0.35">
      <c r="B14" s="1" t="s">
        <v>13</v>
      </c>
      <c r="C14" s="1" t="s">
        <v>14</v>
      </c>
      <c r="D14" s="2"/>
      <c r="E14" s="2"/>
      <c r="J14" s="8">
        <v>112</v>
      </c>
      <c r="K14" s="8" t="s">
        <v>31</v>
      </c>
      <c r="L14" s="9">
        <v>26624</v>
      </c>
      <c r="Q14" s="2"/>
      <c r="R14" s="16" t="s">
        <v>43</v>
      </c>
      <c r="S14" s="2"/>
      <c r="T14" s="2"/>
      <c r="U14" s="2"/>
    </row>
    <row r="15" spans="2:21" ht="15" thickBot="1" x14ac:dyDescent="0.35">
      <c r="B15" s="1" t="s">
        <v>2</v>
      </c>
      <c r="C15" s="6">
        <f>COUNT(C4:C10)</f>
        <v>4</v>
      </c>
      <c r="D15" s="1"/>
      <c r="E15" s="2"/>
      <c r="J15" s="8">
        <v>113</v>
      </c>
      <c r="K15" s="8" t="s">
        <v>32</v>
      </c>
      <c r="L15" s="9">
        <v>92885</v>
      </c>
      <c r="Q15" s="141"/>
      <c r="R15" s="141"/>
      <c r="S15" s="2"/>
      <c r="T15" s="2"/>
      <c r="U15" s="2"/>
    </row>
    <row r="16" spans="2:21" x14ac:dyDescent="0.3">
      <c r="B16" s="2"/>
      <c r="C16" s="2"/>
      <c r="D16" s="2"/>
      <c r="E16" s="2"/>
      <c r="J16" s="8">
        <v>114</v>
      </c>
      <c r="K16" s="8" t="s">
        <v>33</v>
      </c>
      <c r="L16" s="8">
        <v>0</v>
      </c>
      <c r="Q16" s="2"/>
      <c r="R16" s="1" t="s">
        <v>44</v>
      </c>
      <c r="S16" s="2"/>
      <c r="T16" s="2"/>
      <c r="U16" s="2"/>
    </row>
    <row r="17" spans="2:21" ht="15" thickBot="1" x14ac:dyDescent="0.35">
      <c r="B17" s="1" t="s">
        <v>13</v>
      </c>
      <c r="C17" s="1" t="s">
        <v>15</v>
      </c>
      <c r="D17" s="2"/>
      <c r="E17" s="2"/>
      <c r="J17" s="11"/>
      <c r="K17" s="11"/>
      <c r="L17" s="11"/>
      <c r="Q17" s="141"/>
      <c r="R17" s="141"/>
      <c r="S17" s="2"/>
      <c r="T17" s="2"/>
      <c r="U17" s="2"/>
    </row>
    <row r="18" spans="2:21" ht="15" thickBot="1" x14ac:dyDescent="0.35">
      <c r="B18" s="1" t="s">
        <v>2</v>
      </c>
      <c r="C18" s="6">
        <f>COUNTA(C4:C10)</f>
        <v>7</v>
      </c>
      <c r="D18" s="1"/>
      <c r="E18" s="2"/>
      <c r="J18" s="12" t="s">
        <v>34</v>
      </c>
      <c r="K18" s="11"/>
      <c r="L18" s="11"/>
      <c r="Q18" s="1">
        <v>1</v>
      </c>
      <c r="R18" s="1" t="s">
        <v>45</v>
      </c>
      <c r="S18" s="2"/>
      <c r="T18" s="2"/>
      <c r="U18" s="2"/>
    </row>
    <row r="19" spans="2:21" ht="15" thickBot="1" x14ac:dyDescent="0.35">
      <c r="J19" s="11" t="s">
        <v>13</v>
      </c>
      <c r="K19" s="11" t="s">
        <v>35</v>
      </c>
      <c r="L19" s="11"/>
      <c r="Q19" s="2"/>
      <c r="R19" s="13">
        <f>COUNT(R4:R14)</f>
        <v>2</v>
      </c>
      <c r="S19" s="1"/>
      <c r="T19" s="2" t="s">
        <v>407</v>
      </c>
      <c r="U19" s="2"/>
    </row>
    <row r="20" spans="2:21" ht="15" thickBot="1" x14ac:dyDescent="0.35">
      <c r="J20" s="11" t="s">
        <v>2</v>
      </c>
      <c r="K20" s="13">
        <f>COUNT(L3:L16)</f>
        <v>10</v>
      </c>
      <c r="L20" s="11"/>
      <c r="Q20" s="2"/>
      <c r="R20" s="2"/>
      <c r="S20" s="2"/>
      <c r="T20" s="2"/>
      <c r="U20" s="2"/>
    </row>
    <row r="21" spans="2:21" ht="15" thickBot="1" x14ac:dyDescent="0.35">
      <c r="J21" s="11"/>
      <c r="K21" s="11"/>
      <c r="L21" s="11"/>
      <c r="Q21" s="1">
        <v>2</v>
      </c>
      <c r="R21" s="1" t="s">
        <v>46</v>
      </c>
      <c r="S21" s="2"/>
      <c r="T21" s="2"/>
      <c r="U21" s="2"/>
    </row>
    <row r="22" spans="2:21" ht="15" thickBot="1" x14ac:dyDescent="0.35">
      <c r="J22" s="11"/>
      <c r="K22" s="11" t="s">
        <v>36</v>
      </c>
      <c r="L22" s="11"/>
      <c r="Q22" s="2"/>
      <c r="R22" s="13">
        <f>COUNTBLANK(R4:R14)</f>
        <v>4</v>
      </c>
      <c r="S22" s="1"/>
      <c r="T22" s="2" t="s">
        <v>408</v>
      </c>
      <c r="U22" s="2"/>
    </row>
    <row r="23" spans="2:21" x14ac:dyDescent="0.3">
      <c r="J23" s="11"/>
      <c r="K23" s="11"/>
      <c r="L23" s="11"/>
      <c r="Q23" s="2"/>
      <c r="R23" s="2"/>
      <c r="S23" s="2"/>
      <c r="T23" s="2"/>
      <c r="U23" s="2"/>
    </row>
    <row r="24" spans="2:21" ht="15" thickBot="1" x14ac:dyDescent="0.35">
      <c r="J24" s="11"/>
      <c r="K24" s="11"/>
      <c r="L24" s="11"/>
      <c r="Q24" s="1">
        <v>3</v>
      </c>
      <c r="R24" s="1" t="s">
        <v>47</v>
      </c>
      <c r="S24" s="2"/>
      <c r="T24" s="2"/>
      <c r="U24" s="2"/>
    </row>
    <row r="25" spans="2:21" ht="15" thickBot="1" x14ac:dyDescent="0.35">
      <c r="J25" s="11" t="s">
        <v>13</v>
      </c>
      <c r="K25" s="11" t="s">
        <v>37</v>
      </c>
      <c r="L25" s="11"/>
      <c r="Q25" s="2"/>
      <c r="R25" s="13">
        <f>COUNTA(R4:R14)</f>
        <v>7</v>
      </c>
      <c r="S25" s="1"/>
      <c r="T25" s="2" t="s">
        <v>409</v>
      </c>
      <c r="U25" s="2"/>
    </row>
    <row r="26" spans="2:21" ht="15" thickBot="1" x14ac:dyDescent="0.35">
      <c r="J26" s="11" t="s">
        <v>2</v>
      </c>
      <c r="K26" s="13">
        <f>COUNTA(L3:L16)</f>
        <v>12</v>
      </c>
      <c r="L26" s="11"/>
      <c r="Q26" s="2"/>
      <c r="R26" s="2"/>
      <c r="S26" s="2"/>
      <c r="T26" s="2"/>
      <c r="U26" s="2"/>
    </row>
    <row r="27" spans="2:21" ht="15" thickBot="1" x14ac:dyDescent="0.35">
      <c r="Q27" s="1">
        <v>4</v>
      </c>
      <c r="R27" s="1" t="s">
        <v>48</v>
      </c>
      <c r="S27" s="2"/>
      <c r="T27" s="2"/>
      <c r="U27" s="2"/>
    </row>
    <row r="28" spans="2:21" ht="15" thickBot="1" x14ac:dyDescent="0.35">
      <c r="Q28" s="17"/>
      <c r="R28" s="13"/>
      <c r="S28" s="1"/>
      <c r="T28" s="2" t="s">
        <v>410</v>
      </c>
      <c r="U28" s="2"/>
    </row>
    <row r="29" spans="2:21" x14ac:dyDescent="0.3">
      <c r="K29">
        <f>COUNTBLANK(L3:L16)</f>
        <v>2</v>
      </c>
      <c r="Q29" s="2"/>
      <c r="R29" s="2"/>
      <c r="S29" s="2"/>
      <c r="T29" s="2"/>
      <c r="U29" s="2"/>
    </row>
  </sheetData>
  <mergeCells count="3">
    <mergeCell ref="Q3:R3"/>
    <mergeCell ref="Q15:R15"/>
    <mergeCell ref="Q17:R1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693E-E06D-4B40-998F-673CCCF00174}">
  <dimension ref="B2:J68"/>
  <sheetViews>
    <sheetView topLeftCell="A24" workbookViewId="0">
      <selection activeCell="N22" sqref="N22"/>
    </sheetView>
  </sheetViews>
  <sheetFormatPr defaultRowHeight="14.4" x14ac:dyDescent="0.3"/>
  <cols>
    <col min="1" max="1" width="3" customWidth="1"/>
    <col min="2" max="2" width="12.6640625" customWidth="1"/>
    <col min="3" max="3" width="14.21875" customWidth="1"/>
    <col min="4" max="4" width="14.88671875" bestFit="1" customWidth="1"/>
    <col min="5" max="5" width="15.33203125" customWidth="1"/>
    <col min="6" max="6" width="14.21875" bestFit="1" customWidth="1"/>
  </cols>
  <sheetData>
    <row r="2" spans="2:8" x14ac:dyDescent="0.3">
      <c r="B2" s="79" t="s">
        <v>319</v>
      </c>
      <c r="C2" s="80"/>
      <c r="D2" s="80"/>
      <c r="E2" s="80"/>
    </row>
    <row r="3" spans="2:8" x14ac:dyDescent="0.3">
      <c r="B3" s="81" t="s">
        <v>223</v>
      </c>
      <c r="C3" s="81" t="s">
        <v>51</v>
      </c>
      <c r="D3" s="97"/>
      <c r="E3" s="80" t="s">
        <v>1</v>
      </c>
      <c r="F3" s="79" t="s">
        <v>61</v>
      </c>
      <c r="G3" s="80"/>
      <c r="H3" s="83"/>
    </row>
    <row r="4" spans="2:8" x14ac:dyDescent="0.3">
      <c r="B4" s="82">
        <v>12</v>
      </c>
      <c r="C4" s="82" t="s">
        <v>161</v>
      </c>
      <c r="D4" s="97"/>
      <c r="E4" s="80" t="s">
        <v>223</v>
      </c>
      <c r="F4" s="84"/>
      <c r="G4" s="79" t="s">
        <v>318</v>
      </c>
    </row>
    <row r="5" spans="2:8" x14ac:dyDescent="0.3">
      <c r="B5" s="82">
        <v>13</v>
      </c>
      <c r="C5" s="82" t="s">
        <v>316</v>
      </c>
      <c r="D5" s="97"/>
      <c r="E5" s="80"/>
    </row>
    <row r="6" spans="2:8" x14ac:dyDescent="0.3">
      <c r="B6" s="82">
        <v>14</v>
      </c>
      <c r="C6" s="82" t="s">
        <v>205</v>
      </c>
      <c r="D6" s="97"/>
      <c r="E6" s="80"/>
    </row>
    <row r="7" spans="2:8" x14ac:dyDescent="0.3">
      <c r="B7" s="82">
        <v>12</v>
      </c>
      <c r="C7" s="82" t="s">
        <v>317</v>
      </c>
      <c r="D7" s="97"/>
      <c r="E7" s="80"/>
    </row>
    <row r="8" spans="2:8" x14ac:dyDescent="0.3">
      <c r="B8" s="82">
        <v>16</v>
      </c>
      <c r="C8" s="82" t="s">
        <v>61</v>
      </c>
      <c r="D8" s="97"/>
      <c r="E8" s="80"/>
    </row>
    <row r="9" spans="2:8" x14ac:dyDescent="0.3">
      <c r="B9" s="82">
        <v>15</v>
      </c>
      <c r="C9" s="82" t="s">
        <v>138</v>
      </c>
      <c r="D9" s="97"/>
      <c r="E9" s="80"/>
    </row>
    <row r="10" spans="2:8" x14ac:dyDescent="0.3">
      <c r="B10" s="80"/>
      <c r="C10" s="80"/>
      <c r="D10" s="80"/>
      <c r="E10" s="80"/>
    </row>
    <row r="11" spans="2:8" x14ac:dyDescent="0.3">
      <c r="B11" s="80"/>
      <c r="C11" s="80"/>
      <c r="D11" s="80"/>
      <c r="E11" s="80"/>
    </row>
    <row r="12" spans="2:8" x14ac:dyDescent="0.3">
      <c r="B12" s="85" t="s">
        <v>320</v>
      </c>
      <c r="C12" s="86"/>
      <c r="D12" s="86"/>
      <c r="E12" s="86"/>
    </row>
    <row r="13" spans="2:8" x14ac:dyDescent="0.3">
      <c r="B13" s="86" t="s">
        <v>321</v>
      </c>
      <c r="C13" s="86"/>
      <c r="D13" s="86"/>
      <c r="E13" s="86"/>
    </row>
    <row r="14" spans="2:8" ht="15" thickBot="1" x14ac:dyDescent="0.35">
      <c r="B14" s="86" t="s">
        <v>322</v>
      </c>
      <c r="C14" s="86"/>
      <c r="D14" s="86"/>
      <c r="E14" s="86"/>
    </row>
    <row r="15" spans="2:8" x14ac:dyDescent="0.3">
      <c r="B15" s="87" t="s">
        <v>51</v>
      </c>
      <c r="C15" s="88" t="s">
        <v>98</v>
      </c>
      <c r="D15" s="89" t="s">
        <v>323</v>
      </c>
      <c r="E15" s="86"/>
      <c r="F15" s="86" t="s">
        <v>1</v>
      </c>
      <c r="G15" s="86" t="s">
        <v>164</v>
      </c>
      <c r="H15" s="86"/>
    </row>
    <row r="16" spans="2:8" x14ac:dyDescent="0.3">
      <c r="B16" s="90" t="s">
        <v>164</v>
      </c>
      <c r="C16" s="91" t="s">
        <v>66</v>
      </c>
      <c r="D16" s="92" t="s">
        <v>324</v>
      </c>
      <c r="E16" s="86"/>
      <c r="F16" s="86" t="s">
        <v>333</v>
      </c>
      <c r="G16" s="96"/>
      <c r="H16" s="85" t="s">
        <v>318</v>
      </c>
    </row>
    <row r="17" spans="2:6" x14ac:dyDescent="0.3">
      <c r="B17" s="90" t="s">
        <v>205</v>
      </c>
      <c r="C17" s="91" t="s">
        <v>136</v>
      </c>
      <c r="D17" s="92" t="s">
        <v>149</v>
      </c>
      <c r="E17" s="86"/>
    </row>
    <row r="18" spans="2:6" x14ac:dyDescent="0.3">
      <c r="B18" s="90" t="s">
        <v>325</v>
      </c>
      <c r="C18" s="91" t="s">
        <v>175</v>
      </c>
      <c r="D18" s="92" t="s">
        <v>326</v>
      </c>
      <c r="E18" s="86"/>
    </row>
    <row r="19" spans="2:6" x14ac:dyDescent="0.3">
      <c r="B19" s="90" t="s">
        <v>164</v>
      </c>
      <c r="C19" s="91" t="s">
        <v>327</v>
      </c>
      <c r="D19" s="92" t="s">
        <v>328</v>
      </c>
      <c r="E19" s="86"/>
    </row>
    <row r="20" spans="2:6" x14ac:dyDescent="0.3">
      <c r="B20" s="90" t="s">
        <v>329</v>
      </c>
      <c r="C20" s="91" t="s">
        <v>330</v>
      </c>
      <c r="D20" s="92" t="s">
        <v>331</v>
      </c>
      <c r="E20" s="86"/>
    </row>
    <row r="21" spans="2:6" x14ac:dyDescent="0.3">
      <c r="B21" s="90" t="s">
        <v>167</v>
      </c>
      <c r="C21" s="91" t="s">
        <v>332</v>
      </c>
      <c r="D21" s="92" t="s">
        <v>149</v>
      </c>
      <c r="E21" s="86"/>
    </row>
    <row r="22" spans="2:6" ht="15" thickBot="1" x14ac:dyDescent="0.35">
      <c r="B22" s="93" t="s">
        <v>161</v>
      </c>
      <c r="C22" s="94" t="s">
        <v>235</v>
      </c>
      <c r="D22" s="95" t="s">
        <v>326</v>
      </c>
      <c r="E22" s="86"/>
    </row>
    <row r="23" spans="2:6" x14ac:dyDescent="0.3">
      <c r="B23" s="86"/>
      <c r="C23" s="86"/>
      <c r="D23" s="86"/>
      <c r="E23" s="86"/>
    </row>
    <row r="24" spans="2:6" x14ac:dyDescent="0.3">
      <c r="B24" s="86"/>
      <c r="C24" s="86"/>
      <c r="D24" s="86"/>
      <c r="E24" s="86"/>
    </row>
    <row r="25" spans="2:6" ht="15" thickBot="1" x14ac:dyDescent="0.35">
      <c r="B25" s="79" t="s">
        <v>334</v>
      </c>
      <c r="C25" s="17"/>
      <c r="D25" s="17"/>
      <c r="E25" s="17"/>
      <c r="F25" s="17"/>
    </row>
    <row r="26" spans="2:6" x14ac:dyDescent="0.3">
      <c r="B26" s="99" t="s">
        <v>335</v>
      </c>
      <c r="C26" s="100" t="s">
        <v>211</v>
      </c>
      <c r="D26" s="100" t="s">
        <v>336</v>
      </c>
      <c r="E26" s="100" t="s">
        <v>337</v>
      </c>
      <c r="F26" s="101" t="s">
        <v>338</v>
      </c>
    </row>
    <row r="27" spans="2:6" x14ac:dyDescent="0.3">
      <c r="B27" s="102" t="s">
        <v>77</v>
      </c>
      <c r="C27" s="103" t="s">
        <v>339</v>
      </c>
      <c r="D27" s="103">
        <v>3343453</v>
      </c>
      <c r="E27" s="103" t="s">
        <v>326</v>
      </c>
      <c r="F27" s="104">
        <v>2013</v>
      </c>
    </row>
    <row r="28" spans="2:6" x14ac:dyDescent="0.3">
      <c r="B28" s="102" t="s">
        <v>340</v>
      </c>
      <c r="C28" s="103" t="s">
        <v>341</v>
      </c>
      <c r="D28" s="103">
        <v>5535334</v>
      </c>
      <c r="E28" s="103" t="s">
        <v>331</v>
      </c>
      <c r="F28" s="104">
        <v>2015</v>
      </c>
    </row>
    <row r="29" spans="2:6" x14ac:dyDescent="0.3">
      <c r="B29" s="102" t="s">
        <v>342</v>
      </c>
      <c r="C29" s="103" t="s">
        <v>343</v>
      </c>
      <c r="D29" s="103">
        <v>6474574</v>
      </c>
      <c r="E29" s="103" t="s">
        <v>326</v>
      </c>
      <c r="F29" s="104">
        <v>2012</v>
      </c>
    </row>
    <row r="30" spans="2:6" x14ac:dyDescent="0.3">
      <c r="B30" s="102" t="s">
        <v>86</v>
      </c>
      <c r="C30" s="103" t="s">
        <v>344</v>
      </c>
      <c r="D30" s="103">
        <v>5544667</v>
      </c>
      <c r="E30" s="103" t="s">
        <v>328</v>
      </c>
      <c r="F30" s="104">
        <v>2014</v>
      </c>
    </row>
    <row r="31" spans="2:6" x14ac:dyDescent="0.3">
      <c r="B31" s="102" t="s">
        <v>79</v>
      </c>
      <c r="C31" s="103" t="s">
        <v>345</v>
      </c>
      <c r="D31" s="103">
        <v>4356434</v>
      </c>
      <c r="E31" s="103" t="s">
        <v>324</v>
      </c>
      <c r="F31" s="104">
        <v>2015</v>
      </c>
    </row>
    <row r="32" spans="2:6" x14ac:dyDescent="0.3">
      <c r="B32" s="17"/>
      <c r="C32" s="17"/>
      <c r="D32" s="17"/>
      <c r="E32" s="17"/>
      <c r="F32" s="17"/>
    </row>
    <row r="33" spans="2:7" ht="15" thickBot="1" x14ac:dyDescent="0.35">
      <c r="B33" s="17" t="s">
        <v>346</v>
      </c>
      <c r="C33" s="105">
        <v>5544667</v>
      </c>
      <c r="D33" s="17"/>
      <c r="E33" s="17"/>
      <c r="F33" s="17"/>
    </row>
    <row r="34" spans="2:7" x14ac:dyDescent="0.3">
      <c r="B34" s="99" t="s">
        <v>335</v>
      </c>
      <c r="C34" s="100" t="s">
        <v>211</v>
      </c>
      <c r="D34" s="100" t="s">
        <v>336</v>
      </c>
      <c r="E34" s="100" t="s">
        <v>337</v>
      </c>
      <c r="F34" s="101" t="s">
        <v>338</v>
      </c>
    </row>
    <row r="35" spans="2:7" x14ac:dyDescent="0.3">
      <c r="B35" s="106"/>
      <c r="C35" s="107"/>
      <c r="D35" s="107"/>
      <c r="E35" s="107"/>
      <c r="F35" s="107"/>
      <c r="G35" s="85" t="s">
        <v>318</v>
      </c>
    </row>
    <row r="36" spans="2:7" x14ac:dyDescent="0.3">
      <c r="B36" s="98"/>
      <c r="C36" s="17"/>
      <c r="D36" s="17"/>
      <c r="E36" s="17"/>
      <c r="F36" s="17"/>
    </row>
    <row r="38" spans="2:7" x14ac:dyDescent="0.3">
      <c r="B38" s="79" t="s">
        <v>347</v>
      </c>
      <c r="C38" s="86"/>
      <c r="D38" s="86"/>
      <c r="E38" s="86"/>
    </row>
    <row r="39" spans="2:7" ht="15" thickBot="1" x14ac:dyDescent="0.35">
      <c r="B39" s="86" t="s">
        <v>348</v>
      </c>
      <c r="C39" s="86"/>
      <c r="D39" s="86"/>
      <c r="E39" s="86"/>
    </row>
    <row r="40" spans="2:7" x14ac:dyDescent="0.3">
      <c r="B40" s="87" t="s">
        <v>51</v>
      </c>
      <c r="C40" s="88" t="s">
        <v>349</v>
      </c>
      <c r="D40" s="86"/>
      <c r="E40" s="86" t="s">
        <v>1</v>
      </c>
      <c r="F40" s="86" t="s">
        <v>355</v>
      </c>
      <c r="G40" s="86"/>
    </row>
    <row r="41" spans="2:7" x14ac:dyDescent="0.3">
      <c r="B41" s="90" t="s">
        <v>164</v>
      </c>
      <c r="C41" s="91" t="s">
        <v>350</v>
      </c>
      <c r="D41" s="86"/>
      <c r="E41" s="86" t="s">
        <v>356</v>
      </c>
      <c r="F41" s="96"/>
      <c r="G41" s="85" t="s">
        <v>318</v>
      </c>
    </row>
    <row r="42" spans="2:7" x14ac:dyDescent="0.3">
      <c r="B42" s="90" t="s">
        <v>205</v>
      </c>
      <c r="C42" s="91" t="s">
        <v>351</v>
      </c>
      <c r="D42" s="86"/>
      <c r="E42" s="86"/>
    </row>
    <row r="43" spans="2:7" x14ac:dyDescent="0.3">
      <c r="B43" s="90" t="s">
        <v>325</v>
      </c>
      <c r="C43" s="91" t="s">
        <v>352</v>
      </c>
      <c r="D43" s="86"/>
      <c r="E43" s="86"/>
    </row>
    <row r="44" spans="2:7" x14ac:dyDescent="0.3">
      <c r="B44" s="90" t="s">
        <v>164</v>
      </c>
      <c r="C44" s="91" t="s">
        <v>353</v>
      </c>
      <c r="D44" s="86"/>
      <c r="E44" s="86"/>
    </row>
    <row r="45" spans="2:7" x14ac:dyDescent="0.3">
      <c r="B45" s="90" t="s">
        <v>329</v>
      </c>
      <c r="C45" s="91" t="s">
        <v>354</v>
      </c>
      <c r="D45" s="86"/>
      <c r="E45" s="86"/>
    </row>
    <row r="46" spans="2:7" x14ac:dyDescent="0.3">
      <c r="B46" s="86"/>
      <c r="C46" s="86"/>
      <c r="D46" s="86"/>
      <c r="E46" s="86"/>
    </row>
    <row r="47" spans="2:7" x14ac:dyDescent="0.3">
      <c r="E47" s="86"/>
    </row>
    <row r="48" spans="2:7" ht="13.8" customHeight="1" thickBot="1" x14ac:dyDescent="0.35">
      <c r="B48" s="79" t="s">
        <v>364</v>
      </c>
      <c r="C48" s="17"/>
      <c r="D48" s="17"/>
      <c r="E48" s="17"/>
      <c r="F48" s="17"/>
      <c r="G48" s="17"/>
    </row>
    <row r="49" spans="2:10" x14ac:dyDescent="0.3">
      <c r="B49" s="108" t="s">
        <v>357</v>
      </c>
      <c r="C49" s="109" t="s">
        <v>358</v>
      </c>
      <c r="D49" s="109" t="s">
        <v>359</v>
      </c>
      <c r="E49" s="109" t="s">
        <v>360</v>
      </c>
      <c r="F49" s="110" t="s">
        <v>361</v>
      </c>
      <c r="G49" s="17"/>
      <c r="H49" s="17" t="s">
        <v>363</v>
      </c>
      <c r="I49" s="17"/>
      <c r="J49" s="17"/>
    </row>
    <row r="50" spans="2:10" x14ac:dyDescent="0.3">
      <c r="B50" s="102" t="s">
        <v>212</v>
      </c>
      <c r="C50" s="111">
        <v>174310</v>
      </c>
      <c r="D50" s="111">
        <v>139722</v>
      </c>
      <c r="E50" s="111">
        <v>154988</v>
      </c>
      <c r="F50" s="112">
        <v>181816</v>
      </c>
      <c r="G50" s="17"/>
      <c r="H50" s="105" t="s">
        <v>359</v>
      </c>
      <c r="I50" s="116"/>
      <c r="J50" s="98" t="s">
        <v>318</v>
      </c>
    </row>
    <row r="51" spans="2:10" x14ac:dyDescent="0.3">
      <c r="B51" s="102" t="s">
        <v>362</v>
      </c>
      <c r="C51" s="111">
        <v>112921</v>
      </c>
      <c r="D51" s="111">
        <v>112466</v>
      </c>
      <c r="E51" s="111">
        <v>113796</v>
      </c>
      <c r="F51" s="112">
        <v>101873</v>
      </c>
      <c r="G51" s="17"/>
    </row>
    <row r="52" spans="2:10" ht="15" thickBot="1" x14ac:dyDescent="0.35">
      <c r="B52" s="113" t="s">
        <v>363</v>
      </c>
      <c r="C52" s="114">
        <v>61389</v>
      </c>
      <c r="D52" s="114">
        <v>27256</v>
      </c>
      <c r="E52" s="114">
        <v>41192</v>
      </c>
      <c r="F52" s="115">
        <v>79943</v>
      </c>
      <c r="G52" s="17"/>
    </row>
    <row r="53" spans="2:10" x14ac:dyDescent="0.3">
      <c r="B53" s="17"/>
      <c r="C53" s="17"/>
      <c r="D53" s="17"/>
      <c r="E53" s="17"/>
      <c r="F53" s="17"/>
      <c r="G53" s="17"/>
    </row>
    <row r="54" spans="2:10" x14ac:dyDescent="0.3">
      <c r="E54" s="17"/>
      <c r="F54" s="17"/>
      <c r="G54" s="17"/>
    </row>
    <row r="55" spans="2:10" x14ac:dyDescent="0.3">
      <c r="B55" s="79" t="s">
        <v>365</v>
      </c>
      <c r="C55" s="86"/>
      <c r="D55" s="86"/>
      <c r="E55" s="86"/>
      <c r="F55" s="86"/>
      <c r="G55" s="86"/>
    </row>
    <row r="56" spans="2:10" x14ac:dyDescent="0.3">
      <c r="B56" s="118" t="s">
        <v>157</v>
      </c>
      <c r="C56" s="118" t="s">
        <v>366</v>
      </c>
      <c r="D56" s="86"/>
      <c r="E56" s="86"/>
      <c r="F56" s="86"/>
      <c r="G56" s="86"/>
    </row>
    <row r="57" spans="2:10" x14ac:dyDescent="0.3">
      <c r="B57" s="119">
        <v>43831</v>
      </c>
      <c r="C57" s="118">
        <v>105</v>
      </c>
      <c r="D57" s="86"/>
      <c r="E57" s="86" t="s">
        <v>157</v>
      </c>
      <c r="F57" s="117">
        <v>43922</v>
      </c>
      <c r="G57" s="86"/>
    </row>
    <row r="58" spans="2:10" x14ac:dyDescent="0.3">
      <c r="B58" s="119">
        <v>43862</v>
      </c>
      <c r="C58" s="118">
        <v>104</v>
      </c>
      <c r="D58" s="86"/>
      <c r="E58" s="86"/>
      <c r="F58" s="86"/>
      <c r="G58" s="86"/>
    </row>
    <row r="59" spans="2:10" x14ac:dyDescent="0.3">
      <c r="B59" s="119">
        <v>43891</v>
      </c>
      <c r="C59" s="118">
        <v>106</v>
      </c>
      <c r="D59" s="86"/>
      <c r="E59" s="86" t="s">
        <v>367</v>
      </c>
      <c r="F59" s="96"/>
      <c r="G59" s="85" t="s">
        <v>318</v>
      </c>
    </row>
    <row r="60" spans="2:10" x14ac:dyDescent="0.3">
      <c r="B60" s="119">
        <v>43952</v>
      </c>
      <c r="C60" s="118">
        <v>107</v>
      </c>
      <c r="D60" s="86"/>
      <c r="E60" s="86" t="s">
        <v>368</v>
      </c>
      <c r="F60" s="96"/>
      <c r="G60" s="85" t="s">
        <v>318</v>
      </c>
    </row>
    <row r="61" spans="2:10" x14ac:dyDescent="0.3">
      <c r="B61" s="119">
        <v>43983</v>
      </c>
      <c r="C61" s="118">
        <v>103</v>
      </c>
      <c r="D61" s="86"/>
      <c r="E61" s="86"/>
      <c r="F61" s="86"/>
      <c r="G61" s="86"/>
    </row>
    <row r="62" spans="2:10" x14ac:dyDescent="0.3">
      <c r="B62" s="119">
        <v>44013</v>
      </c>
      <c r="C62" s="118">
        <v>102</v>
      </c>
      <c r="D62" s="86"/>
      <c r="E62" s="86"/>
      <c r="F62" s="86"/>
      <c r="G62" s="86"/>
    </row>
    <row r="63" spans="2:10" x14ac:dyDescent="0.3">
      <c r="B63" s="86"/>
      <c r="C63" s="86"/>
      <c r="D63" s="86"/>
      <c r="E63" s="86"/>
      <c r="F63" s="86"/>
      <c r="G63" s="86"/>
    </row>
    <row r="64" spans="2:10" x14ac:dyDescent="0.3">
      <c r="B64" s="86"/>
      <c r="C64" s="86"/>
      <c r="D64" s="86"/>
      <c r="E64" s="86"/>
      <c r="F64" s="86"/>
      <c r="G64" s="86"/>
    </row>
    <row r="65" spans="5:7" x14ac:dyDescent="0.3">
      <c r="E65" s="86"/>
      <c r="F65" s="86"/>
      <c r="G65" s="86"/>
    </row>
    <row r="66" spans="5:7" x14ac:dyDescent="0.3">
      <c r="E66" s="86"/>
      <c r="F66" s="86"/>
      <c r="G66" s="86"/>
    </row>
    <row r="67" spans="5:7" x14ac:dyDescent="0.3">
      <c r="E67" s="86"/>
      <c r="F67" s="86"/>
      <c r="G67" s="86"/>
    </row>
    <row r="68" spans="5:7" x14ac:dyDescent="0.3">
      <c r="E68" s="86"/>
      <c r="F68" s="86"/>
      <c r="G68" s="8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83E5-050B-4D2A-8761-C8E6EFCD8834}">
  <dimension ref="B2:D7"/>
  <sheetViews>
    <sheetView workbookViewId="0">
      <selection activeCell="F18" sqref="F18"/>
    </sheetView>
  </sheetViews>
  <sheetFormatPr defaultRowHeight="14.4" x14ac:dyDescent="0.3"/>
  <cols>
    <col min="2" max="2" width="14.77734375" customWidth="1"/>
    <col min="3" max="3" width="10.88671875" customWidth="1"/>
  </cols>
  <sheetData>
    <row r="2" spans="2:4" x14ac:dyDescent="0.3">
      <c r="B2" s="49" t="s">
        <v>369</v>
      </c>
      <c r="C2" s="50"/>
      <c r="D2" s="50"/>
    </row>
    <row r="3" spans="2:4" x14ac:dyDescent="0.3">
      <c r="B3" s="49" t="s">
        <v>370</v>
      </c>
      <c r="C3" s="50"/>
      <c r="D3" s="50"/>
    </row>
    <row r="4" spans="2:4" x14ac:dyDescent="0.3">
      <c r="B4" s="49"/>
      <c r="C4" s="49" t="s">
        <v>371</v>
      </c>
      <c r="D4" s="49"/>
    </row>
    <row r="5" spans="2:4" x14ac:dyDescent="0.3">
      <c r="B5" s="50" t="s">
        <v>372</v>
      </c>
      <c r="C5" s="120"/>
      <c r="D5" s="49" t="s">
        <v>221</v>
      </c>
    </row>
    <row r="6" spans="2:4" x14ac:dyDescent="0.3">
      <c r="B6" s="50"/>
      <c r="C6" s="121"/>
      <c r="D6" s="50"/>
    </row>
    <row r="7" spans="2:4" x14ac:dyDescent="0.3">
      <c r="B7" s="50" t="s">
        <v>373</v>
      </c>
      <c r="C7" s="120"/>
      <c r="D7" s="49" t="s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2F6-A832-4AEA-B212-8938BEB75B1B}">
  <dimension ref="B2:F13"/>
  <sheetViews>
    <sheetView workbookViewId="0">
      <selection activeCell="J18" sqref="J18"/>
    </sheetView>
  </sheetViews>
  <sheetFormatPr defaultRowHeight="14.4" x14ac:dyDescent="0.3"/>
  <cols>
    <col min="1" max="1" width="3.5546875" customWidth="1"/>
    <col min="2" max="2" width="12.33203125" customWidth="1"/>
    <col min="3" max="3" width="12.77734375" bestFit="1" customWidth="1"/>
    <col min="5" max="5" width="11.6640625" bestFit="1" customWidth="1"/>
    <col min="6" max="6" width="9.21875" bestFit="1" customWidth="1"/>
  </cols>
  <sheetData>
    <row r="2" spans="2:6" ht="14.4" customHeight="1" x14ac:dyDescent="0.3">
      <c r="B2" s="123" t="s">
        <v>374</v>
      </c>
      <c r="C2" s="123"/>
      <c r="D2" s="123"/>
      <c r="E2" s="123"/>
    </row>
    <row r="3" spans="2:6" x14ac:dyDescent="0.3">
      <c r="B3" s="125" t="s">
        <v>375</v>
      </c>
      <c r="C3" s="124"/>
      <c r="D3" s="124"/>
      <c r="E3" s="124"/>
    </row>
    <row r="4" spans="2:6" ht="14.4" customHeight="1" x14ac:dyDescent="0.3">
      <c r="B4" s="125" t="s">
        <v>376</v>
      </c>
      <c r="C4" s="124"/>
      <c r="D4" s="124"/>
      <c r="E4" s="124"/>
    </row>
    <row r="5" spans="2:6" x14ac:dyDescent="0.3">
      <c r="B5" s="122" t="s">
        <v>18</v>
      </c>
      <c r="C5" s="51" t="s">
        <v>377</v>
      </c>
      <c r="D5" s="50"/>
      <c r="E5" s="50"/>
    </row>
    <row r="6" spans="2:6" x14ac:dyDescent="0.3">
      <c r="B6" s="127">
        <v>84.2</v>
      </c>
      <c r="C6" s="53">
        <v>1.29</v>
      </c>
      <c r="D6" s="50"/>
      <c r="E6" s="132">
        <f>B6*C6</f>
        <v>108.61800000000001</v>
      </c>
    </row>
    <row r="7" spans="2:6" x14ac:dyDescent="0.3">
      <c r="B7" s="126">
        <v>9423.1</v>
      </c>
      <c r="C7" s="53">
        <v>1.1100000000000001</v>
      </c>
      <c r="D7" s="50"/>
      <c r="E7" s="132">
        <f t="shared" ref="E7:E11" si="0">B7*C7</f>
        <v>10459.641000000001</v>
      </c>
    </row>
    <row r="8" spans="2:6" x14ac:dyDescent="0.3">
      <c r="B8" s="128">
        <v>43.4</v>
      </c>
      <c r="C8" s="53">
        <v>0.28999999999999998</v>
      </c>
      <c r="D8" s="50"/>
      <c r="E8" s="132">
        <f t="shared" si="0"/>
        <v>12.585999999999999</v>
      </c>
    </row>
    <row r="9" spans="2:6" x14ac:dyDescent="0.3">
      <c r="B9" s="129">
        <v>294.2</v>
      </c>
      <c r="C9" s="53">
        <v>0.28999999999999998</v>
      </c>
      <c r="D9" s="50"/>
      <c r="E9" s="132">
        <f t="shared" si="0"/>
        <v>85.317999999999998</v>
      </c>
    </row>
    <row r="10" spans="2:6" x14ac:dyDescent="0.3">
      <c r="B10" s="130">
        <v>194.35</v>
      </c>
      <c r="C10" s="53">
        <v>1.29</v>
      </c>
      <c r="D10" s="50"/>
      <c r="E10" s="132">
        <f t="shared" si="0"/>
        <v>250.7115</v>
      </c>
    </row>
    <row r="11" spans="2:6" x14ac:dyDescent="0.3">
      <c r="B11" s="131">
        <v>506</v>
      </c>
      <c r="C11" s="53">
        <v>1</v>
      </c>
      <c r="D11" s="50"/>
      <c r="E11" s="132">
        <f t="shared" si="0"/>
        <v>506</v>
      </c>
      <c r="F11" s="133">
        <f>SUM(E6:E11)</f>
        <v>11422.8745</v>
      </c>
    </row>
    <row r="12" spans="2:6" x14ac:dyDescent="0.3">
      <c r="B12" s="50"/>
      <c r="C12" s="50"/>
      <c r="D12" s="50"/>
      <c r="E12" s="50"/>
    </row>
    <row r="13" spans="2:6" x14ac:dyDescent="0.3">
      <c r="B13" s="50"/>
      <c r="C13" s="50" t="s">
        <v>220</v>
      </c>
      <c r="D13" s="55"/>
      <c r="E13" s="49" t="s">
        <v>221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6356-38FD-4DF5-9801-0800CD1556E7}">
  <dimension ref="B2:I26"/>
  <sheetViews>
    <sheetView workbookViewId="0">
      <selection activeCell="P11" sqref="P11"/>
    </sheetView>
  </sheetViews>
  <sheetFormatPr defaultRowHeight="14.4" x14ac:dyDescent="0.3"/>
  <cols>
    <col min="1" max="1" width="3.5546875" customWidth="1"/>
    <col min="2" max="2" width="17.44140625" customWidth="1"/>
    <col min="3" max="3" width="12.5546875" bestFit="1" customWidth="1"/>
    <col min="7" max="7" width="15.109375" customWidth="1"/>
  </cols>
  <sheetData>
    <row r="2" spans="2:9" x14ac:dyDescent="0.3">
      <c r="B2" s="49" t="s">
        <v>378</v>
      </c>
    </row>
    <row r="3" spans="2:9" x14ac:dyDescent="0.3">
      <c r="B3" s="50" t="s">
        <v>379</v>
      </c>
      <c r="C3" s="50"/>
      <c r="D3" s="50"/>
    </row>
    <row r="4" spans="2:9" x14ac:dyDescent="0.3">
      <c r="B4" s="50" t="s">
        <v>380</v>
      </c>
      <c r="C4" s="136">
        <v>400000</v>
      </c>
      <c r="D4" s="50"/>
      <c r="G4" s="50" t="s">
        <v>383</v>
      </c>
      <c r="H4" s="50"/>
      <c r="I4" s="50"/>
    </row>
    <row r="5" spans="2:9" x14ac:dyDescent="0.3">
      <c r="B5" s="50" t="s">
        <v>381</v>
      </c>
      <c r="C5" s="50">
        <v>30</v>
      </c>
      <c r="D5" s="50"/>
      <c r="G5" s="50" t="s">
        <v>384</v>
      </c>
      <c r="H5" s="50"/>
      <c r="I5" s="50"/>
    </row>
    <row r="6" spans="2:9" x14ac:dyDescent="0.3">
      <c r="B6" s="50" t="s">
        <v>382</v>
      </c>
      <c r="C6" s="134">
        <v>3.5000000000000003E-2</v>
      </c>
      <c r="D6" s="50"/>
      <c r="G6" s="50" t="s">
        <v>385</v>
      </c>
      <c r="H6" s="135"/>
      <c r="I6" s="49" t="s">
        <v>221</v>
      </c>
    </row>
    <row r="7" spans="2:9" x14ac:dyDescent="0.3">
      <c r="B7" s="50"/>
      <c r="C7" s="50"/>
      <c r="D7" s="50"/>
    </row>
    <row r="9" spans="2:9" x14ac:dyDescent="0.3">
      <c r="B9" s="49" t="s">
        <v>394</v>
      </c>
    </row>
    <row r="10" spans="2:9" x14ac:dyDescent="0.3">
      <c r="B10" s="50" t="s">
        <v>386</v>
      </c>
      <c r="C10" s="50"/>
      <c r="D10" s="50"/>
    </row>
    <row r="11" spans="2:9" x14ac:dyDescent="0.3">
      <c r="B11" s="50" t="s">
        <v>387</v>
      </c>
      <c r="C11" s="137">
        <v>150000</v>
      </c>
      <c r="D11" s="50"/>
    </row>
    <row r="12" spans="2:9" x14ac:dyDescent="0.3">
      <c r="B12" s="50" t="s">
        <v>381</v>
      </c>
      <c r="C12" s="50">
        <v>8</v>
      </c>
      <c r="D12" s="50"/>
    </row>
    <row r="13" spans="2:9" x14ac:dyDescent="0.3">
      <c r="B13" s="50" t="s">
        <v>382</v>
      </c>
      <c r="C13" s="134">
        <v>2.7E-2</v>
      </c>
      <c r="D13" s="50"/>
      <c r="G13" s="50" t="s">
        <v>390</v>
      </c>
      <c r="H13" s="50"/>
      <c r="I13" s="50"/>
    </row>
    <row r="14" spans="2:9" x14ac:dyDescent="0.3">
      <c r="B14" s="50"/>
      <c r="C14" s="50"/>
      <c r="D14" s="50"/>
      <c r="G14" s="50" t="s">
        <v>391</v>
      </c>
      <c r="H14" s="50">
        <v>5</v>
      </c>
      <c r="I14" s="50"/>
    </row>
    <row r="15" spans="2:9" x14ac:dyDescent="0.3">
      <c r="B15" s="50" t="s">
        <v>383</v>
      </c>
      <c r="C15" s="50"/>
      <c r="D15" s="50"/>
      <c r="G15" s="50" t="s">
        <v>392</v>
      </c>
      <c r="H15" s="135"/>
      <c r="I15" s="49" t="s">
        <v>221</v>
      </c>
    </row>
    <row r="16" spans="2:9" x14ac:dyDescent="0.3">
      <c r="B16" s="50" t="s">
        <v>388</v>
      </c>
      <c r="C16" s="50" t="s">
        <v>389</v>
      </c>
      <c r="D16" s="50"/>
      <c r="G16" s="50" t="s">
        <v>393</v>
      </c>
      <c r="H16" s="120"/>
      <c r="I16" s="49" t="s">
        <v>221</v>
      </c>
    </row>
    <row r="17" spans="2:9" x14ac:dyDescent="0.3">
      <c r="B17" s="50"/>
      <c r="C17" s="50"/>
      <c r="D17" s="50"/>
    </row>
    <row r="19" spans="2:9" x14ac:dyDescent="0.3">
      <c r="B19" s="49" t="s">
        <v>395</v>
      </c>
    </row>
    <row r="20" spans="2:9" x14ac:dyDescent="0.3">
      <c r="B20" s="50" t="s">
        <v>386</v>
      </c>
      <c r="C20" s="50"/>
      <c r="D20" s="50"/>
    </row>
    <row r="21" spans="2:9" x14ac:dyDescent="0.3">
      <c r="B21" s="50" t="s">
        <v>385</v>
      </c>
      <c r="C21" s="138">
        <v>20000</v>
      </c>
      <c r="D21" s="50"/>
      <c r="G21" s="50" t="s">
        <v>383</v>
      </c>
    </row>
    <row r="22" spans="2:9" x14ac:dyDescent="0.3">
      <c r="B22" s="50" t="s">
        <v>381</v>
      </c>
      <c r="C22" s="50">
        <v>25</v>
      </c>
      <c r="D22" s="50"/>
      <c r="G22" s="50" t="s">
        <v>396</v>
      </c>
      <c r="H22" s="50"/>
      <c r="I22" s="50"/>
    </row>
    <row r="23" spans="2:9" x14ac:dyDescent="0.3">
      <c r="B23" s="50" t="s">
        <v>382</v>
      </c>
      <c r="C23" s="134">
        <v>3.5000000000000003E-2</v>
      </c>
      <c r="D23" s="50"/>
      <c r="G23" s="50" t="s">
        <v>397</v>
      </c>
      <c r="H23" s="120"/>
      <c r="I23" s="49" t="s">
        <v>221</v>
      </c>
    </row>
    <row r="24" spans="2:9" x14ac:dyDescent="0.3">
      <c r="B24" s="50"/>
      <c r="C24" s="50"/>
      <c r="D24" s="50"/>
    </row>
    <row r="25" spans="2:9" x14ac:dyDescent="0.3">
      <c r="C25" s="50"/>
      <c r="D25" s="50"/>
    </row>
    <row r="26" spans="2:9" x14ac:dyDescent="0.3">
      <c r="B26" s="50"/>
      <c r="C26" s="50"/>
      <c r="D2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77D3-3E7C-4968-A635-009242381C8A}">
  <dimension ref="B2:F18"/>
  <sheetViews>
    <sheetView tabSelected="1" workbookViewId="0">
      <selection activeCell="F18" sqref="F18"/>
    </sheetView>
  </sheetViews>
  <sheetFormatPr defaultRowHeight="14.4" x14ac:dyDescent="0.3"/>
  <sheetData>
    <row r="2" spans="2:2" x14ac:dyDescent="0.3">
      <c r="B2" t="s">
        <v>49</v>
      </c>
    </row>
    <row r="18" spans="6:6" x14ac:dyDescent="0.3">
      <c r="F18" t="s">
        <v>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5772-F998-4E49-B284-735733AAA66D}">
  <dimension ref="A1:T16"/>
  <sheetViews>
    <sheetView topLeftCell="G1" workbookViewId="0">
      <selection activeCell="N17" sqref="N17"/>
    </sheetView>
  </sheetViews>
  <sheetFormatPr defaultRowHeight="13.8" x14ac:dyDescent="0.25"/>
  <cols>
    <col min="1" max="3" width="8.88671875" style="19"/>
    <col min="4" max="4" width="14" style="19" bestFit="1" customWidth="1"/>
    <col min="5" max="5" width="9.88671875" style="19" customWidth="1"/>
    <col min="6" max="6" width="2.33203125" style="19" customWidth="1"/>
    <col min="7" max="9" width="8.88671875" style="19"/>
    <col min="10" max="10" width="14" style="19" bestFit="1" customWidth="1"/>
    <col min="11" max="14" width="8.88671875" style="19"/>
    <col min="15" max="15" width="2.33203125" style="19" customWidth="1"/>
    <col min="16" max="18" width="8.88671875" style="19"/>
    <col min="19" max="19" width="14" style="19" bestFit="1" customWidth="1"/>
    <col min="20" max="16384" width="8.88671875" style="19"/>
  </cols>
  <sheetData>
    <row r="1" spans="1:20" ht="14.4" x14ac:dyDescent="0.3">
      <c r="A1" s="18" t="s">
        <v>50</v>
      </c>
      <c r="G1" s="18" t="s">
        <v>62</v>
      </c>
      <c r="P1" s="18" t="s">
        <v>75</v>
      </c>
    </row>
    <row r="3" spans="1:20" ht="14.4" x14ac:dyDescent="0.3">
      <c r="C3" s="18" t="s">
        <v>51</v>
      </c>
      <c r="I3" s="18" t="s">
        <v>51</v>
      </c>
      <c r="J3" s="18" t="s">
        <v>63</v>
      </c>
      <c r="R3" s="18" t="s">
        <v>51</v>
      </c>
      <c r="S3" s="18" t="s">
        <v>63</v>
      </c>
      <c r="T3" s="18" t="s">
        <v>76</v>
      </c>
    </row>
    <row r="4" spans="1:20" x14ac:dyDescent="0.25">
      <c r="C4" s="19" t="s">
        <v>52</v>
      </c>
      <c r="I4" s="19" t="s">
        <v>52</v>
      </c>
      <c r="J4" s="19" t="s">
        <v>64</v>
      </c>
      <c r="R4" s="19" t="s">
        <v>52</v>
      </c>
      <c r="S4" s="19" t="s">
        <v>64</v>
      </c>
      <c r="T4" s="19" t="s">
        <v>77</v>
      </c>
    </row>
    <row r="5" spans="1:20" x14ac:dyDescent="0.25">
      <c r="C5" s="19" t="s">
        <v>53</v>
      </c>
      <c r="I5" s="19" t="s">
        <v>53</v>
      </c>
      <c r="J5" s="19" t="s">
        <v>65</v>
      </c>
      <c r="R5" s="19" t="s">
        <v>53</v>
      </c>
      <c r="S5" s="19" t="s">
        <v>65</v>
      </c>
      <c r="T5" s="19" t="s">
        <v>78</v>
      </c>
    </row>
    <row r="6" spans="1:20" x14ac:dyDescent="0.25">
      <c r="C6" s="19" t="s">
        <v>54</v>
      </c>
      <c r="I6" s="19" t="s">
        <v>54</v>
      </c>
      <c r="J6" s="19" t="s">
        <v>66</v>
      </c>
      <c r="R6" s="19" t="s">
        <v>54</v>
      </c>
      <c r="S6" s="19" t="s">
        <v>66</v>
      </c>
      <c r="T6" s="19" t="s">
        <v>79</v>
      </c>
    </row>
    <row r="7" spans="1:20" x14ac:dyDescent="0.25">
      <c r="C7" s="19" t="s">
        <v>55</v>
      </c>
      <c r="I7" s="19" t="s">
        <v>55</v>
      </c>
      <c r="J7" s="19" t="s">
        <v>67</v>
      </c>
      <c r="R7" s="19" t="s">
        <v>55</v>
      </c>
      <c r="S7" s="19" t="s">
        <v>67</v>
      </c>
      <c r="T7" s="19" t="s">
        <v>80</v>
      </c>
    </row>
    <row r="8" spans="1:20" x14ac:dyDescent="0.25">
      <c r="C8" s="19" t="s">
        <v>56</v>
      </c>
      <c r="I8" s="19" t="s">
        <v>56</v>
      </c>
      <c r="J8" s="19" t="s">
        <v>68</v>
      </c>
      <c r="R8" s="19" t="s">
        <v>56</v>
      </c>
      <c r="S8" s="19" t="s">
        <v>68</v>
      </c>
      <c r="T8" s="19" t="s">
        <v>81</v>
      </c>
    </row>
    <row r="9" spans="1:20" x14ac:dyDescent="0.25">
      <c r="C9" s="19" t="s">
        <v>57</v>
      </c>
      <c r="I9" s="19" t="s">
        <v>57</v>
      </c>
      <c r="J9" s="19" t="s">
        <v>69</v>
      </c>
      <c r="R9" s="19" t="s">
        <v>57</v>
      </c>
      <c r="S9" s="19" t="s">
        <v>69</v>
      </c>
      <c r="T9" s="19" t="s">
        <v>82</v>
      </c>
    </row>
    <row r="10" spans="1:20" x14ac:dyDescent="0.25">
      <c r="C10" s="19" t="s">
        <v>58</v>
      </c>
      <c r="I10" s="19" t="s">
        <v>58</v>
      </c>
      <c r="J10" s="19" t="s">
        <v>70</v>
      </c>
      <c r="R10" s="19" t="s">
        <v>58</v>
      </c>
      <c r="S10" s="19" t="s">
        <v>70</v>
      </c>
      <c r="T10" s="19" t="s">
        <v>83</v>
      </c>
    </row>
    <row r="11" spans="1:20" x14ac:dyDescent="0.25">
      <c r="C11" s="19" t="s">
        <v>59</v>
      </c>
      <c r="I11" s="19" t="s">
        <v>59</v>
      </c>
      <c r="J11" s="19" t="s">
        <v>71</v>
      </c>
      <c r="R11" s="19" t="s">
        <v>59</v>
      </c>
      <c r="S11" s="19" t="s">
        <v>71</v>
      </c>
      <c r="T11" s="19" t="s">
        <v>84</v>
      </c>
    </row>
    <row r="12" spans="1:20" x14ac:dyDescent="0.25">
      <c r="C12" s="19" t="s">
        <v>52</v>
      </c>
      <c r="I12" s="19" t="s">
        <v>60</v>
      </c>
      <c r="J12" s="19" t="s">
        <v>67</v>
      </c>
      <c r="R12" s="19" t="s">
        <v>60</v>
      </c>
      <c r="S12" s="19" t="s">
        <v>67</v>
      </c>
      <c r="T12" s="19" t="s">
        <v>85</v>
      </c>
    </row>
    <row r="13" spans="1:20" x14ac:dyDescent="0.25">
      <c r="C13" s="19" t="s">
        <v>60</v>
      </c>
      <c r="I13" s="19" t="s">
        <v>61</v>
      </c>
      <c r="J13" s="19" t="s">
        <v>73</v>
      </c>
      <c r="R13" s="19" t="s">
        <v>54</v>
      </c>
      <c r="S13" s="19" t="s">
        <v>72</v>
      </c>
      <c r="T13" s="19" t="s">
        <v>86</v>
      </c>
    </row>
    <row r="14" spans="1:20" ht="14.4" x14ac:dyDescent="0.3">
      <c r="C14" s="19" t="s">
        <v>54</v>
      </c>
      <c r="I14"/>
      <c r="J14"/>
      <c r="R14" s="19" t="s">
        <v>61</v>
      </c>
      <c r="S14" s="19" t="s">
        <v>73</v>
      </c>
      <c r="T14" s="19" t="s">
        <v>87</v>
      </c>
    </row>
    <row r="15" spans="1:20" ht="14.4" x14ac:dyDescent="0.3">
      <c r="C15" s="19" t="s">
        <v>61</v>
      </c>
      <c r="I15"/>
      <c r="J15"/>
      <c r="R15" s="19" t="s">
        <v>61</v>
      </c>
      <c r="S15" s="19" t="s">
        <v>74</v>
      </c>
      <c r="T15" s="19" t="s">
        <v>88</v>
      </c>
    </row>
    <row r="16" spans="1:20" ht="14.4" x14ac:dyDescent="0.3">
      <c r="C16" s="19" t="s">
        <v>61</v>
      </c>
      <c r="I16"/>
      <c r="J16"/>
      <c r="R16"/>
      <c r="S16"/>
      <c r="T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823E-434B-4917-9DA7-32D79D023856}">
  <dimension ref="B2:F26"/>
  <sheetViews>
    <sheetView workbookViewId="0">
      <selection activeCell="J14" sqref="J14"/>
    </sheetView>
  </sheetViews>
  <sheetFormatPr defaultRowHeight="14.4" x14ac:dyDescent="0.3"/>
  <cols>
    <col min="1" max="1" width="4.33203125" customWidth="1"/>
    <col min="2" max="2" width="11" bestFit="1" customWidth="1"/>
    <col min="3" max="3" width="16.88671875" customWidth="1"/>
    <col min="4" max="4" width="17" bestFit="1" customWidth="1"/>
    <col min="5" max="5" width="9.109375" customWidth="1"/>
    <col min="6" max="6" width="11" bestFit="1" customWidth="1"/>
  </cols>
  <sheetData>
    <row r="2" spans="2:6" x14ac:dyDescent="0.3">
      <c r="B2" s="19">
        <v>1</v>
      </c>
      <c r="C2" s="19" t="s">
        <v>152</v>
      </c>
    </row>
    <row r="3" spans="2:6" x14ac:dyDescent="0.3">
      <c r="B3" s="19">
        <v>2</v>
      </c>
      <c r="C3" s="19" t="s">
        <v>153</v>
      </c>
    </row>
    <row r="4" spans="2:6" x14ac:dyDescent="0.3">
      <c r="B4" s="19">
        <v>3</v>
      </c>
      <c r="C4" s="19" t="s">
        <v>154</v>
      </c>
    </row>
    <row r="5" spans="2:6" x14ac:dyDescent="0.3">
      <c r="B5" s="19">
        <v>4</v>
      </c>
      <c r="C5" s="19" t="s">
        <v>155</v>
      </c>
    </row>
    <row r="6" spans="2:6" x14ac:dyDescent="0.3">
      <c r="B6" s="19">
        <v>5</v>
      </c>
      <c r="C6" s="19" t="s">
        <v>156</v>
      </c>
    </row>
    <row r="7" spans="2:6" ht="15" thickBot="1" x14ac:dyDescent="0.35"/>
    <row r="8" spans="2:6" x14ac:dyDescent="0.3">
      <c r="B8" s="25" t="s">
        <v>157</v>
      </c>
      <c r="C8" s="26" t="s">
        <v>158</v>
      </c>
      <c r="D8" s="26" t="s">
        <v>159</v>
      </c>
      <c r="E8" s="26" t="s">
        <v>160</v>
      </c>
      <c r="F8" s="27" t="s">
        <v>98</v>
      </c>
    </row>
    <row r="9" spans="2:6" x14ac:dyDescent="0.3">
      <c r="B9" s="28">
        <v>44151</v>
      </c>
      <c r="C9" s="29" t="s">
        <v>161</v>
      </c>
      <c r="D9" s="29" t="s">
        <v>162</v>
      </c>
      <c r="E9" s="29">
        <v>348</v>
      </c>
      <c r="F9" s="23" t="s">
        <v>163</v>
      </c>
    </row>
    <row r="10" spans="2:6" x14ac:dyDescent="0.3">
      <c r="B10" s="28">
        <v>44185</v>
      </c>
      <c r="C10" s="29" t="s">
        <v>164</v>
      </c>
      <c r="D10" s="29" t="s">
        <v>165</v>
      </c>
      <c r="E10" s="29">
        <v>272</v>
      </c>
      <c r="F10" s="23" t="s">
        <v>166</v>
      </c>
    </row>
    <row r="11" spans="2:6" x14ac:dyDescent="0.3">
      <c r="B11" s="28">
        <v>44137</v>
      </c>
      <c r="C11" s="29" t="s">
        <v>167</v>
      </c>
      <c r="D11" s="29" t="s">
        <v>168</v>
      </c>
      <c r="E11" s="29">
        <v>342</v>
      </c>
      <c r="F11" s="23" t="s">
        <v>163</v>
      </c>
    </row>
    <row r="12" spans="2:6" x14ac:dyDescent="0.3">
      <c r="B12" s="28">
        <v>44211</v>
      </c>
      <c r="C12" s="29" t="s">
        <v>169</v>
      </c>
      <c r="D12" s="29" t="s">
        <v>170</v>
      </c>
      <c r="E12" s="29">
        <v>346</v>
      </c>
      <c r="F12" s="23" t="s">
        <v>66</v>
      </c>
    </row>
    <row r="13" spans="2:6" x14ac:dyDescent="0.3">
      <c r="B13" s="32">
        <v>44108</v>
      </c>
      <c r="C13" s="29" t="s">
        <v>171</v>
      </c>
      <c r="D13" s="29" t="s">
        <v>172</v>
      </c>
      <c r="E13" s="29">
        <v>259</v>
      </c>
      <c r="F13" s="23" t="s">
        <v>173</v>
      </c>
    </row>
    <row r="14" spans="2:6" x14ac:dyDescent="0.3">
      <c r="B14" s="28">
        <v>44148</v>
      </c>
      <c r="C14" s="29" t="s">
        <v>174</v>
      </c>
      <c r="D14" s="29" t="s">
        <v>165</v>
      </c>
      <c r="E14" s="29">
        <v>232</v>
      </c>
      <c r="F14" s="23" t="s">
        <v>175</v>
      </c>
    </row>
    <row r="15" spans="2:6" x14ac:dyDescent="0.3">
      <c r="B15" s="28">
        <v>44141</v>
      </c>
      <c r="C15" s="29" t="s">
        <v>176</v>
      </c>
      <c r="D15" s="29" t="s">
        <v>162</v>
      </c>
      <c r="E15" s="29">
        <v>265</v>
      </c>
      <c r="F15" s="23" t="s">
        <v>177</v>
      </c>
    </row>
    <row r="16" spans="2:6" x14ac:dyDescent="0.3">
      <c r="B16" s="28">
        <v>44057</v>
      </c>
      <c r="C16" s="29" t="s">
        <v>178</v>
      </c>
      <c r="D16" s="29" t="s">
        <v>168</v>
      </c>
      <c r="E16" s="29">
        <v>242</v>
      </c>
      <c r="F16" s="23" t="s">
        <v>179</v>
      </c>
    </row>
    <row r="17" spans="2:6" x14ac:dyDescent="0.3">
      <c r="B17" s="32">
        <v>44125</v>
      </c>
      <c r="C17" s="29" t="s">
        <v>60</v>
      </c>
      <c r="D17" s="29" t="s">
        <v>165</v>
      </c>
      <c r="E17" s="29">
        <v>282</v>
      </c>
      <c r="F17" s="23" t="s">
        <v>180</v>
      </c>
    </row>
    <row r="18" spans="2:6" x14ac:dyDescent="0.3">
      <c r="B18" s="28">
        <v>44210</v>
      </c>
      <c r="C18" s="29" t="s">
        <v>181</v>
      </c>
      <c r="D18" s="29" t="s">
        <v>172</v>
      </c>
      <c r="E18" s="29">
        <v>305</v>
      </c>
      <c r="F18" s="23" t="s">
        <v>182</v>
      </c>
    </row>
    <row r="19" spans="2:6" x14ac:dyDescent="0.3">
      <c r="B19" s="28">
        <v>44063</v>
      </c>
      <c r="C19" s="29" t="s">
        <v>183</v>
      </c>
      <c r="D19" s="29" t="s">
        <v>170</v>
      </c>
      <c r="E19" s="29">
        <v>376</v>
      </c>
      <c r="F19" s="23" t="s">
        <v>184</v>
      </c>
    </row>
    <row r="20" spans="2:6" x14ac:dyDescent="0.3">
      <c r="B20" s="32">
        <v>44081</v>
      </c>
      <c r="C20" s="29" t="s">
        <v>108</v>
      </c>
      <c r="D20" s="29" t="s">
        <v>162</v>
      </c>
      <c r="E20" s="29">
        <v>360</v>
      </c>
      <c r="F20" s="23" t="s">
        <v>185</v>
      </c>
    </row>
    <row r="21" spans="2:6" x14ac:dyDescent="0.3">
      <c r="B21" s="28">
        <v>44211</v>
      </c>
      <c r="C21" s="29" t="s">
        <v>131</v>
      </c>
      <c r="D21" s="29" t="s">
        <v>168</v>
      </c>
      <c r="E21" s="29">
        <v>302</v>
      </c>
      <c r="F21" s="23" t="s">
        <v>163</v>
      </c>
    </row>
    <row r="22" spans="2:6" x14ac:dyDescent="0.3">
      <c r="B22" s="28">
        <v>44223</v>
      </c>
      <c r="C22" s="29" t="s">
        <v>186</v>
      </c>
      <c r="D22" s="29" t="s">
        <v>165</v>
      </c>
      <c r="E22" s="29">
        <v>236</v>
      </c>
      <c r="F22" s="23" t="s">
        <v>173</v>
      </c>
    </row>
    <row r="23" spans="2:6" x14ac:dyDescent="0.3">
      <c r="B23" s="28">
        <v>44080</v>
      </c>
      <c r="C23" s="29" t="s">
        <v>187</v>
      </c>
      <c r="D23" s="29" t="s">
        <v>411</v>
      </c>
      <c r="E23" s="29">
        <v>255</v>
      </c>
      <c r="F23" s="23" t="s">
        <v>188</v>
      </c>
    </row>
    <row r="24" spans="2:6" x14ac:dyDescent="0.3">
      <c r="B24" s="28">
        <v>44129</v>
      </c>
      <c r="C24" s="29" t="s">
        <v>189</v>
      </c>
      <c r="D24" s="29" t="s">
        <v>162</v>
      </c>
      <c r="E24" s="29">
        <v>315</v>
      </c>
      <c r="F24" s="23" t="s">
        <v>66</v>
      </c>
    </row>
    <row r="25" spans="2:6" x14ac:dyDescent="0.3">
      <c r="B25" s="28">
        <v>44126</v>
      </c>
      <c r="C25" s="29" t="s">
        <v>190</v>
      </c>
      <c r="D25" s="29" t="s">
        <v>165</v>
      </c>
      <c r="E25" s="29">
        <v>331</v>
      </c>
      <c r="F25" s="23" t="s">
        <v>136</v>
      </c>
    </row>
    <row r="26" spans="2:6" ht="15" thickBot="1" x14ac:dyDescent="0.35">
      <c r="B26" s="30">
        <v>44152</v>
      </c>
      <c r="C26" s="31" t="s">
        <v>191</v>
      </c>
      <c r="D26" s="31" t="s">
        <v>162</v>
      </c>
      <c r="E26" s="31">
        <v>386</v>
      </c>
      <c r="F26" s="24" t="s">
        <v>192</v>
      </c>
    </row>
  </sheetData>
  <autoFilter ref="B8:F26" xr:uid="{5C1F823E-434B-4917-9DA7-32D79D02385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0D75-0416-4C83-9DBD-608D9A84ACBE}">
  <dimension ref="B2:N309"/>
  <sheetViews>
    <sheetView workbookViewId="0">
      <selection activeCell="Q15" sqref="Q15"/>
    </sheetView>
  </sheetViews>
  <sheetFormatPr defaultRowHeight="14.4" x14ac:dyDescent="0.3"/>
  <cols>
    <col min="1" max="1" width="3.44140625" customWidth="1"/>
    <col min="2" max="2" width="10.44140625" customWidth="1"/>
    <col min="3" max="3" width="9.44140625" bestFit="1" customWidth="1"/>
    <col min="4" max="4" width="11.77734375" bestFit="1" customWidth="1"/>
    <col min="5" max="5" width="10.6640625" bestFit="1" customWidth="1"/>
    <col min="6" max="6" width="10.88671875" bestFit="1" customWidth="1"/>
    <col min="12" max="12" width="13.6640625" customWidth="1"/>
  </cols>
  <sheetData>
    <row r="2" spans="2:13" x14ac:dyDescent="0.3">
      <c r="B2" t="s">
        <v>89</v>
      </c>
    </row>
    <row r="3" spans="2:13" x14ac:dyDescent="0.3">
      <c r="B3" t="s">
        <v>90</v>
      </c>
    </row>
    <row r="4" spans="2:13" x14ac:dyDescent="0.3">
      <c r="B4" t="s">
        <v>91</v>
      </c>
    </row>
    <row r="5" spans="2:13" x14ac:dyDescent="0.3">
      <c r="B5" t="s">
        <v>92</v>
      </c>
    </row>
    <row r="6" spans="2:13" x14ac:dyDescent="0.3">
      <c r="B6" t="s">
        <v>93</v>
      </c>
    </row>
    <row r="7" spans="2:13" x14ac:dyDescent="0.3">
      <c r="B7" t="s">
        <v>94</v>
      </c>
    </row>
    <row r="9" spans="2:13" x14ac:dyDescent="0.3">
      <c r="B9" s="20" t="s">
        <v>95</v>
      </c>
      <c r="C9" s="20" t="s">
        <v>96</v>
      </c>
      <c r="D9" s="20" t="s">
        <v>97</v>
      </c>
      <c r="E9" s="20" t="s">
        <v>98</v>
      </c>
      <c r="F9" s="20" t="s">
        <v>99</v>
      </c>
      <c r="J9" s="139" t="s">
        <v>398</v>
      </c>
      <c r="K9" s="139"/>
      <c r="L9" s="140" t="s">
        <v>97</v>
      </c>
    </row>
    <row r="10" spans="2:13" x14ac:dyDescent="0.3">
      <c r="B10" t="s">
        <v>100</v>
      </c>
      <c r="C10" t="s">
        <v>101</v>
      </c>
      <c r="D10" t="s">
        <v>102</v>
      </c>
      <c r="E10" t="s">
        <v>103</v>
      </c>
      <c r="F10">
        <v>64</v>
      </c>
      <c r="L10" s="139" t="s">
        <v>121</v>
      </c>
    </row>
    <row r="11" spans="2:13" x14ac:dyDescent="0.3">
      <c r="B11" t="s">
        <v>104</v>
      </c>
      <c r="C11" t="s">
        <v>105</v>
      </c>
      <c r="D11" t="s">
        <v>106</v>
      </c>
      <c r="E11" t="s">
        <v>107</v>
      </c>
      <c r="F11">
        <v>42</v>
      </c>
      <c r="J11" s="139"/>
      <c r="L11" s="139" t="s">
        <v>143</v>
      </c>
    </row>
    <row r="12" spans="2:13" x14ac:dyDescent="0.3">
      <c r="B12" t="s">
        <v>108</v>
      </c>
      <c r="C12" t="s">
        <v>109</v>
      </c>
      <c r="D12" t="s">
        <v>110</v>
      </c>
      <c r="E12" t="s">
        <v>111</v>
      </c>
      <c r="F12">
        <v>57</v>
      </c>
      <c r="J12" s="139"/>
      <c r="L12" s="139" t="s">
        <v>145</v>
      </c>
    </row>
    <row r="13" spans="2:13" x14ac:dyDescent="0.3">
      <c r="B13" t="s">
        <v>100</v>
      </c>
      <c r="C13" t="s">
        <v>112</v>
      </c>
      <c r="D13" t="s">
        <v>106</v>
      </c>
      <c r="E13" t="s">
        <v>107</v>
      </c>
      <c r="F13">
        <v>60</v>
      </c>
      <c r="J13" s="139"/>
      <c r="L13" s="139" t="s">
        <v>137</v>
      </c>
    </row>
    <row r="14" spans="2:13" x14ac:dyDescent="0.3">
      <c r="B14" t="s">
        <v>113</v>
      </c>
      <c r="C14" t="s">
        <v>114</v>
      </c>
      <c r="D14" t="s">
        <v>115</v>
      </c>
      <c r="E14" t="s">
        <v>116</v>
      </c>
      <c r="F14">
        <v>70</v>
      </c>
      <c r="J14" s="139"/>
      <c r="L14" s="139" t="s">
        <v>141</v>
      </c>
    </row>
    <row r="15" spans="2:13" x14ac:dyDescent="0.3">
      <c r="B15" t="s">
        <v>117</v>
      </c>
      <c r="C15" t="s">
        <v>118</v>
      </c>
      <c r="D15" t="s">
        <v>119</v>
      </c>
      <c r="E15" t="s">
        <v>107</v>
      </c>
      <c r="F15">
        <v>84</v>
      </c>
      <c r="J15" s="139"/>
      <c r="L15" s="139"/>
    </row>
    <row r="16" spans="2:13" x14ac:dyDescent="0.3">
      <c r="B16" t="s">
        <v>120</v>
      </c>
      <c r="C16" t="s">
        <v>112</v>
      </c>
      <c r="D16" t="s">
        <v>121</v>
      </c>
      <c r="E16" t="s">
        <v>122</v>
      </c>
      <c r="F16">
        <v>74</v>
      </c>
      <c r="J16" s="139" t="s">
        <v>399</v>
      </c>
      <c r="K16" s="139"/>
      <c r="L16" s="139" t="s">
        <v>97</v>
      </c>
      <c r="M16" s="139" t="s">
        <v>98</v>
      </c>
    </row>
    <row r="17" spans="2:14" x14ac:dyDescent="0.3">
      <c r="B17" t="s">
        <v>117</v>
      </c>
      <c r="C17" t="s">
        <v>123</v>
      </c>
      <c r="D17" t="s">
        <v>102</v>
      </c>
      <c r="E17" t="s">
        <v>124</v>
      </c>
      <c r="F17">
        <v>48</v>
      </c>
      <c r="L17" s="139" t="s">
        <v>132</v>
      </c>
      <c r="M17" s="139" t="s">
        <v>136</v>
      </c>
    </row>
    <row r="18" spans="2:14" x14ac:dyDescent="0.3">
      <c r="B18" t="s">
        <v>125</v>
      </c>
      <c r="C18" t="s">
        <v>126</v>
      </c>
      <c r="D18" t="s">
        <v>106</v>
      </c>
      <c r="E18" t="s">
        <v>122</v>
      </c>
      <c r="F18">
        <v>81</v>
      </c>
    </row>
    <row r="19" spans="2:14" x14ac:dyDescent="0.3">
      <c r="B19" t="s">
        <v>127</v>
      </c>
      <c r="C19" t="s">
        <v>128</v>
      </c>
      <c r="D19" t="s">
        <v>129</v>
      </c>
      <c r="E19" t="s">
        <v>130</v>
      </c>
      <c r="F19">
        <v>51</v>
      </c>
    </row>
    <row r="20" spans="2:14" x14ac:dyDescent="0.3">
      <c r="B20" t="s">
        <v>131</v>
      </c>
      <c r="C20" t="s">
        <v>112</v>
      </c>
      <c r="D20" t="s">
        <v>121</v>
      </c>
      <c r="E20" t="s">
        <v>103</v>
      </c>
      <c r="F20">
        <v>58</v>
      </c>
      <c r="J20" s="139" t="s">
        <v>400</v>
      </c>
      <c r="K20" s="139"/>
      <c r="L20" s="139" t="s">
        <v>95</v>
      </c>
      <c r="M20" s="139" t="s">
        <v>99</v>
      </c>
    </row>
    <row r="21" spans="2:14" x14ac:dyDescent="0.3">
      <c r="B21" t="s">
        <v>120</v>
      </c>
      <c r="C21" t="s">
        <v>109</v>
      </c>
      <c r="D21" t="s">
        <v>132</v>
      </c>
      <c r="E21" t="s">
        <v>111</v>
      </c>
      <c r="F21">
        <v>83</v>
      </c>
      <c r="L21" s="139" t="s">
        <v>125</v>
      </c>
      <c r="M21" s="139"/>
    </row>
    <row r="22" spans="2:14" x14ac:dyDescent="0.3">
      <c r="B22" t="s">
        <v>120</v>
      </c>
      <c r="C22" t="s">
        <v>128</v>
      </c>
      <c r="D22" t="s">
        <v>129</v>
      </c>
      <c r="E22" t="s">
        <v>124</v>
      </c>
      <c r="F22">
        <v>44</v>
      </c>
      <c r="L22" s="139"/>
      <c r="M22" s="139">
        <v>70</v>
      </c>
    </row>
    <row r="23" spans="2:14" x14ac:dyDescent="0.3">
      <c r="B23" t="s">
        <v>108</v>
      </c>
      <c r="C23" t="s">
        <v>133</v>
      </c>
      <c r="D23" t="s">
        <v>129</v>
      </c>
      <c r="E23" t="s">
        <v>134</v>
      </c>
      <c r="F23">
        <v>62</v>
      </c>
    </row>
    <row r="24" spans="2:14" x14ac:dyDescent="0.3">
      <c r="B24" t="s">
        <v>104</v>
      </c>
      <c r="C24" t="s">
        <v>109</v>
      </c>
      <c r="D24" t="s">
        <v>121</v>
      </c>
      <c r="E24" t="s">
        <v>103</v>
      </c>
      <c r="F24">
        <v>62</v>
      </c>
      <c r="J24" s="139" t="s">
        <v>401</v>
      </c>
      <c r="K24" s="139"/>
      <c r="L24" s="139" t="s">
        <v>97</v>
      </c>
      <c r="M24" s="139" t="s">
        <v>98</v>
      </c>
      <c r="N24" s="139" t="s">
        <v>99</v>
      </c>
    </row>
    <row r="25" spans="2:14" x14ac:dyDescent="0.3">
      <c r="B25" t="s">
        <v>100</v>
      </c>
      <c r="C25" t="s">
        <v>126</v>
      </c>
      <c r="D25" t="s">
        <v>102</v>
      </c>
      <c r="E25" t="s">
        <v>130</v>
      </c>
      <c r="F25">
        <v>46</v>
      </c>
      <c r="L25" s="139" t="s">
        <v>145</v>
      </c>
      <c r="M25" s="139" t="s">
        <v>136</v>
      </c>
      <c r="N25" s="139" t="s">
        <v>402</v>
      </c>
    </row>
    <row r="26" spans="2:14" x14ac:dyDescent="0.3">
      <c r="B26" t="s">
        <v>117</v>
      </c>
      <c r="C26" t="s">
        <v>105</v>
      </c>
      <c r="D26" t="s">
        <v>119</v>
      </c>
      <c r="E26" t="s">
        <v>107</v>
      </c>
      <c r="F26">
        <v>79</v>
      </c>
    </row>
    <row r="27" spans="2:14" x14ac:dyDescent="0.3">
      <c r="B27" t="s">
        <v>135</v>
      </c>
      <c r="C27" t="s">
        <v>109</v>
      </c>
      <c r="D27" t="s">
        <v>121</v>
      </c>
      <c r="E27" t="s">
        <v>136</v>
      </c>
      <c r="F27">
        <v>41</v>
      </c>
    </row>
    <row r="28" spans="2:14" x14ac:dyDescent="0.3">
      <c r="B28" t="s">
        <v>120</v>
      </c>
      <c r="C28" t="s">
        <v>101</v>
      </c>
      <c r="D28" t="s">
        <v>121</v>
      </c>
      <c r="E28" t="s">
        <v>116</v>
      </c>
      <c r="F28">
        <v>59</v>
      </c>
      <c r="J28" s="139" t="s">
        <v>403</v>
      </c>
      <c r="K28" s="139"/>
      <c r="L28" s="139" t="s">
        <v>95</v>
      </c>
    </row>
    <row r="29" spans="2:14" x14ac:dyDescent="0.3">
      <c r="B29" t="s">
        <v>117</v>
      </c>
      <c r="C29" t="s">
        <v>112</v>
      </c>
      <c r="D29" t="s">
        <v>137</v>
      </c>
      <c r="E29" t="s">
        <v>122</v>
      </c>
      <c r="F29">
        <v>63</v>
      </c>
      <c r="L29" s="139" t="s">
        <v>404</v>
      </c>
      <c r="M29" s="139"/>
    </row>
    <row r="30" spans="2:14" x14ac:dyDescent="0.3">
      <c r="B30" t="s">
        <v>120</v>
      </c>
      <c r="C30" t="s">
        <v>112</v>
      </c>
      <c r="D30" t="s">
        <v>106</v>
      </c>
      <c r="E30" t="s">
        <v>124</v>
      </c>
      <c r="F30">
        <v>72</v>
      </c>
      <c r="M30" s="139"/>
    </row>
    <row r="31" spans="2:14" x14ac:dyDescent="0.3">
      <c r="B31" t="s">
        <v>138</v>
      </c>
      <c r="C31" t="s">
        <v>128</v>
      </c>
      <c r="D31" t="s">
        <v>110</v>
      </c>
      <c r="E31" t="s">
        <v>122</v>
      </c>
      <c r="F31">
        <v>51</v>
      </c>
    </row>
    <row r="32" spans="2:14" x14ac:dyDescent="0.3">
      <c r="B32" t="s">
        <v>120</v>
      </c>
      <c r="C32" t="s">
        <v>123</v>
      </c>
      <c r="D32" t="s">
        <v>129</v>
      </c>
      <c r="E32" t="s">
        <v>139</v>
      </c>
      <c r="F32">
        <v>68</v>
      </c>
      <c r="J32" s="139" t="s">
        <v>405</v>
      </c>
      <c r="K32" s="139"/>
      <c r="L32" s="139" t="s">
        <v>96</v>
      </c>
    </row>
    <row r="33" spans="2:13" x14ac:dyDescent="0.3">
      <c r="B33" t="s">
        <v>108</v>
      </c>
      <c r="C33" t="s">
        <v>101</v>
      </c>
      <c r="D33" t="s">
        <v>137</v>
      </c>
      <c r="E33" t="s">
        <v>140</v>
      </c>
      <c r="F33">
        <v>41</v>
      </c>
      <c r="L33" s="139" t="s">
        <v>406</v>
      </c>
    </row>
    <row r="34" spans="2:13" x14ac:dyDescent="0.3">
      <c r="B34" t="s">
        <v>100</v>
      </c>
      <c r="C34" t="s">
        <v>133</v>
      </c>
      <c r="D34" t="s">
        <v>141</v>
      </c>
      <c r="E34" t="s">
        <v>136</v>
      </c>
      <c r="F34">
        <v>81</v>
      </c>
      <c r="M34" s="139"/>
    </row>
    <row r="35" spans="2:13" x14ac:dyDescent="0.3">
      <c r="B35" t="s">
        <v>142</v>
      </c>
      <c r="C35" t="s">
        <v>114</v>
      </c>
      <c r="D35" t="s">
        <v>121</v>
      </c>
      <c r="E35" t="s">
        <v>134</v>
      </c>
      <c r="F35">
        <v>52</v>
      </c>
      <c r="M35" s="139"/>
    </row>
    <row r="36" spans="2:13" x14ac:dyDescent="0.3">
      <c r="B36" t="s">
        <v>113</v>
      </c>
      <c r="C36" t="s">
        <v>126</v>
      </c>
      <c r="D36" t="s">
        <v>143</v>
      </c>
      <c r="E36" t="s">
        <v>136</v>
      </c>
      <c r="F36">
        <v>80</v>
      </c>
    </row>
    <row r="37" spans="2:13" x14ac:dyDescent="0.3">
      <c r="B37" t="s">
        <v>142</v>
      </c>
      <c r="C37" t="s">
        <v>144</v>
      </c>
      <c r="D37" t="s">
        <v>145</v>
      </c>
      <c r="E37" t="s">
        <v>111</v>
      </c>
      <c r="F37">
        <v>47</v>
      </c>
    </row>
    <row r="38" spans="2:13" x14ac:dyDescent="0.3">
      <c r="B38" t="s">
        <v>113</v>
      </c>
      <c r="C38" t="s">
        <v>133</v>
      </c>
      <c r="D38" t="s">
        <v>106</v>
      </c>
      <c r="E38" t="s">
        <v>107</v>
      </c>
      <c r="F38">
        <v>52</v>
      </c>
    </row>
    <row r="39" spans="2:13" x14ac:dyDescent="0.3">
      <c r="B39" t="s">
        <v>142</v>
      </c>
      <c r="C39" t="s">
        <v>105</v>
      </c>
      <c r="D39" t="s">
        <v>115</v>
      </c>
      <c r="E39" t="s">
        <v>134</v>
      </c>
      <c r="F39">
        <v>78</v>
      </c>
    </row>
    <row r="40" spans="2:13" x14ac:dyDescent="0.3">
      <c r="B40" t="s">
        <v>120</v>
      </c>
      <c r="C40" t="s">
        <v>146</v>
      </c>
      <c r="D40" t="s">
        <v>102</v>
      </c>
      <c r="E40" t="s">
        <v>116</v>
      </c>
      <c r="F40">
        <v>62</v>
      </c>
    </row>
    <row r="41" spans="2:13" x14ac:dyDescent="0.3">
      <c r="B41" t="s">
        <v>147</v>
      </c>
      <c r="C41" t="s">
        <v>112</v>
      </c>
      <c r="D41" t="s">
        <v>137</v>
      </c>
      <c r="E41" t="s">
        <v>122</v>
      </c>
      <c r="F41">
        <v>84</v>
      </c>
    </row>
    <row r="42" spans="2:13" x14ac:dyDescent="0.3">
      <c r="B42" t="s">
        <v>113</v>
      </c>
      <c r="C42" t="s">
        <v>133</v>
      </c>
      <c r="D42" t="s">
        <v>110</v>
      </c>
      <c r="E42" t="s">
        <v>111</v>
      </c>
      <c r="F42">
        <v>84</v>
      </c>
    </row>
    <row r="43" spans="2:13" x14ac:dyDescent="0.3">
      <c r="B43" t="s">
        <v>100</v>
      </c>
      <c r="C43" t="s">
        <v>133</v>
      </c>
      <c r="D43" t="s">
        <v>102</v>
      </c>
      <c r="E43" t="s">
        <v>140</v>
      </c>
      <c r="F43">
        <v>41</v>
      </c>
      <c r="L43" s="139"/>
    </row>
    <row r="44" spans="2:13" x14ac:dyDescent="0.3">
      <c r="B44" t="s">
        <v>135</v>
      </c>
      <c r="C44" t="s">
        <v>144</v>
      </c>
      <c r="D44" t="s">
        <v>115</v>
      </c>
      <c r="E44" t="s">
        <v>140</v>
      </c>
      <c r="F44">
        <v>50</v>
      </c>
    </row>
    <row r="45" spans="2:13" x14ac:dyDescent="0.3">
      <c r="B45" t="s">
        <v>113</v>
      </c>
      <c r="C45" t="s">
        <v>105</v>
      </c>
      <c r="D45" t="s">
        <v>115</v>
      </c>
      <c r="E45" t="s">
        <v>134</v>
      </c>
      <c r="F45">
        <v>58</v>
      </c>
      <c r="L45" s="139"/>
    </row>
    <row r="46" spans="2:13" x14ac:dyDescent="0.3">
      <c r="B46" t="s">
        <v>135</v>
      </c>
      <c r="C46" t="s">
        <v>126</v>
      </c>
      <c r="D46" t="s">
        <v>129</v>
      </c>
      <c r="E46" t="s">
        <v>136</v>
      </c>
      <c r="F46">
        <v>80</v>
      </c>
      <c r="L46" s="139"/>
    </row>
    <row r="47" spans="2:13" x14ac:dyDescent="0.3">
      <c r="B47" t="s">
        <v>100</v>
      </c>
      <c r="C47" t="s">
        <v>144</v>
      </c>
      <c r="D47" t="s">
        <v>145</v>
      </c>
      <c r="E47" t="s">
        <v>134</v>
      </c>
      <c r="F47">
        <v>56</v>
      </c>
    </row>
    <row r="48" spans="2:13" x14ac:dyDescent="0.3">
      <c r="B48" t="s">
        <v>138</v>
      </c>
      <c r="C48" t="s">
        <v>128</v>
      </c>
      <c r="D48" t="s">
        <v>119</v>
      </c>
      <c r="E48" t="s">
        <v>134</v>
      </c>
      <c r="F48">
        <v>42</v>
      </c>
      <c r="L48" s="139"/>
    </row>
    <row r="49" spans="2:12" x14ac:dyDescent="0.3">
      <c r="B49" t="s">
        <v>125</v>
      </c>
      <c r="C49" t="s">
        <v>105</v>
      </c>
      <c r="D49" t="s">
        <v>145</v>
      </c>
      <c r="E49" t="s">
        <v>130</v>
      </c>
      <c r="F49">
        <v>77</v>
      </c>
    </row>
    <row r="50" spans="2:12" x14ac:dyDescent="0.3">
      <c r="B50" t="s">
        <v>113</v>
      </c>
      <c r="C50" t="s">
        <v>101</v>
      </c>
      <c r="D50" t="s">
        <v>106</v>
      </c>
      <c r="E50" t="s">
        <v>130</v>
      </c>
      <c r="F50">
        <v>81</v>
      </c>
      <c r="L50" s="139"/>
    </row>
    <row r="51" spans="2:12" x14ac:dyDescent="0.3">
      <c r="B51" t="s">
        <v>127</v>
      </c>
      <c r="C51" t="s">
        <v>123</v>
      </c>
      <c r="D51" t="s">
        <v>148</v>
      </c>
      <c r="E51" t="s">
        <v>139</v>
      </c>
      <c r="F51">
        <v>74</v>
      </c>
      <c r="L51" s="139"/>
    </row>
    <row r="52" spans="2:12" x14ac:dyDescent="0.3">
      <c r="B52" t="s">
        <v>131</v>
      </c>
      <c r="C52" t="s">
        <v>149</v>
      </c>
      <c r="D52" t="s">
        <v>132</v>
      </c>
      <c r="E52" t="s">
        <v>134</v>
      </c>
      <c r="F52">
        <v>81</v>
      </c>
    </row>
    <row r="53" spans="2:12" x14ac:dyDescent="0.3">
      <c r="B53" t="s">
        <v>120</v>
      </c>
      <c r="C53" t="s">
        <v>133</v>
      </c>
      <c r="D53" t="s">
        <v>145</v>
      </c>
      <c r="E53" t="s">
        <v>140</v>
      </c>
      <c r="F53">
        <v>67</v>
      </c>
    </row>
    <row r="54" spans="2:12" x14ac:dyDescent="0.3">
      <c r="B54" t="s">
        <v>127</v>
      </c>
      <c r="C54" t="s">
        <v>146</v>
      </c>
      <c r="D54" t="s">
        <v>129</v>
      </c>
      <c r="E54" t="s">
        <v>111</v>
      </c>
      <c r="F54">
        <v>71</v>
      </c>
    </row>
    <row r="55" spans="2:12" x14ac:dyDescent="0.3">
      <c r="B55" t="s">
        <v>100</v>
      </c>
      <c r="C55" t="s">
        <v>144</v>
      </c>
      <c r="D55" t="s">
        <v>148</v>
      </c>
      <c r="E55" t="s">
        <v>111</v>
      </c>
      <c r="F55">
        <v>51</v>
      </c>
    </row>
    <row r="56" spans="2:12" x14ac:dyDescent="0.3">
      <c r="B56" t="s">
        <v>120</v>
      </c>
      <c r="C56" t="s">
        <v>101</v>
      </c>
      <c r="D56" t="s">
        <v>121</v>
      </c>
      <c r="E56" t="s">
        <v>150</v>
      </c>
      <c r="F56">
        <v>54</v>
      </c>
    </row>
    <row r="57" spans="2:12" x14ac:dyDescent="0.3">
      <c r="B57" t="s">
        <v>108</v>
      </c>
      <c r="C57" t="s">
        <v>112</v>
      </c>
      <c r="D57" t="s">
        <v>143</v>
      </c>
      <c r="E57" t="s">
        <v>140</v>
      </c>
      <c r="F57">
        <v>46</v>
      </c>
    </row>
    <row r="58" spans="2:12" x14ac:dyDescent="0.3">
      <c r="B58" t="s">
        <v>135</v>
      </c>
      <c r="C58" t="s">
        <v>144</v>
      </c>
      <c r="D58" t="s">
        <v>137</v>
      </c>
      <c r="E58" t="s">
        <v>107</v>
      </c>
      <c r="F58">
        <v>77</v>
      </c>
    </row>
    <row r="59" spans="2:12" x14ac:dyDescent="0.3">
      <c r="B59" t="s">
        <v>113</v>
      </c>
      <c r="C59" t="s">
        <v>144</v>
      </c>
      <c r="D59" t="s">
        <v>132</v>
      </c>
      <c r="E59" t="s">
        <v>103</v>
      </c>
      <c r="F59">
        <v>43</v>
      </c>
    </row>
    <row r="60" spans="2:12" x14ac:dyDescent="0.3">
      <c r="B60" t="s">
        <v>120</v>
      </c>
      <c r="C60" t="s">
        <v>123</v>
      </c>
      <c r="D60" t="s">
        <v>102</v>
      </c>
      <c r="E60" t="s">
        <v>130</v>
      </c>
      <c r="F60">
        <v>64</v>
      </c>
    </row>
    <row r="61" spans="2:12" x14ac:dyDescent="0.3">
      <c r="B61" t="s">
        <v>100</v>
      </c>
      <c r="C61" t="s">
        <v>149</v>
      </c>
      <c r="D61" t="s">
        <v>102</v>
      </c>
      <c r="E61" t="s">
        <v>122</v>
      </c>
      <c r="F61">
        <v>81</v>
      </c>
    </row>
    <row r="62" spans="2:12" x14ac:dyDescent="0.3">
      <c r="B62" t="s">
        <v>131</v>
      </c>
      <c r="C62" t="s">
        <v>123</v>
      </c>
      <c r="D62" t="s">
        <v>102</v>
      </c>
      <c r="E62" t="s">
        <v>124</v>
      </c>
      <c r="F62">
        <v>67</v>
      </c>
    </row>
    <row r="63" spans="2:12" x14ac:dyDescent="0.3">
      <c r="B63" t="s">
        <v>125</v>
      </c>
      <c r="C63" t="s">
        <v>114</v>
      </c>
      <c r="D63" t="s">
        <v>143</v>
      </c>
      <c r="E63" t="s">
        <v>150</v>
      </c>
      <c r="F63">
        <v>46</v>
      </c>
    </row>
    <row r="64" spans="2:12" x14ac:dyDescent="0.3">
      <c r="B64" t="s">
        <v>125</v>
      </c>
      <c r="C64" t="s">
        <v>144</v>
      </c>
      <c r="D64" t="s">
        <v>110</v>
      </c>
      <c r="E64" t="s">
        <v>130</v>
      </c>
      <c r="F64">
        <v>77</v>
      </c>
    </row>
    <row r="65" spans="2:6" x14ac:dyDescent="0.3">
      <c r="B65" t="s">
        <v>147</v>
      </c>
      <c r="C65" t="s">
        <v>126</v>
      </c>
      <c r="D65" t="s">
        <v>148</v>
      </c>
      <c r="E65" t="s">
        <v>111</v>
      </c>
      <c r="F65">
        <v>81</v>
      </c>
    </row>
    <row r="66" spans="2:6" x14ac:dyDescent="0.3">
      <c r="B66" t="s">
        <v>100</v>
      </c>
      <c r="C66" t="s">
        <v>126</v>
      </c>
      <c r="D66" t="s">
        <v>129</v>
      </c>
      <c r="E66" t="s">
        <v>150</v>
      </c>
      <c r="F66">
        <v>81</v>
      </c>
    </row>
    <row r="67" spans="2:6" x14ac:dyDescent="0.3">
      <c r="B67" t="s">
        <v>100</v>
      </c>
      <c r="C67" t="s">
        <v>123</v>
      </c>
      <c r="D67" t="s">
        <v>148</v>
      </c>
      <c r="E67" t="s">
        <v>111</v>
      </c>
      <c r="F67">
        <v>59</v>
      </c>
    </row>
    <row r="68" spans="2:6" x14ac:dyDescent="0.3">
      <c r="B68" t="s">
        <v>104</v>
      </c>
      <c r="C68" t="s">
        <v>105</v>
      </c>
      <c r="D68" t="s">
        <v>115</v>
      </c>
      <c r="E68" t="s">
        <v>150</v>
      </c>
      <c r="F68">
        <v>54</v>
      </c>
    </row>
    <row r="69" spans="2:6" x14ac:dyDescent="0.3">
      <c r="B69" t="s">
        <v>120</v>
      </c>
      <c r="C69" t="s">
        <v>118</v>
      </c>
      <c r="D69" t="s">
        <v>121</v>
      </c>
      <c r="E69" t="s">
        <v>136</v>
      </c>
      <c r="F69">
        <v>81</v>
      </c>
    </row>
    <row r="70" spans="2:6" x14ac:dyDescent="0.3">
      <c r="B70" t="s">
        <v>104</v>
      </c>
      <c r="C70" t="s">
        <v>126</v>
      </c>
      <c r="D70" t="s">
        <v>148</v>
      </c>
      <c r="E70" t="s">
        <v>151</v>
      </c>
      <c r="F70">
        <v>61</v>
      </c>
    </row>
    <row r="71" spans="2:6" x14ac:dyDescent="0.3">
      <c r="B71" t="s">
        <v>117</v>
      </c>
      <c r="C71" t="s">
        <v>144</v>
      </c>
      <c r="D71" t="s">
        <v>115</v>
      </c>
      <c r="E71" t="s">
        <v>140</v>
      </c>
      <c r="F71">
        <v>74</v>
      </c>
    </row>
    <row r="72" spans="2:6" x14ac:dyDescent="0.3">
      <c r="B72" t="s">
        <v>142</v>
      </c>
      <c r="C72" t="s">
        <v>123</v>
      </c>
      <c r="D72" t="s">
        <v>119</v>
      </c>
      <c r="E72" t="s">
        <v>136</v>
      </c>
      <c r="F72">
        <v>63</v>
      </c>
    </row>
    <row r="73" spans="2:6" x14ac:dyDescent="0.3">
      <c r="B73" t="s">
        <v>104</v>
      </c>
      <c r="C73" t="s">
        <v>109</v>
      </c>
      <c r="D73" t="s">
        <v>143</v>
      </c>
      <c r="E73" t="s">
        <v>122</v>
      </c>
      <c r="F73">
        <v>60</v>
      </c>
    </row>
    <row r="74" spans="2:6" x14ac:dyDescent="0.3">
      <c r="B74" t="s">
        <v>125</v>
      </c>
      <c r="C74" t="s">
        <v>149</v>
      </c>
      <c r="D74" t="s">
        <v>145</v>
      </c>
      <c r="E74" t="s">
        <v>134</v>
      </c>
      <c r="F74">
        <v>82</v>
      </c>
    </row>
    <row r="75" spans="2:6" x14ac:dyDescent="0.3">
      <c r="B75" t="s">
        <v>108</v>
      </c>
      <c r="C75" t="s">
        <v>109</v>
      </c>
      <c r="D75" t="s">
        <v>141</v>
      </c>
      <c r="E75" t="s">
        <v>130</v>
      </c>
      <c r="F75">
        <v>72</v>
      </c>
    </row>
    <row r="76" spans="2:6" x14ac:dyDescent="0.3">
      <c r="B76" t="s">
        <v>147</v>
      </c>
      <c r="C76" t="s">
        <v>128</v>
      </c>
      <c r="D76" t="s">
        <v>129</v>
      </c>
      <c r="E76" t="s">
        <v>136</v>
      </c>
      <c r="F76">
        <v>46</v>
      </c>
    </row>
    <row r="77" spans="2:6" x14ac:dyDescent="0.3">
      <c r="B77" t="s">
        <v>142</v>
      </c>
      <c r="C77" t="s">
        <v>126</v>
      </c>
      <c r="D77" t="s">
        <v>132</v>
      </c>
      <c r="E77" t="s">
        <v>122</v>
      </c>
      <c r="F77">
        <v>82</v>
      </c>
    </row>
    <row r="78" spans="2:6" x14ac:dyDescent="0.3">
      <c r="B78" t="s">
        <v>100</v>
      </c>
      <c r="C78" t="s">
        <v>101</v>
      </c>
      <c r="D78" t="s">
        <v>102</v>
      </c>
      <c r="E78" t="s">
        <v>136</v>
      </c>
      <c r="F78">
        <v>60</v>
      </c>
    </row>
    <row r="79" spans="2:6" x14ac:dyDescent="0.3">
      <c r="B79" t="s">
        <v>120</v>
      </c>
      <c r="C79" t="s">
        <v>126</v>
      </c>
      <c r="D79" t="s">
        <v>129</v>
      </c>
      <c r="E79" t="s">
        <v>134</v>
      </c>
      <c r="F79">
        <v>81</v>
      </c>
    </row>
    <row r="80" spans="2:6" x14ac:dyDescent="0.3">
      <c r="B80" t="s">
        <v>120</v>
      </c>
      <c r="C80" t="s">
        <v>123</v>
      </c>
      <c r="D80" t="s">
        <v>143</v>
      </c>
      <c r="E80" t="s">
        <v>116</v>
      </c>
      <c r="F80">
        <v>56</v>
      </c>
    </row>
    <row r="81" spans="2:6" x14ac:dyDescent="0.3">
      <c r="B81" t="s">
        <v>120</v>
      </c>
      <c r="C81" t="s">
        <v>128</v>
      </c>
      <c r="D81" t="s">
        <v>132</v>
      </c>
      <c r="E81" t="s">
        <v>122</v>
      </c>
      <c r="F81">
        <v>55</v>
      </c>
    </row>
    <row r="82" spans="2:6" x14ac:dyDescent="0.3">
      <c r="B82" t="s">
        <v>108</v>
      </c>
      <c r="C82" t="s">
        <v>144</v>
      </c>
      <c r="D82" t="s">
        <v>102</v>
      </c>
      <c r="E82" t="s">
        <v>136</v>
      </c>
      <c r="F82">
        <v>47</v>
      </c>
    </row>
    <row r="83" spans="2:6" x14ac:dyDescent="0.3">
      <c r="B83" t="s">
        <v>125</v>
      </c>
      <c r="C83" t="s">
        <v>123</v>
      </c>
      <c r="D83" t="s">
        <v>132</v>
      </c>
      <c r="E83" t="s">
        <v>116</v>
      </c>
      <c r="F83">
        <v>64</v>
      </c>
    </row>
    <row r="84" spans="2:6" x14ac:dyDescent="0.3">
      <c r="B84" t="s">
        <v>120</v>
      </c>
      <c r="C84" t="s">
        <v>144</v>
      </c>
      <c r="D84" t="s">
        <v>141</v>
      </c>
      <c r="E84" t="s">
        <v>107</v>
      </c>
      <c r="F84">
        <v>44</v>
      </c>
    </row>
    <row r="85" spans="2:6" x14ac:dyDescent="0.3">
      <c r="B85" t="s">
        <v>138</v>
      </c>
      <c r="C85" t="s">
        <v>112</v>
      </c>
      <c r="D85" t="s">
        <v>102</v>
      </c>
      <c r="E85" t="s">
        <v>136</v>
      </c>
      <c r="F85">
        <v>70</v>
      </c>
    </row>
    <row r="86" spans="2:6" x14ac:dyDescent="0.3">
      <c r="B86" t="s">
        <v>104</v>
      </c>
      <c r="C86" t="s">
        <v>133</v>
      </c>
      <c r="D86" t="s">
        <v>115</v>
      </c>
      <c r="E86" t="s">
        <v>124</v>
      </c>
      <c r="F86">
        <v>55</v>
      </c>
    </row>
    <row r="87" spans="2:6" x14ac:dyDescent="0.3">
      <c r="B87" t="s">
        <v>131</v>
      </c>
      <c r="C87" t="s">
        <v>128</v>
      </c>
      <c r="D87" t="s">
        <v>141</v>
      </c>
      <c r="E87" t="s">
        <v>151</v>
      </c>
      <c r="F87">
        <v>61</v>
      </c>
    </row>
    <row r="88" spans="2:6" x14ac:dyDescent="0.3">
      <c r="B88" t="s">
        <v>100</v>
      </c>
      <c r="C88" t="s">
        <v>109</v>
      </c>
      <c r="D88" t="s">
        <v>129</v>
      </c>
      <c r="E88" t="s">
        <v>107</v>
      </c>
      <c r="F88">
        <v>72</v>
      </c>
    </row>
    <row r="89" spans="2:6" x14ac:dyDescent="0.3">
      <c r="B89" t="s">
        <v>125</v>
      </c>
      <c r="C89" t="s">
        <v>133</v>
      </c>
      <c r="D89" t="s">
        <v>141</v>
      </c>
      <c r="E89" t="s">
        <v>124</v>
      </c>
      <c r="F89">
        <v>45</v>
      </c>
    </row>
    <row r="90" spans="2:6" x14ac:dyDescent="0.3">
      <c r="B90" t="s">
        <v>131</v>
      </c>
      <c r="C90" t="s">
        <v>128</v>
      </c>
      <c r="D90" t="s">
        <v>137</v>
      </c>
      <c r="E90" t="s">
        <v>116</v>
      </c>
      <c r="F90">
        <v>61</v>
      </c>
    </row>
    <row r="91" spans="2:6" x14ac:dyDescent="0.3">
      <c r="B91" t="s">
        <v>104</v>
      </c>
      <c r="C91" t="s">
        <v>101</v>
      </c>
      <c r="D91" t="s">
        <v>137</v>
      </c>
      <c r="E91" t="s">
        <v>139</v>
      </c>
      <c r="F91">
        <v>48</v>
      </c>
    </row>
    <row r="92" spans="2:6" x14ac:dyDescent="0.3">
      <c r="B92" t="s">
        <v>135</v>
      </c>
      <c r="C92" t="s">
        <v>146</v>
      </c>
      <c r="D92" t="s">
        <v>102</v>
      </c>
      <c r="E92" t="s">
        <v>136</v>
      </c>
      <c r="F92">
        <v>64</v>
      </c>
    </row>
    <row r="93" spans="2:6" x14ac:dyDescent="0.3">
      <c r="B93" t="s">
        <v>113</v>
      </c>
      <c r="C93" t="s">
        <v>101</v>
      </c>
      <c r="D93" t="s">
        <v>129</v>
      </c>
      <c r="E93" t="s">
        <v>139</v>
      </c>
      <c r="F93">
        <v>75</v>
      </c>
    </row>
    <row r="94" spans="2:6" x14ac:dyDescent="0.3">
      <c r="B94" t="s">
        <v>108</v>
      </c>
      <c r="C94" t="s">
        <v>123</v>
      </c>
      <c r="D94" t="s">
        <v>137</v>
      </c>
      <c r="E94" t="s">
        <v>139</v>
      </c>
      <c r="F94">
        <v>55</v>
      </c>
    </row>
    <row r="95" spans="2:6" x14ac:dyDescent="0.3">
      <c r="B95" t="s">
        <v>104</v>
      </c>
      <c r="C95" t="s">
        <v>118</v>
      </c>
      <c r="D95" t="s">
        <v>137</v>
      </c>
      <c r="E95" t="s">
        <v>116</v>
      </c>
      <c r="F95">
        <v>85</v>
      </c>
    </row>
    <row r="96" spans="2:6" x14ac:dyDescent="0.3">
      <c r="B96" t="s">
        <v>104</v>
      </c>
      <c r="C96" t="s">
        <v>126</v>
      </c>
      <c r="D96" t="s">
        <v>141</v>
      </c>
      <c r="E96" t="s">
        <v>140</v>
      </c>
      <c r="F96">
        <v>49</v>
      </c>
    </row>
    <row r="97" spans="2:6" x14ac:dyDescent="0.3">
      <c r="B97" t="s">
        <v>147</v>
      </c>
      <c r="C97" t="s">
        <v>123</v>
      </c>
      <c r="D97" t="s">
        <v>132</v>
      </c>
      <c r="E97" t="s">
        <v>111</v>
      </c>
      <c r="F97">
        <v>44</v>
      </c>
    </row>
    <row r="98" spans="2:6" x14ac:dyDescent="0.3">
      <c r="B98" t="s">
        <v>120</v>
      </c>
      <c r="C98" t="s">
        <v>149</v>
      </c>
      <c r="D98" t="s">
        <v>137</v>
      </c>
      <c r="E98" t="s">
        <v>116</v>
      </c>
      <c r="F98">
        <v>59</v>
      </c>
    </row>
    <row r="99" spans="2:6" x14ac:dyDescent="0.3">
      <c r="B99" t="s">
        <v>113</v>
      </c>
      <c r="C99" t="s">
        <v>105</v>
      </c>
      <c r="D99" t="s">
        <v>106</v>
      </c>
      <c r="E99" t="s">
        <v>140</v>
      </c>
      <c r="F99">
        <v>50</v>
      </c>
    </row>
    <row r="100" spans="2:6" x14ac:dyDescent="0.3">
      <c r="B100" t="s">
        <v>108</v>
      </c>
      <c r="C100" t="s">
        <v>114</v>
      </c>
      <c r="D100" t="s">
        <v>129</v>
      </c>
      <c r="E100" t="s">
        <v>124</v>
      </c>
      <c r="F100">
        <v>82</v>
      </c>
    </row>
    <row r="101" spans="2:6" x14ac:dyDescent="0.3">
      <c r="B101" t="s">
        <v>100</v>
      </c>
      <c r="C101" t="s">
        <v>105</v>
      </c>
      <c r="D101" t="s">
        <v>137</v>
      </c>
      <c r="E101" t="s">
        <v>124</v>
      </c>
      <c r="F101">
        <v>61</v>
      </c>
    </row>
    <row r="102" spans="2:6" x14ac:dyDescent="0.3">
      <c r="B102" t="s">
        <v>108</v>
      </c>
      <c r="C102" t="s">
        <v>123</v>
      </c>
      <c r="D102" t="s">
        <v>119</v>
      </c>
      <c r="E102" t="s">
        <v>150</v>
      </c>
      <c r="F102">
        <v>65</v>
      </c>
    </row>
    <row r="103" spans="2:6" x14ac:dyDescent="0.3">
      <c r="B103" t="s">
        <v>104</v>
      </c>
      <c r="C103" t="s">
        <v>114</v>
      </c>
      <c r="D103" t="s">
        <v>115</v>
      </c>
      <c r="E103" t="s">
        <v>130</v>
      </c>
      <c r="F103">
        <v>51</v>
      </c>
    </row>
    <row r="104" spans="2:6" x14ac:dyDescent="0.3">
      <c r="B104" t="s">
        <v>147</v>
      </c>
      <c r="C104" t="s">
        <v>123</v>
      </c>
      <c r="D104" t="s">
        <v>143</v>
      </c>
      <c r="E104" t="s">
        <v>136</v>
      </c>
      <c r="F104">
        <v>73</v>
      </c>
    </row>
    <row r="105" spans="2:6" x14ac:dyDescent="0.3">
      <c r="B105" t="s">
        <v>135</v>
      </c>
      <c r="C105" t="s">
        <v>128</v>
      </c>
      <c r="D105" t="s">
        <v>148</v>
      </c>
      <c r="E105" t="s">
        <v>130</v>
      </c>
      <c r="F105">
        <v>46</v>
      </c>
    </row>
    <row r="106" spans="2:6" x14ac:dyDescent="0.3">
      <c r="B106" t="s">
        <v>138</v>
      </c>
      <c r="C106" t="s">
        <v>123</v>
      </c>
      <c r="D106" t="s">
        <v>141</v>
      </c>
      <c r="E106" t="s">
        <v>111</v>
      </c>
      <c r="F106">
        <v>61</v>
      </c>
    </row>
    <row r="107" spans="2:6" x14ac:dyDescent="0.3">
      <c r="B107" t="s">
        <v>108</v>
      </c>
      <c r="C107" t="s">
        <v>109</v>
      </c>
      <c r="D107" t="s">
        <v>119</v>
      </c>
      <c r="E107" t="s">
        <v>151</v>
      </c>
      <c r="F107">
        <v>72</v>
      </c>
    </row>
    <row r="108" spans="2:6" x14ac:dyDescent="0.3">
      <c r="B108" t="s">
        <v>135</v>
      </c>
      <c r="C108" t="s">
        <v>144</v>
      </c>
      <c r="D108" t="s">
        <v>132</v>
      </c>
      <c r="E108" t="s">
        <v>122</v>
      </c>
      <c r="F108">
        <v>42</v>
      </c>
    </row>
    <row r="109" spans="2:6" x14ac:dyDescent="0.3">
      <c r="B109" t="s">
        <v>131</v>
      </c>
      <c r="C109" t="s">
        <v>101</v>
      </c>
      <c r="D109" t="s">
        <v>148</v>
      </c>
      <c r="E109" t="s">
        <v>130</v>
      </c>
      <c r="F109">
        <v>63</v>
      </c>
    </row>
    <row r="110" spans="2:6" x14ac:dyDescent="0.3">
      <c r="B110" t="s">
        <v>142</v>
      </c>
      <c r="C110" t="s">
        <v>112</v>
      </c>
      <c r="D110" t="s">
        <v>121</v>
      </c>
      <c r="E110" t="s">
        <v>150</v>
      </c>
      <c r="F110">
        <v>58</v>
      </c>
    </row>
    <row r="111" spans="2:6" x14ac:dyDescent="0.3">
      <c r="B111" t="s">
        <v>125</v>
      </c>
      <c r="C111" t="s">
        <v>126</v>
      </c>
      <c r="D111" t="s">
        <v>148</v>
      </c>
      <c r="E111" t="s">
        <v>140</v>
      </c>
      <c r="F111">
        <v>82</v>
      </c>
    </row>
    <row r="112" spans="2:6" x14ac:dyDescent="0.3">
      <c r="B112" t="s">
        <v>100</v>
      </c>
      <c r="C112" t="s">
        <v>133</v>
      </c>
      <c r="D112" t="s">
        <v>145</v>
      </c>
      <c r="E112" t="s">
        <v>111</v>
      </c>
      <c r="F112">
        <v>46</v>
      </c>
    </row>
    <row r="113" spans="2:6" x14ac:dyDescent="0.3">
      <c r="B113" t="s">
        <v>120</v>
      </c>
      <c r="C113" t="s">
        <v>133</v>
      </c>
      <c r="D113" t="s">
        <v>129</v>
      </c>
      <c r="E113" t="s">
        <v>107</v>
      </c>
      <c r="F113">
        <v>69</v>
      </c>
    </row>
    <row r="114" spans="2:6" x14ac:dyDescent="0.3">
      <c r="B114" t="s">
        <v>113</v>
      </c>
      <c r="C114" t="s">
        <v>118</v>
      </c>
      <c r="D114" t="s">
        <v>119</v>
      </c>
      <c r="E114" t="s">
        <v>124</v>
      </c>
      <c r="F114">
        <v>58</v>
      </c>
    </row>
    <row r="115" spans="2:6" x14ac:dyDescent="0.3">
      <c r="B115" t="s">
        <v>113</v>
      </c>
      <c r="C115" t="s">
        <v>118</v>
      </c>
      <c r="D115" t="s">
        <v>119</v>
      </c>
      <c r="E115" t="s">
        <v>122</v>
      </c>
      <c r="F115">
        <v>63</v>
      </c>
    </row>
    <row r="116" spans="2:6" x14ac:dyDescent="0.3">
      <c r="B116" t="s">
        <v>108</v>
      </c>
      <c r="C116" t="s">
        <v>146</v>
      </c>
      <c r="D116" t="s">
        <v>110</v>
      </c>
      <c r="E116" t="s">
        <v>107</v>
      </c>
      <c r="F116">
        <v>75</v>
      </c>
    </row>
    <row r="117" spans="2:6" x14ac:dyDescent="0.3">
      <c r="B117" t="s">
        <v>113</v>
      </c>
      <c r="C117" t="s">
        <v>109</v>
      </c>
      <c r="D117" t="s">
        <v>137</v>
      </c>
      <c r="E117" t="s">
        <v>151</v>
      </c>
      <c r="F117">
        <v>70</v>
      </c>
    </row>
    <row r="118" spans="2:6" x14ac:dyDescent="0.3">
      <c r="B118" t="s">
        <v>131</v>
      </c>
      <c r="C118" t="s">
        <v>101</v>
      </c>
      <c r="D118" t="s">
        <v>119</v>
      </c>
      <c r="E118" t="s">
        <v>111</v>
      </c>
      <c r="F118">
        <v>75</v>
      </c>
    </row>
    <row r="119" spans="2:6" x14ac:dyDescent="0.3">
      <c r="B119" t="s">
        <v>108</v>
      </c>
      <c r="C119" t="s">
        <v>109</v>
      </c>
      <c r="D119" t="s">
        <v>115</v>
      </c>
      <c r="E119" t="s">
        <v>136</v>
      </c>
      <c r="F119">
        <v>60</v>
      </c>
    </row>
    <row r="120" spans="2:6" x14ac:dyDescent="0.3">
      <c r="B120" t="s">
        <v>113</v>
      </c>
      <c r="C120" t="s">
        <v>126</v>
      </c>
      <c r="D120" t="s">
        <v>119</v>
      </c>
      <c r="E120" t="s">
        <v>107</v>
      </c>
      <c r="F120">
        <v>50</v>
      </c>
    </row>
    <row r="121" spans="2:6" x14ac:dyDescent="0.3">
      <c r="B121" t="s">
        <v>127</v>
      </c>
      <c r="C121" t="s">
        <v>128</v>
      </c>
      <c r="D121" t="s">
        <v>145</v>
      </c>
      <c r="E121" t="s">
        <v>103</v>
      </c>
      <c r="F121">
        <v>66</v>
      </c>
    </row>
    <row r="122" spans="2:6" x14ac:dyDescent="0.3">
      <c r="B122" t="s">
        <v>135</v>
      </c>
      <c r="C122" t="s">
        <v>128</v>
      </c>
      <c r="D122" t="s">
        <v>106</v>
      </c>
      <c r="E122" t="s">
        <v>136</v>
      </c>
      <c r="F122">
        <v>79</v>
      </c>
    </row>
    <row r="123" spans="2:6" x14ac:dyDescent="0.3">
      <c r="B123" t="s">
        <v>138</v>
      </c>
      <c r="C123" t="s">
        <v>146</v>
      </c>
      <c r="D123" t="s">
        <v>143</v>
      </c>
      <c r="E123" t="s">
        <v>140</v>
      </c>
      <c r="F123">
        <v>71</v>
      </c>
    </row>
    <row r="124" spans="2:6" x14ac:dyDescent="0.3">
      <c r="B124" t="s">
        <v>108</v>
      </c>
      <c r="C124" t="s">
        <v>126</v>
      </c>
      <c r="D124" t="s">
        <v>110</v>
      </c>
      <c r="E124" t="s">
        <v>140</v>
      </c>
      <c r="F124">
        <v>52</v>
      </c>
    </row>
    <row r="125" spans="2:6" x14ac:dyDescent="0.3">
      <c r="B125" t="s">
        <v>135</v>
      </c>
      <c r="C125" t="s">
        <v>146</v>
      </c>
      <c r="D125" t="s">
        <v>143</v>
      </c>
      <c r="E125" t="s">
        <v>103</v>
      </c>
      <c r="F125">
        <v>42</v>
      </c>
    </row>
    <row r="126" spans="2:6" x14ac:dyDescent="0.3">
      <c r="B126" t="s">
        <v>147</v>
      </c>
      <c r="C126" t="s">
        <v>123</v>
      </c>
      <c r="D126" t="s">
        <v>129</v>
      </c>
      <c r="E126" t="s">
        <v>136</v>
      </c>
      <c r="F126">
        <v>46</v>
      </c>
    </row>
    <row r="127" spans="2:6" x14ac:dyDescent="0.3">
      <c r="B127" t="s">
        <v>104</v>
      </c>
      <c r="C127" t="s">
        <v>118</v>
      </c>
      <c r="D127" t="s">
        <v>132</v>
      </c>
      <c r="E127" t="s">
        <v>139</v>
      </c>
      <c r="F127">
        <v>73</v>
      </c>
    </row>
    <row r="128" spans="2:6" x14ac:dyDescent="0.3">
      <c r="B128" t="s">
        <v>135</v>
      </c>
      <c r="C128" t="s">
        <v>109</v>
      </c>
      <c r="D128" t="s">
        <v>119</v>
      </c>
      <c r="E128" t="s">
        <v>130</v>
      </c>
      <c r="F128">
        <v>70</v>
      </c>
    </row>
    <row r="129" spans="2:6" x14ac:dyDescent="0.3">
      <c r="B129" t="s">
        <v>113</v>
      </c>
      <c r="C129" t="s">
        <v>114</v>
      </c>
      <c r="D129" t="s">
        <v>102</v>
      </c>
      <c r="E129" t="s">
        <v>140</v>
      </c>
      <c r="F129">
        <v>78</v>
      </c>
    </row>
    <row r="130" spans="2:6" x14ac:dyDescent="0.3">
      <c r="B130" t="s">
        <v>135</v>
      </c>
      <c r="C130" t="s">
        <v>114</v>
      </c>
      <c r="D130" t="s">
        <v>121</v>
      </c>
      <c r="E130" t="s">
        <v>111</v>
      </c>
      <c r="F130">
        <v>70</v>
      </c>
    </row>
    <row r="131" spans="2:6" x14ac:dyDescent="0.3">
      <c r="B131" t="s">
        <v>120</v>
      </c>
      <c r="C131" t="s">
        <v>109</v>
      </c>
      <c r="D131" t="s">
        <v>121</v>
      </c>
      <c r="E131" t="s">
        <v>140</v>
      </c>
      <c r="F131">
        <v>74</v>
      </c>
    </row>
    <row r="132" spans="2:6" x14ac:dyDescent="0.3">
      <c r="B132" t="s">
        <v>117</v>
      </c>
      <c r="C132" t="s">
        <v>118</v>
      </c>
      <c r="D132" t="s">
        <v>119</v>
      </c>
      <c r="E132" t="s">
        <v>122</v>
      </c>
      <c r="F132">
        <v>49</v>
      </c>
    </row>
    <row r="133" spans="2:6" x14ac:dyDescent="0.3">
      <c r="B133" t="s">
        <v>113</v>
      </c>
      <c r="C133" t="s">
        <v>105</v>
      </c>
      <c r="D133" t="s">
        <v>132</v>
      </c>
      <c r="E133" t="s">
        <v>140</v>
      </c>
      <c r="F133">
        <v>57</v>
      </c>
    </row>
    <row r="134" spans="2:6" x14ac:dyDescent="0.3">
      <c r="B134" t="s">
        <v>120</v>
      </c>
      <c r="C134" t="s">
        <v>128</v>
      </c>
      <c r="D134" t="s">
        <v>106</v>
      </c>
      <c r="E134" t="s">
        <v>107</v>
      </c>
      <c r="F134">
        <v>43</v>
      </c>
    </row>
    <row r="135" spans="2:6" x14ac:dyDescent="0.3">
      <c r="B135" t="s">
        <v>138</v>
      </c>
      <c r="C135" t="s">
        <v>114</v>
      </c>
      <c r="D135" t="s">
        <v>110</v>
      </c>
      <c r="E135" t="s">
        <v>150</v>
      </c>
      <c r="F135">
        <v>78</v>
      </c>
    </row>
    <row r="136" spans="2:6" x14ac:dyDescent="0.3">
      <c r="B136" t="s">
        <v>117</v>
      </c>
      <c r="C136" t="s">
        <v>126</v>
      </c>
      <c r="D136" t="s">
        <v>121</v>
      </c>
      <c r="E136" t="s">
        <v>140</v>
      </c>
      <c r="F136">
        <v>40</v>
      </c>
    </row>
    <row r="137" spans="2:6" x14ac:dyDescent="0.3">
      <c r="B137" t="s">
        <v>120</v>
      </c>
      <c r="C137" t="s">
        <v>128</v>
      </c>
      <c r="D137" t="s">
        <v>145</v>
      </c>
      <c r="E137" t="s">
        <v>136</v>
      </c>
      <c r="F137">
        <v>80</v>
      </c>
    </row>
    <row r="138" spans="2:6" x14ac:dyDescent="0.3">
      <c r="B138" t="s">
        <v>104</v>
      </c>
      <c r="C138" t="s">
        <v>123</v>
      </c>
      <c r="D138" t="s">
        <v>119</v>
      </c>
      <c r="E138" t="s">
        <v>122</v>
      </c>
      <c r="F138">
        <v>41</v>
      </c>
    </row>
    <row r="139" spans="2:6" x14ac:dyDescent="0.3">
      <c r="B139" t="s">
        <v>108</v>
      </c>
      <c r="C139" t="s">
        <v>149</v>
      </c>
      <c r="D139" t="s">
        <v>110</v>
      </c>
      <c r="E139" t="s">
        <v>124</v>
      </c>
      <c r="F139">
        <v>67</v>
      </c>
    </row>
    <row r="140" spans="2:6" x14ac:dyDescent="0.3">
      <c r="B140" t="s">
        <v>113</v>
      </c>
      <c r="C140" t="s">
        <v>149</v>
      </c>
      <c r="D140" t="s">
        <v>143</v>
      </c>
      <c r="E140" t="s">
        <v>122</v>
      </c>
      <c r="F140">
        <v>50</v>
      </c>
    </row>
    <row r="141" spans="2:6" x14ac:dyDescent="0.3">
      <c r="B141" t="s">
        <v>125</v>
      </c>
      <c r="C141" t="s">
        <v>146</v>
      </c>
      <c r="D141" t="s">
        <v>148</v>
      </c>
      <c r="E141" t="s">
        <v>151</v>
      </c>
      <c r="F141">
        <v>47</v>
      </c>
    </row>
    <row r="142" spans="2:6" x14ac:dyDescent="0.3">
      <c r="B142" t="s">
        <v>142</v>
      </c>
      <c r="C142" t="s">
        <v>144</v>
      </c>
      <c r="D142" t="s">
        <v>145</v>
      </c>
      <c r="E142" t="s">
        <v>103</v>
      </c>
      <c r="F142">
        <v>68</v>
      </c>
    </row>
    <row r="143" spans="2:6" x14ac:dyDescent="0.3">
      <c r="B143" t="s">
        <v>120</v>
      </c>
      <c r="C143" t="s">
        <v>105</v>
      </c>
      <c r="D143" t="s">
        <v>143</v>
      </c>
      <c r="E143" t="s">
        <v>150</v>
      </c>
      <c r="F143">
        <v>74</v>
      </c>
    </row>
    <row r="144" spans="2:6" x14ac:dyDescent="0.3">
      <c r="B144" t="s">
        <v>138</v>
      </c>
      <c r="C144" t="s">
        <v>149</v>
      </c>
      <c r="D144" t="s">
        <v>148</v>
      </c>
      <c r="E144" t="s">
        <v>140</v>
      </c>
      <c r="F144">
        <v>48</v>
      </c>
    </row>
    <row r="145" spans="2:6" x14ac:dyDescent="0.3">
      <c r="B145" t="s">
        <v>104</v>
      </c>
      <c r="C145" t="s">
        <v>114</v>
      </c>
      <c r="D145" t="s">
        <v>102</v>
      </c>
      <c r="E145" t="s">
        <v>139</v>
      </c>
      <c r="F145">
        <v>52</v>
      </c>
    </row>
    <row r="146" spans="2:6" x14ac:dyDescent="0.3">
      <c r="B146" t="s">
        <v>131</v>
      </c>
      <c r="C146" t="s">
        <v>126</v>
      </c>
      <c r="D146" t="s">
        <v>106</v>
      </c>
      <c r="E146" t="s">
        <v>151</v>
      </c>
      <c r="F146">
        <v>76</v>
      </c>
    </row>
    <row r="147" spans="2:6" x14ac:dyDescent="0.3">
      <c r="B147" t="s">
        <v>131</v>
      </c>
      <c r="C147" t="s">
        <v>114</v>
      </c>
      <c r="D147" t="s">
        <v>106</v>
      </c>
      <c r="E147" t="s">
        <v>134</v>
      </c>
      <c r="F147">
        <v>58</v>
      </c>
    </row>
    <row r="148" spans="2:6" x14ac:dyDescent="0.3">
      <c r="B148" t="s">
        <v>100</v>
      </c>
      <c r="C148" t="s">
        <v>118</v>
      </c>
      <c r="D148" t="s">
        <v>137</v>
      </c>
      <c r="E148" t="s">
        <v>124</v>
      </c>
      <c r="F148">
        <v>55</v>
      </c>
    </row>
    <row r="149" spans="2:6" x14ac:dyDescent="0.3">
      <c r="B149" t="s">
        <v>100</v>
      </c>
      <c r="C149" t="s">
        <v>109</v>
      </c>
      <c r="D149" t="s">
        <v>137</v>
      </c>
      <c r="E149" t="s">
        <v>136</v>
      </c>
      <c r="F149">
        <v>56</v>
      </c>
    </row>
    <row r="150" spans="2:6" x14ac:dyDescent="0.3">
      <c r="B150" t="s">
        <v>135</v>
      </c>
      <c r="C150" t="s">
        <v>149</v>
      </c>
      <c r="D150" t="s">
        <v>106</v>
      </c>
      <c r="E150" t="s">
        <v>111</v>
      </c>
      <c r="F150">
        <v>67</v>
      </c>
    </row>
    <row r="151" spans="2:6" x14ac:dyDescent="0.3">
      <c r="B151" t="s">
        <v>147</v>
      </c>
      <c r="C151" t="s">
        <v>105</v>
      </c>
      <c r="D151" t="s">
        <v>137</v>
      </c>
      <c r="E151" t="s">
        <v>103</v>
      </c>
      <c r="F151">
        <v>40</v>
      </c>
    </row>
    <row r="152" spans="2:6" x14ac:dyDescent="0.3">
      <c r="B152" t="s">
        <v>104</v>
      </c>
      <c r="C152" t="s">
        <v>126</v>
      </c>
      <c r="D152" t="s">
        <v>137</v>
      </c>
      <c r="E152" t="s">
        <v>107</v>
      </c>
      <c r="F152">
        <v>44</v>
      </c>
    </row>
    <row r="153" spans="2:6" x14ac:dyDescent="0.3">
      <c r="B153" t="s">
        <v>131</v>
      </c>
      <c r="C153" t="s">
        <v>149</v>
      </c>
      <c r="D153" t="s">
        <v>106</v>
      </c>
      <c r="E153" t="s">
        <v>116</v>
      </c>
      <c r="F153">
        <v>46</v>
      </c>
    </row>
    <row r="154" spans="2:6" x14ac:dyDescent="0.3">
      <c r="B154" t="s">
        <v>125</v>
      </c>
      <c r="C154" t="s">
        <v>105</v>
      </c>
      <c r="D154" t="s">
        <v>137</v>
      </c>
      <c r="E154" t="s">
        <v>111</v>
      </c>
      <c r="F154">
        <v>72</v>
      </c>
    </row>
    <row r="155" spans="2:6" x14ac:dyDescent="0.3">
      <c r="B155" t="s">
        <v>131</v>
      </c>
      <c r="C155" t="s">
        <v>105</v>
      </c>
      <c r="D155" t="s">
        <v>141</v>
      </c>
      <c r="E155" t="s">
        <v>139</v>
      </c>
      <c r="F155">
        <v>79</v>
      </c>
    </row>
    <row r="156" spans="2:6" x14ac:dyDescent="0.3">
      <c r="B156" t="s">
        <v>147</v>
      </c>
      <c r="C156" t="s">
        <v>118</v>
      </c>
      <c r="D156" t="s">
        <v>129</v>
      </c>
      <c r="E156" t="s">
        <v>130</v>
      </c>
      <c r="F156">
        <v>73</v>
      </c>
    </row>
    <row r="157" spans="2:6" x14ac:dyDescent="0.3">
      <c r="B157" t="s">
        <v>135</v>
      </c>
      <c r="C157" t="s">
        <v>101</v>
      </c>
      <c r="D157" t="s">
        <v>137</v>
      </c>
      <c r="E157" t="s">
        <v>136</v>
      </c>
      <c r="F157">
        <v>84</v>
      </c>
    </row>
    <row r="158" spans="2:6" x14ac:dyDescent="0.3">
      <c r="B158" t="s">
        <v>117</v>
      </c>
      <c r="C158" t="s">
        <v>114</v>
      </c>
      <c r="D158" t="s">
        <v>141</v>
      </c>
      <c r="E158" t="s">
        <v>150</v>
      </c>
      <c r="F158">
        <v>55</v>
      </c>
    </row>
    <row r="159" spans="2:6" x14ac:dyDescent="0.3">
      <c r="B159" t="s">
        <v>135</v>
      </c>
      <c r="C159" t="s">
        <v>146</v>
      </c>
      <c r="D159" t="s">
        <v>119</v>
      </c>
      <c r="E159" t="s">
        <v>134</v>
      </c>
      <c r="F159">
        <v>41</v>
      </c>
    </row>
    <row r="160" spans="2:6" x14ac:dyDescent="0.3">
      <c r="B160" t="s">
        <v>113</v>
      </c>
      <c r="C160" t="s">
        <v>114</v>
      </c>
      <c r="D160" t="s">
        <v>106</v>
      </c>
      <c r="E160" t="s">
        <v>134</v>
      </c>
      <c r="F160">
        <v>74</v>
      </c>
    </row>
    <row r="161" spans="2:6" x14ac:dyDescent="0.3">
      <c r="B161" t="s">
        <v>131</v>
      </c>
      <c r="C161" t="s">
        <v>123</v>
      </c>
      <c r="D161" t="s">
        <v>148</v>
      </c>
      <c r="E161" t="s">
        <v>116</v>
      </c>
      <c r="F161">
        <v>69</v>
      </c>
    </row>
    <row r="162" spans="2:6" x14ac:dyDescent="0.3">
      <c r="B162" t="s">
        <v>125</v>
      </c>
      <c r="C162" t="s">
        <v>133</v>
      </c>
      <c r="D162" t="s">
        <v>102</v>
      </c>
      <c r="E162" t="s">
        <v>136</v>
      </c>
      <c r="F162">
        <v>54</v>
      </c>
    </row>
    <row r="163" spans="2:6" x14ac:dyDescent="0.3">
      <c r="B163" t="s">
        <v>138</v>
      </c>
      <c r="C163" t="s">
        <v>146</v>
      </c>
      <c r="D163" t="s">
        <v>141</v>
      </c>
      <c r="E163" t="s">
        <v>111</v>
      </c>
      <c r="F163">
        <v>84</v>
      </c>
    </row>
    <row r="164" spans="2:6" x14ac:dyDescent="0.3">
      <c r="B164" t="s">
        <v>127</v>
      </c>
      <c r="C164" t="s">
        <v>114</v>
      </c>
      <c r="D164" t="s">
        <v>106</v>
      </c>
      <c r="E164" t="s">
        <v>134</v>
      </c>
      <c r="F164">
        <v>49</v>
      </c>
    </row>
    <row r="165" spans="2:6" x14ac:dyDescent="0.3">
      <c r="B165" t="s">
        <v>104</v>
      </c>
      <c r="C165" t="s">
        <v>109</v>
      </c>
      <c r="D165" t="s">
        <v>132</v>
      </c>
      <c r="E165" t="s">
        <v>139</v>
      </c>
      <c r="F165">
        <v>49</v>
      </c>
    </row>
    <row r="166" spans="2:6" x14ac:dyDescent="0.3">
      <c r="B166" t="s">
        <v>100</v>
      </c>
      <c r="C166" t="s">
        <v>101</v>
      </c>
      <c r="D166" t="s">
        <v>121</v>
      </c>
      <c r="E166" t="s">
        <v>150</v>
      </c>
      <c r="F166">
        <v>66</v>
      </c>
    </row>
    <row r="167" spans="2:6" x14ac:dyDescent="0.3">
      <c r="B167" t="s">
        <v>120</v>
      </c>
      <c r="C167" t="s">
        <v>109</v>
      </c>
      <c r="D167" t="s">
        <v>141</v>
      </c>
      <c r="E167" t="s">
        <v>111</v>
      </c>
      <c r="F167">
        <v>83</v>
      </c>
    </row>
    <row r="168" spans="2:6" x14ac:dyDescent="0.3">
      <c r="B168" t="s">
        <v>138</v>
      </c>
      <c r="C168" t="s">
        <v>109</v>
      </c>
      <c r="D168" t="s">
        <v>137</v>
      </c>
      <c r="E168" t="s">
        <v>124</v>
      </c>
      <c r="F168">
        <v>60</v>
      </c>
    </row>
    <row r="169" spans="2:6" x14ac:dyDescent="0.3">
      <c r="B169" t="s">
        <v>117</v>
      </c>
      <c r="C169" t="s">
        <v>128</v>
      </c>
      <c r="D169" t="s">
        <v>102</v>
      </c>
      <c r="E169" t="s">
        <v>130</v>
      </c>
      <c r="F169">
        <v>71</v>
      </c>
    </row>
    <row r="170" spans="2:6" x14ac:dyDescent="0.3">
      <c r="B170" t="s">
        <v>120</v>
      </c>
      <c r="C170" t="s">
        <v>123</v>
      </c>
      <c r="D170" t="s">
        <v>143</v>
      </c>
      <c r="E170" t="s">
        <v>107</v>
      </c>
      <c r="F170">
        <v>65</v>
      </c>
    </row>
    <row r="171" spans="2:6" x14ac:dyDescent="0.3">
      <c r="B171" t="s">
        <v>142</v>
      </c>
      <c r="C171" t="s">
        <v>128</v>
      </c>
      <c r="D171" t="s">
        <v>132</v>
      </c>
      <c r="E171" t="s">
        <v>107</v>
      </c>
      <c r="F171">
        <v>59</v>
      </c>
    </row>
    <row r="172" spans="2:6" x14ac:dyDescent="0.3">
      <c r="B172" t="s">
        <v>138</v>
      </c>
      <c r="C172" t="s">
        <v>128</v>
      </c>
      <c r="D172" t="s">
        <v>115</v>
      </c>
      <c r="E172" t="s">
        <v>103</v>
      </c>
      <c r="F172">
        <v>49</v>
      </c>
    </row>
    <row r="173" spans="2:6" x14ac:dyDescent="0.3">
      <c r="B173" t="s">
        <v>125</v>
      </c>
      <c r="C173" t="s">
        <v>146</v>
      </c>
      <c r="D173" t="s">
        <v>102</v>
      </c>
      <c r="E173" t="s">
        <v>124</v>
      </c>
      <c r="F173">
        <v>60</v>
      </c>
    </row>
    <row r="174" spans="2:6" x14ac:dyDescent="0.3">
      <c r="B174" t="s">
        <v>100</v>
      </c>
      <c r="C174" t="s">
        <v>118</v>
      </c>
      <c r="D174" t="s">
        <v>121</v>
      </c>
      <c r="E174" t="s">
        <v>139</v>
      </c>
      <c r="F174">
        <v>63</v>
      </c>
    </row>
    <row r="175" spans="2:6" x14ac:dyDescent="0.3">
      <c r="B175" t="s">
        <v>131</v>
      </c>
      <c r="C175" t="s">
        <v>105</v>
      </c>
      <c r="D175" t="s">
        <v>129</v>
      </c>
      <c r="E175" t="s">
        <v>116</v>
      </c>
      <c r="F175">
        <v>77</v>
      </c>
    </row>
    <row r="176" spans="2:6" x14ac:dyDescent="0.3">
      <c r="B176" t="s">
        <v>108</v>
      </c>
      <c r="C176" t="s">
        <v>112</v>
      </c>
      <c r="D176" t="s">
        <v>119</v>
      </c>
      <c r="E176" t="s">
        <v>151</v>
      </c>
      <c r="F176">
        <v>55</v>
      </c>
    </row>
    <row r="177" spans="2:6" x14ac:dyDescent="0.3">
      <c r="B177" t="s">
        <v>117</v>
      </c>
      <c r="C177" t="s">
        <v>123</v>
      </c>
      <c r="D177" t="s">
        <v>119</v>
      </c>
      <c r="E177" t="s">
        <v>139</v>
      </c>
      <c r="F177">
        <v>76</v>
      </c>
    </row>
    <row r="178" spans="2:6" x14ac:dyDescent="0.3">
      <c r="B178" t="s">
        <v>120</v>
      </c>
      <c r="C178" t="s">
        <v>126</v>
      </c>
      <c r="D178" t="s">
        <v>137</v>
      </c>
      <c r="E178" t="s">
        <v>103</v>
      </c>
      <c r="F178">
        <v>56</v>
      </c>
    </row>
    <row r="179" spans="2:6" x14ac:dyDescent="0.3">
      <c r="B179" t="s">
        <v>125</v>
      </c>
      <c r="C179" t="s">
        <v>144</v>
      </c>
      <c r="D179" t="s">
        <v>115</v>
      </c>
      <c r="E179" t="s">
        <v>134</v>
      </c>
      <c r="F179">
        <v>74</v>
      </c>
    </row>
    <row r="180" spans="2:6" x14ac:dyDescent="0.3">
      <c r="B180" t="s">
        <v>127</v>
      </c>
      <c r="C180" t="s">
        <v>128</v>
      </c>
      <c r="D180" t="s">
        <v>129</v>
      </c>
      <c r="E180" t="s">
        <v>150</v>
      </c>
      <c r="F180">
        <v>75</v>
      </c>
    </row>
    <row r="181" spans="2:6" x14ac:dyDescent="0.3">
      <c r="B181" t="s">
        <v>138</v>
      </c>
      <c r="C181" t="s">
        <v>128</v>
      </c>
      <c r="D181" t="s">
        <v>121</v>
      </c>
      <c r="E181" t="s">
        <v>124</v>
      </c>
      <c r="F181">
        <v>82</v>
      </c>
    </row>
    <row r="182" spans="2:6" x14ac:dyDescent="0.3">
      <c r="B182" t="s">
        <v>108</v>
      </c>
      <c r="C182" t="s">
        <v>126</v>
      </c>
      <c r="D182" t="s">
        <v>121</v>
      </c>
      <c r="E182" t="s">
        <v>124</v>
      </c>
      <c r="F182">
        <v>49</v>
      </c>
    </row>
    <row r="183" spans="2:6" x14ac:dyDescent="0.3">
      <c r="B183" t="s">
        <v>108</v>
      </c>
      <c r="C183" t="s">
        <v>126</v>
      </c>
      <c r="D183" t="s">
        <v>129</v>
      </c>
      <c r="E183" t="s">
        <v>140</v>
      </c>
      <c r="F183">
        <v>78</v>
      </c>
    </row>
    <row r="184" spans="2:6" x14ac:dyDescent="0.3">
      <c r="B184" t="s">
        <v>147</v>
      </c>
      <c r="C184" t="s">
        <v>101</v>
      </c>
      <c r="D184" t="s">
        <v>102</v>
      </c>
      <c r="E184" t="s">
        <v>130</v>
      </c>
      <c r="F184">
        <v>84</v>
      </c>
    </row>
    <row r="185" spans="2:6" x14ac:dyDescent="0.3">
      <c r="B185" t="s">
        <v>125</v>
      </c>
      <c r="C185" t="s">
        <v>133</v>
      </c>
      <c r="D185" t="s">
        <v>121</v>
      </c>
      <c r="E185" t="s">
        <v>130</v>
      </c>
      <c r="F185">
        <v>79</v>
      </c>
    </row>
    <row r="186" spans="2:6" x14ac:dyDescent="0.3">
      <c r="B186" t="s">
        <v>120</v>
      </c>
      <c r="C186" t="s">
        <v>101</v>
      </c>
      <c r="D186" t="s">
        <v>119</v>
      </c>
      <c r="E186" t="s">
        <v>140</v>
      </c>
      <c r="F186">
        <v>61</v>
      </c>
    </row>
    <row r="187" spans="2:6" x14ac:dyDescent="0.3">
      <c r="B187" t="s">
        <v>108</v>
      </c>
      <c r="C187" t="s">
        <v>114</v>
      </c>
      <c r="D187" t="s">
        <v>137</v>
      </c>
      <c r="E187" t="s">
        <v>124</v>
      </c>
      <c r="F187">
        <v>41</v>
      </c>
    </row>
    <row r="188" spans="2:6" x14ac:dyDescent="0.3">
      <c r="B188" t="s">
        <v>135</v>
      </c>
      <c r="C188" t="s">
        <v>118</v>
      </c>
      <c r="D188" t="s">
        <v>119</v>
      </c>
      <c r="E188" t="s">
        <v>134</v>
      </c>
      <c r="F188">
        <v>81</v>
      </c>
    </row>
    <row r="189" spans="2:6" x14ac:dyDescent="0.3">
      <c r="B189" t="s">
        <v>120</v>
      </c>
      <c r="C189" t="s">
        <v>123</v>
      </c>
      <c r="D189" t="s">
        <v>129</v>
      </c>
      <c r="E189" t="s">
        <v>130</v>
      </c>
      <c r="F189">
        <v>83</v>
      </c>
    </row>
    <row r="190" spans="2:6" x14ac:dyDescent="0.3">
      <c r="B190" t="s">
        <v>120</v>
      </c>
      <c r="C190" t="s">
        <v>133</v>
      </c>
      <c r="D190" t="s">
        <v>129</v>
      </c>
      <c r="E190" t="s">
        <v>111</v>
      </c>
      <c r="F190">
        <v>62</v>
      </c>
    </row>
    <row r="191" spans="2:6" x14ac:dyDescent="0.3">
      <c r="B191" t="s">
        <v>100</v>
      </c>
      <c r="C191" t="s">
        <v>128</v>
      </c>
      <c r="D191" t="s">
        <v>132</v>
      </c>
      <c r="E191" t="s">
        <v>103</v>
      </c>
      <c r="F191">
        <v>81</v>
      </c>
    </row>
    <row r="192" spans="2:6" x14ac:dyDescent="0.3">
      <c r="B192" t="s">
        <v>127</v>
      </c>
      <c r="C192" t="s">
        <v>149</v>
      </c>
      <c r="D192" t="s">
        <v>141</v>
      </c>
      <c r="E192" t="s">
        <v>124</v>
      </c>
      <c r="F192">
        <v>83</v>
      </c>
    </row>
    <row r="193" spans="2:6" x14ac:dyDescent="0.3">
      <c r="B193" t="s">
        <v>120</v>
      </c>
      <c r="C193" t="s">
        <v>149</v>
      </c>
      <c r="D193" t="s">
        <v>145</v>
      </c>
      <c r="E193" t="s">
        <v>122</v>
      </c>
      <c r="F193">
        <v>67</v>
      </c>
    </row>
    <row r="194" spans="2:6" x14ac:dyDescent="0.3">
      <c r="B194" t="s">
        <v>113</v>
      </c>
      <c r="C194" t="s">
        <v>105</v>
      </c>
      <c r="D194" t="s">
        <v>141</v>
      </c>
      <c r="E194" t="s">
        <v>103</v>
      </c>
      <c r="F194">
        <v>61</v>
      </c>
    </row>
    <row r="195" spans="2:6" x14ac:dyDescent="0.3">
      <c r="B195" t="s">
        <v>125</v>
      </c>
      <c r="C195" t="s">
        <v>123</v>
      </c>
      <c r="D195" t="s">
        <v>119</v>
      </c>
      <c r="E195" t="s">
        <v>124</v>
      </c>
      <c r="F195">
        <v>42</v>
      </c>
    </row>
    <row r="196" spans="2:6" x14ac:dyDescent="0.3">
      <c r="B196" t="s">
        <v>147</v>
      </c>
      <c r="C196" t="s">
        <v>146</v>
      </c>
      <c r="D196" t="s">
        <v>115</v>
      </c>
      <c r="E196" t="s">
        <v>136</v>
      </c>
      <c r="F196">
        <v>59</v>
      </c>
    </row>
    <row r="197" spans="2:6" x14ac:dyDescent="0.3">
      <c r="B197" t="s">
        <v>142</v>
      </c>
      <c r="C197" t="s">
        <v>105</v>
      </c>
      <c r="D197" t="s">
        <v>137</v>
      </c>
      <c r="E197" t="s">
        <v>151</v>
      </c>
      <c r="F197">
        <v>70</v>
      </c>
    </row>
    <row r="198" spans="2:6" x14ac:dyDescent="0.3">
      <c r="B198" t="s">
        <v>135</v>
      </c>
      <c r="C198" t="s">
        <v>114</v>
      </c>
      <c r="D198" t="s">
        <v>106</v>
      </c>
      <c r="E198" t="s">
        <v>130</v>
      </c>
      <c r="F198">
        <v>60</v>
      </c>
    </row>
    <row r="199" spans="2:6" x14ac:dyDescent="0.3">
      <c r="B199" t="s">
        <v>104</v>
      </c>
      <c r="C199" t="s">
        <v>144</v>
      </c>
      <c r="D199" t="s">
        <v>145</v>
      </c>
      <c r="E199" t="s">
        <v>140</v>
      </c>
      <c r="F199">
        <v>60</v>
      </c>
    </row>
    <row r="200" spans="2:6" x14ac:dyDescent="0.3">
      <c r="B200" t="s">
        <v>100</v>
      </c>
      <c r="C200" t="s">
        <v>105</v>
      </c>
      <c r="D200" t="s">
        <v>115</v>
      </c>
      <c r="E200" t="s">
        <v>136</v>
      </c>
      <c r="F200">
        <v>68</v>
      </c>
    </row>
    <row r="201" spans="2:6" x14ac:dyDescent="0.3">
      <c r="B201" t="s">
        <v>135</v>
      </c>
      <c r="C201" t="s">
        <v>101</v>
      </c>
      <c r="D201" t="s">
        <v>110</v>
      </c>
      <c r="E201" t="s">
        <v>139</v>
      </c>
      <c r="F201">
        <v>46</v>
      </c>
    </row>
    <row r="202" spans="2:6" x14ac:dyDescent="0.3">
      <c r="B202" t="s">
        <v>147</v>
      </c>
      <c r="C202" t="s">
        <v>114</v>
      </c>
      <c r="D202" t="s">
        <v>129</v>
      </c>
      <c r="E202" t="s">
        <v>130</v>
      </c>
      <c r="F202">
        <v>84</v>
      </c>
    </row>
    <row r="203" spans="2:6" x14ac:dyDescent="0.3">
      <c r="B203" t="s">
        <v>125</v>
      </c>
      <c r="C203" t="s">
        <v>109</v>
      </c>
      <c r="D203" t="s">
        <v>129</v>
      </c>
      <c r="E203" t="s">
        <v>139</v>
      </c>
      <c r="F203">
        <v>43</v>
      </c>
    </row>
    <row r="204" spans="2:6" x14ac:dyDescent="0.3">
      <c r="B204" t="s">
        <v>117</v>
      </c>
      <c r="C204" t="s">
        <v>126</v>
      </c>
      <c r="D204" t="s">
        <v>143</v>
      </c>
      <c r="E204" t="s">
        <v>122</v>
      </c>
      <c r="F204">
        <v>72</v>
      </c>
    </row>
    <row r="205" spans="2:6" x14ac:dyDescent="0.3">
      <c r="B205" t="s">
        <v>138</v>
      </c>
      <c r="C205" t="s">
        <v>128</v>
      </c>
      <c r="D205" t="s">
        <v>121</v>
      </c>
      <c r="E205" t="s">
        <v>134</v>
      </c>
      <c r="F205">
        <v>60</v>
      </c>
    </row>
    <row r="206" spans="2:6" x14ac:dyDescent="0.3">
      <c r="B206" t="s">
        <v>125</v>
      </c>
      <c r="C206" t="s">
        <v>133</v>
      </c>
      <c r="D206" t="s">
        <v>143</v>
      </c>
      <c r="E206" t="s">
        <v>134</v>
      </c>
      <c r="F206">
        <v>73</v>
      </c>
    </row>
    <row r="207" spans="2:6" x14ac:dyDescent="0.3">
      <c r="B207" t="s">
        <v>131</v>
      </c>
      <c r="C207" t="s">
        <v>118</v>
      </c>
      <c r="D207" t="s">
        <v>145</v>
      </c>
      <c r="E207" t="s">
        <v>130</v>
      </c>
      <c r="F207">
        <v>45</v>
      </c>
    </row>
    <row r="208" spans="2:6" x14ac:dyDescent="0.3">
      <c r="B208" t="s">
        <v>117</v>
      </c>
      <c r="C208" t="s">
        <v>126</v>
      </c>
      <c r="D208" t="s">
        <v>106</v>
      </c>
      <c r="E208" t="s">
        <v>139</v>
      </c>
      <c r="F208">
        <v>54</v>
      </c>
    </row>
    <row r="209" spans="2:6" x14ac:dyDescent="0.3">
      <c r="B209" t="s">
        <v>142</v>
      </c>
      <c r="C209" t="s">
        <v>126</v>
      </c>
      <c r="D209" t="s">
        <v>145</v>
      </c>
      <c r="E209" t="s">
        <v>150</v>
      </c>
      <c r="F209">
        <v>80</v>
      </c>
    </row>
    <row r="210" spans="2:6" x14ac:dyDescent="0.3">
      <c r="B210" t="s">
        <v>135</v>
      </c>
      <c r="C210" t="s">
        <v>126</v>
      </c>
      <c r="D210" t="s">
        <v>143</v>
      </c>
      <c r="E210" t="s">
        <v>124</v>
      </c>
      <c r="F210">
        <v>81</v>
      </c>
    </row>
    <row r="211" spans="2:6" x14ac:dyDescent="0.3">
      <c r="B211" t="s">
        <v>142</v>
      </c>
      <c r="C211" t="s">
        <v>109</v>
      </c>
      <c r="D211" t="s">
        <v>132</v>
      </c>
      <c r="E211" t="s">
        <v>116</v>
      </c>
      <c r="F211">
        <v>40</v>
      </c>
    </row>
    <row r="212" spans="2:6" x14ac:dyDescent="0.3">
      <c r="B212" t="s">
        <v>108</v>
      </c>
      <c r="C212" t="s">
        <v>149</v>
      </c>
      <c r="D212" t="s">
        <v>141</v>
      </c>
      <c r="E212" t="s">
        <v>111</v>
      </c>
      <c r="F212">
        <v>49</v>
      </c>
    </row>
    <row r="213" spans="2:6" x14ac:dyDescent="0.3">
      <c r="B213" t="s">
        <v>120</v>
      </c>
      <c r="C213" t="s">
        <v>144</v>
      </c>
      <c r="D213" t="s">
        <v>145</v>
      </c>
      <c r="E213" t="s">
        <v>139</v>
      </c>
      <c r="F213">
        <v>70</v>
      </c>
    </row>
    <row r="214" spans="2:6" x14ac:dyDescent="0.3">
      <c r="B214" t="s">
        <v>113</v>
      </c>
      <c r="C214" t="s">
        <v>123</v>
      </c>
      <c r="D214" t="s">
        <v>119</v>
      </c>
      <c r="E214" t="s">
        <v>116</v>
      </c>
      <c r="F214">
        <v>62</v>
      </c>
    </row>
    <row r="215" spans="2:6" x14ac:dyDescent="0.3">
      <c r="B215" t="s">
        <v>100</v>
      </c>
      <c r="C215" t="s">
        <v>126</v>
      </c>
      <c r="D215" t="s">
        <v>106</v>
      </c>
      <c r="E215" t="s">
        <v>134</v>
      </c>
      <c r="F215">
        <v>48</v>
      </c>
    </row>
    <row r="216" spans="2:6" x14ac:dyDescent="0.3">
      <c r="B216" t="s">
        <v>147</v>
      </c>
      <c r="C216" t="s">
        <v>114</v>
      </c>
      <c r="D216" t="s">
        <v>102</v>
      </c>
      <c r="E216" t="s">
        <v>107</v>
      </c>
      <c r="F216">
        <v>66</v>
      </c>
    </row>
    <row r="217" spans="2:6" x14ac:dyDescent="0.3">
      <c r="B217" t="s">
        <v>127</v>
      </c>
      <c r="C217" t="s">
        <v>146</v>
      </c>
      <c r="D217" t="s">
        <v>119</v>
      </c>
      <c r="E217" t="s">
        <v>107</v>
      </c>
      <c r="F217">
        <v>85</v>
      </c>
    </row>
    <row r="218" spans="2:6" x14ac:dyDescent="0.3">
      <c r="B218" t="s">
        <v>147</v>
      </c>
      <c r="C218" t="s">
        <v>109</v>
      </c>
      <c r="D218" t="s">
        <v>106</v>
      </c>
      <c r="E218" t="s">
        <v>107</v>
      </c>
      <c r="F218">
        <v>52</v>
      </c>
    </row>
    <row r="219" spans="2:6" x14ac:dyDescent="0.3">
      <c r="B219" t="s">
        <v>117</v>
      </c>
      <c r="C219" t="s">
        <v>144</v>
      </c>
      <c r="D219" t="s">
        <v>141</v>
      </c>
      <c r="E219" t="s">
        <v>151</v>
      </c>
      <c r="F219">
        <v>81</v>
      </c>
    </row>
    <row r="220" spans="2:6" x14ac:dyDescent="0.3">
      <c r="B220" t="s">
        <v>125</v>
      </c>
      <c r="C220" t="s">
        <v>112</v>
      </c>
      <c r="D220" t="s">
        <v>141</v>
      </c>
      <c r="E220" t="s">
        <v>134</v>
      </c>
      <c r="F220">
        <v>68</v>
      </c>
    </row>
    <row r="221" spans="2:6" x14ac:dyDescent="0.3">
      <c r="B221" t="s">
        <v>117</v>
      </c>
      <c r="C221" t="s">
        <v>144</v>
      </c>
      <c r="D221" t="s">
        <v>145</v>
      </c>
      <c r="E221" t="s">
        <v>150</v>
      </c>
      <c r="F221">
        <v>68</v>
      </c>
    </row>
    <row r="222" spans="2:6" x14ac:dyDescent="0.3">
      <c r="B222" t="s">
        <v>117</v>
      </c>
      <c r="C222" t="s">
        <v>101</v>
      </c>
      <c r="D222" t="s">
        <v>141</v>
      </c>
      <c r="E222" t="s">
        <v>140</v>
      </c>
      <c r="F222">
        <v>46</v>
      </c>
    </row>
    <row r="223" spans="2:6" x14ac:dyDescent="0.3">
      <c r="B223" t="s">
        <v>125</v>
      </c>
      <c r="C223" t="s">
        <v>123</v>
      </c>
      <c r="D223" t="s">
        <v>141</v>
      </c>
      <c r="E223" t="s">
        <v>103</v>
      </c>
      <c r="F223">
        <v>42</v>
      </c>
    </row>
    <row r="224" spans="2:6" x14ac:dyDescent="0.3">
      <c r="B224" t="s">
        <v>108</v>
      </c>
      <c r="C224" t="s">
        <v>128</v>
      </c>
      <c r="D224" t="s">
        <v>141</v>
      </c>
      <c r="E224" t="s">
        <v>116</v>
      </c>
      <c r="F224">
        <v>62</v>
      </c>
    </row>
    <row r="225" spans="2:6" x14ac:dyDescent="0.3">
      <c r="B225" t="s">
        <v>113</v>
      </c>
      <c r="C225" t="s">
        <v>144</v>
      </c>
      <c r="D225" t="s">
        <v>106</v>
      </c>
      <c r="E225" t="s">
        <v>139</v>
      </c>
      <c r="F225">
        <v>55</v>
      </c>
    </row>
    <row r="226" spans="2:6" x14ac:dyDescent="0.3">
      <c r="B226" t="s">
        <v>138</v>
      </c>
      <c r="C226" t="s">
        <v>126</v>
      </c>
      <c r="D226" t="s">
        <v>141</v>
      </c>
      <c r="E226" t="s">
        <v>134</v>
      </c>
      <c r="F226">
        <v>78</v>
      </c>
    </row>
    <row r="227" spans="2:6" x14ac:dyDescent="0.3">
      <c r="B227" t="s">
        <v>142</v>
      </c>
      <c r="C227" t="s">
        <v>114</v>
      </c>
      <c r="D227" t="s">
        <v>148</v>
      </c>
      <c r="E227" t="s">
        <v>140</v>
      </c>
      <c r="F227">
        <v>47</v>
      </c>
    </row>
    <row r="228" spans="2:6" x14ac:dyDescent="0.3">
      <c r="B228" t="s">
        <v>147</v>
      </c>
      <c r="C228" t="s">
        <v>105</v>
      </c>
      <c r="D228" t="s">
        <v>121</v>
      </c>
      <c r="E228" t="s">
        <v>140</v>
      </c>
      <c r="F228">
        <v>66</v>
      </c>
    </row>
    <row r="229" spans="2:6" x14ac:dyDescent="0.3">
      <c r="B229" t="s">
        <v>138</v>
      </c>
      <c r="C229" t="s">
        <v>118</v>
      </c>
      <c r="D229" t="s">
        <v>119</v>
      </c>
      <c r="E229" t="s">
        <v>130</v>
      </c>
      <c r="F229">
        <v>44</v>
      </c>
    </row>
    <row r="230" spans="2:6" x14ac:dyDescent="0.3">
      <c r="B230" t="s">
        <v>147</v>
      </c>
      <c r="C230" t="s">
        <v>114</v>
      </c>
      <c r="D230" t="s">
        <v>106</v>
      </c>
      <c r="E230" t="s">
        <v>111</v>
      </c>
      <c r="F230">
        <v>67</v>
      </c>
    </row>
    <row r="231" spans="2:6" x14ac:dyDescent="0.3">
      <c r="B231" t="s">
        <v>120</v>
      </c>
      <c r="C231" t="s">
        <v>133</v>
      </c>
      <c r="D231" t="s">
        <v>121</v>
      </c>
      <c r="E231" t="s">
        <v>150</v>
      </c>
      <c r="F231">
        <v>55</v>
      </c>
    </row>
    <row r="232" spans="2:6" x14ac:dyDescent="0.3">
      <c r="B232" t="s">
        <v>131</v>
      </c>
      <c r="C232" t="s">
        <v>123</v>
      </c>
      <c r="D232" t="s">
        <v>132</v>
      </c>
      <c r="E232" t="s">
        <v>124</v>
      </c>
      <c r="F232">
        <v>61</v>
      </c>
    </row>
    <row r="233" spans="2:6" x14ac:dyDescent="0.3">
      <c r="B233" t="s">
        <v>104</v>
      </c>
      <c r="C233" t="s">
        <v>126</v>
      </c>
      <c r="D233" t="s">
        <v>145</v>
      </c>
      <c r="E233" t="s">
        <v>103</v>
      </c>
      <c r="F233">
        <v>54</v>
      </c>
    </row>
    <row r="234" spans="2:6" x14ac:dyDescent="0.3">
      <c r="B234" t="s">
        <v>125</v>
      </c>
      <c r="C234" t="s">
        <v>128</v>
      </c>
      <c r="D234" t="s">
        <v>145</v>
      </c>
      <c r="E234" t="s">
        <v>151</v>
      </c>
      <c r="F234">
        <v>79</v>
      </c>
    </row>
    <row r="235" spans="2:6" x14ac:dyDescent="0.3">
      <c r="B235" t="s">
        <v>117</v>
      </c>
      <c r="C235" t="s">
        <v>144</v>
      </c>
      <c r="D235" t="s">
        <v>148</v>
      </c>
      <c r="E235" t="s">
        <v>107</v>
      </c>
      <c r="F235">
        <v>82</v>
      </c>
    </row>
    <row r="236" spans="2:6" x14ac:dyDescent="0.3">
      <c r="B236" t="s">
        <v>138</v>
      </c>
      <c r="C236" t="s">
        <v>123</v>
      </c>
      <c r="D236" t="s">
        <v>106</v>
      </c>
      <c r="E236" t="s">
        <v>136</v>
      </c>
      <c r="F236">
        <v>71</v>
      </c>
    </row>
    <row r="237" spans="2:6" x14ac:dyDescent="0.3">
      <c r="B237" t="s">
        <v>113</v>
      </c>
      <c r="C237" t="s">
        <v>146</v>
      </c>
      <c r="D237" t="s">
        <v>102</v>
      </c>
      <c r="E237" t="s">
        <v>103</v>
      </c>
      <c r="F237">
        <v>67</v>
      </c>
    </row>
    <row r="238" spans="2:6" x14ac:dyDescent="0.3">
      <c r="B238" t="s">
        <v>104</v>
      </c>
      <c r="C238" t="s">
        <v>114</v>
      </c>
      <c r="D238" t="s">
        <v>137</v>
      </c>
      <c r="E238" t="s">
        <v>151</v>
      </c>
      <c r="F238">
        <v>55</v>
      </c>
    </row>
    <row r="239" spans="2:6" x14ac:dyDescent="0.3">
      <c r="B239" t="s">
        <v>142</v>
      </c>
      <c r="C239" t="s">
        <v>123</v>
      </c>
      <c r="D239" t="s">
        <v>145</v>
      </c>
      <c r="E239" t="s">
        <v>111</v>
      </c>
      <c r="F239">
        <v>50</v>
      </c>
    </row>
    <row r="240" spans="2:6" x14ac:dyDescent="0.3">
      <c r="B240" t="s">
        <v>135</v>
      </c>
      <c r="C240" t="s">
        <v>114</v>
      </c>
      <c r="D240" t="s">
        <v>115</v>
      </c>
      <c r="E240" t="s">
        <v>124</v>
      </c>
      <c r="F240">
        <v>69</v>
      </c>
    </row>
    <row r="241" spans="2:6" x14ac:dyDescent="0.3">
      <c r="B241" t="s">
        <v>135</v>
      </c>
      <c r="C241" t="s">
        <v>105</v>
      </c>
      <c r="D241" t="s">
        <v>102</v>
      </c>
      <c r="E241" t="s">
        <v>107</v>
      </c>
      <c r="F241">
        <v>59</v>
      </c>
    </row>
    <row r="242" spans="2:6" x14ac:dyDescent="0.3">
      <c r="B242" t="s">
        <v>147</v>
      </c>
      <c r="C242" t="s">
        <v>112</v>
      </c>
      <c r="D242" t="s">
        <v>143</v>
      </c>
      <c r="E242" t="s">
        <v>134</v>
      </c>
      <c r="F242">
        <v>57</v>
      </c>
    </row>
    <row r="243" spans="2:6" x14ac:dyDescent="0.3">
      <c r="B243" t="s">
        <v>100</v>
      </c>
      <c r="C243" t="s">
        <v>114</v>
      </c>
      <c r="D243" t="s">
        <v>132</v>
      </c>
      <c r="E243" t="s">
        <v>130</v>
      </c>
      <c r="F243">
        <v>56</v>
      </c>
    </row>
    <row r="244" spans="2:6" x14ac:dyDescent="0.3">
      <c r="B244" t="s">
        <v>138</v>
      </c>
      <c r="C244" t="s">
        <v>105</v>
      </c>
      <c r="D244" t="s">
        <v>137</v>
      </c>
      <c r="E244" t="s">
        <v>116</v>
      </c>
      <c r="F244">
        <v>56</v>
      </c>
    </row>
    <row r="245" spans="2:6" x14ac:dyDescent="0.3">
      <c r="B245" t="s">
        <v>117</v>
      </c>
      <c r="C245" t="s">
        <v>118</v>
      </c>
      <c r="D245" t="s">
        <v>148</v>
      </c>
      <c r="E245" t="s">
        <v>111</v>
      </c>
      <c r="F245">
        <v>71</v>
      </c>
    </row>
    <row r="246" spans="2:6" x14ac:dyDescent="0.3">
      <c r="B246" t="s">
        <v>100</v>
      </c>
      <c r="C246" t="s">
        <v>114</v>
      </c>
      <c r="D246" t="s">
        <v>132</v>
      </c>
      <c r="E246" t="s">
        <v>140</v>
      </c>
      <c r="F246">
        <v>56</v>
      </c>
    </row>
    <row r="247" spans="2:6" x14ac:dyDescent="0.3">
      <c r="B247" t="s">
        <v>125</v>
      </c>
      <c r="C247" t="s">
        <v>126</v>
      </c>
      <c r="D247" t="s">
        <v>110</v>
      </c>
      <c r="E247" t="s">
        <v>140</v>
      </c>
      <c r="F247">
        <v>65</v>
      </c>
    </row>
    <row r="248" spans="2:6" x14ac:dyDescent="0.3">
      <c r="B248" t="s">
        <v>142</v>
      </c>
      <c r="C248" t="s">
        <v>114</v>
      </c>
      <c r="D248" t="s">
        <v>141</v>
      </c>
      <c r="E248" t="s">
        <v>111</v>
      </c>
      <c r="F248">
        <v>78</v>
      </c>
    </row>
    <row r="249" spans="2:6" x14ac:dyDescent="0.3">
      <c r="B249" t="s">
        <v>142</v>
      </c>
      <c r="C249" t="s">
        <v>114</v>
      </c>
      <c r="D249" t="s">
        <v>106</v>
      </c>
      <c r="E249" t="s">
        <v>136</v>
      </c>
      <c r="F249">
        <v>44</v>
      </c>
    </row>
    <row r="250" spans="2:6" x14ac:dyDescent="0.3">
      <c r="B250" t="s">
        <v>108</v>
      </c>
      <c r="C250" t="s">
        <v>133</v>
      </c>
      <c r="D250" t="s">
        <v>129</v>
      </c>
      <c r="E250" t="s">
        <v>150</v>
      </c>
      <c r="F250">
        <v>68</v>
      </c>
    </row>
    <row r="251" spans="2:6" x14ac:dyDescent="0.3">
      <c r="B251" t="s">
        <v>125</v>
      </c>
      <c r="C251" t="s">
        <v>123</v>
      </c>
      <c r="D251" t="s">
        <v>141</v>
      </c>
      <c r="E251" t="s">
        <v>124</v>
      </c>
      <c r="F251">
        <v>58</v>
      </c>
    </row>
    <row r="252" spans="2:6" x14ac:dyDescent="0.3">
      <c r="B252" t="s">
        <v>100</v>
      </c>
      <c r="C252" t="s">
        <v>149</v>
      </c>
      <c r="D252" t="s">
        <v>121</v>
      </c>
      <c r="E252" t="s">
        <v>103</v>
      </c>
      <c r="F252">
        <v>72</v>
      </c>
    </row>
    <row r="253" spans="2:6" x14ac:dyDescent="0.3">
      <c r="B253" t="s">
        <v>147</v>
      </c>
      <c r="C253" t="s">
        <v>149</v>
      </c>
      <c r="D253" t="s">
        <v>121</v>
      </c>
      <c r="E253" t="s">
        <v>103</v>
      </c>
      <c r="F253">
        <v>42</v>
      </c>
    </row>
    <row r="254" spans="2:6" x14ac:dyDescent="0.3">
      <c r="B254" t="s">
        <v>113</v>
      </c>
      <c r="C254" t="s">
        <v>126</v>
      </c>
      <c r="D254" t="s">
        <v>106</v>
      </c>
      <c r="E254" t="s">
        <v>136</v>
      </c>
      <c r="F254">
        <v>41</v>
      </c>
    </row>
    <row r="255" spans="2:6" x14ac:dyDescent="0.3">
      <c r="B255" t="s">
        <v>125</v>
      </c>
      <c r="C255" t="s">
        <v>112</v>
      </c>
      <c r="D255" t="s">
        <v>137</v>
      </c>
      <c r="E255" t="s">
        <v>111</v>
      </c>
      <c r="F255">
        <v>62</v>
      </c>
    </row>
    <row r="256" spans="2:6" x14ac:dyDescent="0.3">
      <c r="B256" t="s">
        <v>104</v>
      </c>
      <c r="C256" t="s">
        <v>109</v>
      </c>
      <c r="D256" t="s">
        <v>121</v>
      </c>
      <c r="E256" t="s">
        <v>111</v>
      </c>
      <c r="F256">
        <v>47</v>
      </c>
    </row>
    <row r="257" spans="2:6" x14ac:dyDescent="0.3">
      <c r="B257" t="s">
        <v>138</v>
      </c>
      <c r="C257" t="s">
        <v>126</v>
      </c>
      <c r="D257" t="s">
        <v>106</v>
      </c>
      <c r="E257" t="s">
        <v>134</v>
      </c>
      <c r="F257">
        <v>69</v>
      </c>
    </row>
    <row r="258" spans="2:6" x14ac:dyDescent="0.3">
      <c r="B258" t="s">
        <v>135</v>
      </c>
      <c r="C258" t="s">
        <v>146</v>
      </c>
      <c r="D258" t="s">
        <v>148</v>
      </c>
      <c r="E258" t="s">
        <v>124</v>
      </c>
      <c r="F258">
        <v>80</v>
      </c>
    </row>
    <row r="259" spans="2:6" x14ac:dyDescent="0.3">
      <c r="B259" t="s">
        <v>138</v>
      </c>
      <c r="C259" t="s">
        <v>112</v>
      </c>
      <c r="D259" t="s">
        <v>132</v>
      </c>
      <c r="E259" t="s">
        <v>130</v>
      </c>
      <c r="F259">
        <v>73</v>
      </c>
    </row>
    <row r="260" spans="2:6" x14ac:dyDescent="0.3">
      <c r="B260" t="s">
        <v>131</v>
      </c>
      <c r="C260" t="s">
        <v>149</v>
      </c>
      <c r="D260" t="s">
        <v>102</v>
      </c>
      <c r="E260" t="s">
        <v>139</v>
      </c>
      <c r="F260">
        <v>56</v>
      </c>
    </row>
    <row r="261" spans="2:6" x14ac:dyDescent="0.3">
      <c r="B261" t="s">
        <v>113</v>
      </c>
      <c r="C261" t="s">
        <v>123</v>
      </c>
      <c r="D261" t="s">
        <v>115</v>
      </c>
      <c r="E261" t="s">
        <v>136</v>
      </c>
      <c r="F261">
        <v>75</v>
      </c>
    </row>
    <row r="262" spans="2:6" x14ac:dyDescent="0.3">
      <c r="B262" t="s">
        <v>113</v>
      </c>
      <c r="C262" t="s">
        <v>109</v>
      </c>
      <c r="D262" t="s">
        <v>145</v>
      </c>
      <c r="E262" t="s">
        <v>130</v>
      </c>
      <c r="F262">
        <v>77</v>
      </c>
    </row>
    <row r="263" spans="2:6" x14ac:dyDescent="0.3">
      <c r="B263" t="s">
        <v>104</v>
      </c>
      <c r="C263" t="s">
        <v>101</v>
      </c>
      <c r="D263" t="s">
        <v>137</v>
      </c>
      <c r="E263" t="s">
        <v>139</v>
      </c>
      <c r="F263">
        <v>77</v>
      </c>
    </row>
    <row r="264" spans="2:6" x14ac:dyDescent="0.3">
      <c r="B264" t="s">
        <v>117</v>
      </c>
      <c r="C264" t="s">
        <v>105</v>
      </c>
      <c r="D264" t="s">
        <v>141</v>
      </c>
      <c r="E264" t="s">
        <v>103</v>
      </c>
      <c r="F264">
        <v>47</v>
      </c>
    </row>
    <row r="265" spans="2:6" x14ac:dyDescent="0.3">
      <c r="B265" t="s">
        <v>135</v>
      </c>
      <c r="C265" t="s">
        <v>126</v>
      </c>
      <c r="D265" t="s">
        <v>137</v>
      </c>
      <c r="E265" t="s">
        <v>116</v>
      </c>
      <c r="F265">
        <v>59</v>
      </c>
    </row>
    <row r="266" spans="2:6" x14ac:dyDescent="0.3">
      <c r="B266" t="s">
        <v>125</v>
      </c>
      <c r="C266" t="s">
        <v>101</v>
      </c>
      <c r="D266" t="s">
        <v>137</v>
      </c>
      <c r="E266" t="s">
        <v>107</v>
      </c>
      <c r="F266">
        <v>62</v>
      </c>
    </row>
    <row r="267" spans="2:6" x14ac:dyDescent="0.3">
      <c r="B267" t="s">
        <v>138</v>
      </c>
      <c r="C267" t="s">
        <v>118</v>
      </c>
      <c r="D267" t="s">
        <v>145</v>
      </c>
      <c r="E267" t="s">
        <v>139</v>
      </c>
      <c r="F267">
        <v>49</v>
      </c>
    </row>
    <row r="268" spans="2:6" x14ac:dyDescent="0.3">
      <c r="B268" t="s">
        <v>120</v>
      </c>
      <c r="C268" t="s">
        <v>128</v>
      </c>
      <c r="D268" t="s">
        <v>115</v>
      </c>
      <c r="E268" t="s">
        <v>151</v>
      </c>
      <c r="F268">
        <v>45</v>
      </c>
    </row>
    <row r="269" spans="2:6" x14ac:dyDescent="0.3">
      <c r="B269" t="s">
        <v>113</v>
      </c>
      <c r="C269" t="s">
        <v>146</v>
      </c>
      <c r="D269" t="s">
        <v>115</v>
      </c>
      <c r="E269" t="s">
        <v>103</v>
      </c>
      <c r="F269">
        <v>48</v>
      </c>
    </row>
    <row r="270" spans="2:6" x14ac:dyDescent="0.3">
      <c r="B270" t="s">
        <v>142</v>
      </c>
      <c r="C270" t="s">
        <v>133</v>
      </c>
      <c r="D270" t="s">
        <v>141</v>
      </c>
      <c r="E270" t="s">
        <v>134</v>
      </c>
      <c r="F270">
        <v>58</v>
      </c>
    </row>
    <row r="271" spans="2:6" x14ac:dyDescent="0.3">
      <c r="B271" t="s">
        <v>142</v>
      </c>
      <c r="C271" t="s">
        <v>126</v>
      </c>
      <c r="D271" t="s">
        <v>141</v>
      </c>
      <c r="E271" t="s">
        <v>122</v>
      </c>
      <c r="F271">
        <v>72</v>
      </c>
    </row>
    <row r="272" spans="2:6" x14ac:dyDescent="0.3">
      <c r="B272" t="s">
        <v>104</v>
      </c>
      <c r="C272" t="s">
        <v>123</v>
      </c>
      <c r="D272" t="s">
        <v>102</v>
      </c>
      <c r="E272" t="s">
        <v>111</v>
      </c>
      <c r="F272">
        <v>47</v>
      </c>
    </row>
    <row r="273" spans="2:6" x14ac:dyDescent="0.3">
      <c r="B273" t="s">
        <v>108</v>
      </c>
      <c r="C273" t="s">
        <v>126</v>
      </c>
      <c r="D273" t="s">
        <v>106</v>
      </c>
      <c r="E273" t="s">
        <v>122</v>
      </c>
      <c r="F273">
        <v>72</v>
      </c>
    </row>
    <row r="274" spans="2:6" x14ac:dyDescent="0.3">
      <c r="B274" t="s">
        <v>113</v>
      </c>
      <c r="C274" t="s">
        <v>149</v>
      </c>
      <c r="D274" t="s">
        <v>115</v>
      </c>
      <c r="E274" t="s">
        <v>103</v>
      </c>
      <c r="F274">
        <v>61</v>
      </c>
    </row>
    <row r="275" spans="2:6" x14ac:dyDescent="0.3">
      <c r="B275" t="s">
        <v>138</v>
      </c>
      <c r="C275" t="s">
        <v>114</v>
      </c>
      <c r="D275" t="s">
        <v>129</v>
      </c>
      <c r="E275" t="s">
        <v>103</v>
      </c>
      <c r="F275">
        <v>67</v>
      </c>
    </row>
    <row r="276" spans="2:6" x14ac:dyDescent="0.3">
      <c r="B276" t="s">
        <v>125</v>
      </c>
      <c r="C276" t="s">
        <v>149</v>
      </c>
      <c r="D276" t="s">
        <v>148</v>
      </c>
      <c r="E276" t="s">
        <v>151</v>
      </c>
      <c r="F276">
        <v>57</v>
      </c>
    </row>
    <row r="277" spans="2:6" x14ac:dyDescent="0.3">
      <c r="B277" t="s">
        <v>138</v>
      </c>
      <c r="C277" t="s">
        <v>128</v>
      </c>
      <c r="D277" t="s">
        <v>132</v>
      </c>
      <c r="E277" t="s">
        <v>139</v>
      </c>
      <c r="F277">
        <v>58</v>
      </c>
    </row>
    <row r="278" spans="2:6" x14ac:dyDescent="0.3">
      <c r="B278" t="s">
        <v>104</v>
      </c>
      <c r="C278" t="s">
        <v>105</v>
      </c>
      <c r="D278" t="s">
        <v>115</v>
      </c>
      <c r="E278" t="s">
        <v>130</v>
      </c>
      <c r="F278">
        <v>79</v>
      </c>
    </row>
    <row r="279" spans="2:6" x14ac:dyDescent="0.3">
      <c r="B279" t="s">
        <v>138</v>
      </c>
      <c r="C279" t="s">
        <v>105</v>
      </c>
      <c r="D279" t="s">
        <v>143</v>
      </c>
      <c r="E279" t="s">
        <v>122</v>
      </c>
      <c r="F279">
        <v>84</v>
      </c>
    </row>
    <row r="280" spans="2:6" x14ac:dyDescent="0.3">
      <c r="B280" t="s">
        <v>125</v>
      </c>
      <c r="C280" t="s">
        <v>112</v>
      </c>
      <c r="D280" t="s">
        <v>141</v>
      </c>
      <c r="E280" t="s">
        <v>140</v>
      </c>
      <c r="F280">
        <v>65</v>
      </c>
    </row>
    <row r="281" spans="2:6" x14ac:dyDescent="0.3">
      <c r="B281" t="s">
        <v>147</v>
      </c>
      <c r="C281" t="s">
        <v>149</v>
      </c>
      <c r="D281" t="s">
        <v>148</v>
      </c>
      <c r="E281" t="s">
        <v>103</v>
      </c>
      <c r="F281">
        <v>61</v>
      </c>
    </row>
    <row r="282" spans="2:6" x14ac:dyDescent="0.3">
      <c r="B282" t="s">
        <v>131</v>
      </c>
      <c r="C282" t="s">
        <v>114</v>
      </c>
      <c r="D282" t="s">
        <v>141</v>
      </c>
      <c r="E282" t="s">
        <v>150</v>
      </c>
      <c r="F282">
        <v>84</v>
      </c>
    </row>
    <row r="283" spans="2:6" x14ac:dyDescent="0.3">
      <c r="B283" t="s">
        <v>127</v>
      </c>
      <c r="C283" t="s">
        <v>146</v>
      </c>
      <c r="D283" t="s">
        <v>141</v>
      </c>
      <c r="E283" t="s">
        <v>103</v>
      </c>
      <c r="F283">
        <v>48</v>
      </c>
    </row>
    <row r="284" spans="2:6" x14ac:dyDescent="0.3">
      <c r="B284" t="s">
        <v>104</v>
      </c>
      <c r="C284" t="s">
        <v>128</v>
      </c>
      <c r="D284" t="s">
        <v>121</v>
      </c>
      <c r="E284" t="s">
        <v>130</v>
      </c>
      <c r="F284">
        <v>62</v>
      </c>
    </row>
    <row r="285" spans="2:6" x14ac:dyDescent="0.3">
      <c r="B285" t="s">
        <v>138</v>
      </c>
      <c r="C285" t="s">
        <v>128</v>
      </c>
      <c r="D285" t="s">
        <v>132</v>
      </c>
      <c r="E285" t="s">
        <v>136</v>
      </c>
      <c r="F285">
        <v>83</v>
      </c>
    </row>
    <row r="286" spans="2:6" x14ac:dyDescent="0.3">
      <c r="B286" t="s">
        <v>120</v>
      </c>
      <c r="C286" t="s">
        <v>126</v>
      </c>
      <c r="D286" t="s">
        <v>143</v>
      </c>
      <c r="E286" t="s">
        <v>130</v>
      </c>
      <c r="F286">
        <v>59</v>
      </c>
    </row>
    <row r="287" spans="2:6" x14ac:dyDescent="0.3">
      <c r="B287" t="s">
        <v>104</v>
      </c>
      <c r="C287" t="s">
        <v>118</v>
      </c>
      <c r="D287" t="s">
        <v>145</v>
      </c>
      <c r="E287" t="s">
        <v>151</v>
      </c>
      <c r="F287">
        <v>72</v>
      </c>
    </row>
    <row r="288" spans="2:6" x14ac:dyDescent="0.3">
      <c r="B288" t="s">
        <v>104</v>
      </c>
      <c r="C288" t="s">
        <v>149</v>
      </c>
      <c r="D288" t="s">
        <v>110</v>
      </c>
      <c r="E288" t="s">
        <v>116</v>
      </c>
      <c r="F288">
        <v>84</v>
      </c>
    </row>
    <row r="289" spans="2:6" x14ac:dyDescent="0.3">
      <c r="B289" t="s">
        <v>120</v>
      </c>
      <c r="C289" t="s">
        <v>128</v>
      </c>
      <c r="D289" t="s">
        <v>145</v>
      </c>
      <c r="E289" t="s">
        <v>136</v>
      </c>
      <c r="F289">
        <v>43</v>
      </c>
    </row>
    <row r="290" spans="2:6" x14ac:dyDescent="0.3">
      <c r="B290" t="s">
        <v>142</v>
      </c>
      <c r="C290" t="s">
        <v>101</v>
      </c>
      <c r="D290" t="s">
        <v>102</v>
      </c>
      <c r="E290" t="s">
        <v>122</v>
      </c>
      <c r="F290">
        <v>74</v>
      </c>
    </row>
    <row r="291" spans="2:6" x14ac:dyDescent="0.3">
      <c r="B291" t="s">
        <v>142</v>
      </c>
      <c r="C291" t="s">
        <v>105</v>
      </c>
      <c r="D291" t="s">
        <v>143</v>
      </c>
      <c r="E291" t="s">
        <v>107</v>
      </c>
      <c r="F291">
        <v>65</v>
      </c>
    </row>
    <row r="292" spans="2:6" x14ac:dyDescent="0.3">
      <c r="B292" t="s">
        <v>104</v>
      </c>
      <c r="C292" t="s">
        <v>118</v>
      </c>
      <c r="D292" t="s">
        <v>129</v>
      </c>
      <c r="E292" t="s">
        <v>103</v>
      </c>
      <c r="F292">
        <v>81</v>
      </c>
    </row>
    <row r="293" spans="2:6" x14ac:dyDescent="0.3">
      <c r="B293" t="s">
        <v>131</v>
      </c>
      <c r="C293" t="s">
        <v>133</v>
      </c>
      <c r="D293" t="s">
        <v>106</v>
      </c>
      <c r="E293" t="s">
        <v>124</v>
      </c>
      <c r="F293">
        <v>40</v>
      </c>
    </row>
    <row r="294" spans="2:6" x14ac:dyDescent="0.3">
      <c r="B294" t="s">
        <v>120</v>
      </c>
      <c r="C294" t="s">
        <v>128</v>
      </c>
      <c r="D294" t="s">
        <v>115</v>
      </c>
      <c r="E294" t="s">
        <v>103</v>
      </c>
      <c r="F294">
        <v>50</v>
      </c>
    </row>
    <row r="295" spans="2:6" x14ac:dyDescent="0.3">
      <c r="B295" t="s">
        <v>113</v>
      </c>
      <c r="C295" t="s">
        <v>112</v>
      </c>
      <c r="D295" t="s">
        <v>110</v>
      </c>
      <c r="E295" t="s">
        <v>139</v>
      </c>
      <c r="F295">
        <v>50</v>
      </c>
    </row>
    <row r="296" spans="2:6" x14ac:dyDescent="0.3">
      <c r="B296" t="s">
        <v>125</v>
      </c>
      <c r="C296" t="s">
        <v>101</v>
      </c>
      <c r="D296" t="s">
        <v>115</v>
      </c>
      <c r="E296" t="s">
        <v>140</v>
      </c>
      <c r="F296">
        <v>57</v>
      </c>
    </row>
    <row r="297" spans="2:6" x14ac:dyDescent="0.3">
      <c r="B297" t="s">
        <v>104</v>
      </c>
      <c r="C297" t="s">
        <v>133</v>
      </c>
      <c r="D297" t="s">
        <v>106</v>
      </c>
      <c r="E297" t="s">
        <v>130</v>
      </c>
      <c r="F297">
        <v>79</v>
      </c>
    </row>
    <row r="298" spans="2:6" x14ac:dyDescent="0.3">
      <c r="B298" t="s">
        <v>127</v>
      </c>
      <c r="C298" t="s">
        <v>123</v>
      </c>
      <c r="D298" t="s">
        <v>141</v>
      </c>
      <c r="E298" t="s">
        <v>130</v>
      </c>
      <c r="F298">
        <v>42</v>
      </c>
    </row>
    <row r="299" spans="2:6" x14ac:dyDescent="0.3">
      <c r="B299" t="s">
        <v>131</v>
      </c>
      <c r="C299" t="s">
        <v>146</v>
      </c>
      <c r="D299" t="s">
        <v>115</v>
      </c>
      <c r="E299" t="s">
        <v>122</v>
      </c>
      <c r="F299">
        <v>75</v>
      </c>
    </row>
    <row r="300" spans="2:6" x14ac:dyDescent="0.3">
      <c r="B300" t="s">
        <v>117</v>
      </c>
      <c r="C300" t="s">
        <v>114</v>
      </c>
      <c r="D300" t="s">
        <v>145</v>
      </c>
      <c r="E300" t="s">
        <v>140</v>
      </c>
      <c r="F300">
        <v>63</v>
      </c>
    </row>
    <row r="301" spans="2:6" x14ac:dyDescent="0.3">
      <c r="B301" t="s">
        <v>125</v>
      </c>
      <c r="C301" t="s">
        <v>109</v>
      </c>
      <c r="D301" t="s">
        <v>148</v>
      </c>
      <c r="E301" t="s">
        <v>116</v>
      </c>
      <c r="F301">
        <v>43</v>
      </c>
    </row>
    <row r="302" spans="2:6" x14ac:dyDescent="0.3">
      <c r="B302" t="s">
        <v>108</v>
      </c>
      <c r="C302" t="s">
        <v>146</v>
      </c>
      <c r="D302" t="s">
        <v>143</v>
      </c>
      <c r="E302" t="s">
        <v>122</v>
      </c>
      <c r="F302">
        <v>63</v>
      </c>
    </row>
    <row r="303" spans="2:6" x14ac:dyDescent="0.3">
      <c r="B303" t="s">
        <v>113</v>
      </c>
      <c r="C303" t="s">
        <v>123</v>
      </c>
      <c r="D303" t="s">
        <v>148</v>
      </c>
      <c r="E303" t="s">
        <v>130</v>
      </c>
      <c r="F303">
        <v>63</v>
      </c>
    </row>
    <row r="304" spans="2:6" x14ac:dyDescent="0.3">
      <c r="B304" t="s">
        <v>147</v>
      </c>
      <c r="C304" t="s">
        <v>114</v>
      </c>
      <c r="D304" t="s">
        <v>121</v>
      </c>
      <c r="E304" t="s">
        <v>150</v>
      </c>
      <c r="F304">
        <v>61</v>
      </c>
    </row>
    <row r="305" spans="2:6" x14ac:dyDescent="0.3">
      <c r="B305" t="s">
        <v>147</v>
      </c>
      <c r="C305" t="s">
        <v>101</v>
      </c>
      <c r="D305" t="s">
        <v>106</v>
      </c>
      <c r="E305" t="s">
        <v>136</v>
      </c>
      <c r="F305">
        <v>50</v>
      </c>
    </row>
    <row r="306" spans="2:6" x14ac:dyDescent="0.3">
      <c r="B306" t="s">
        <v>125</v>
      </c>
      <c r="C306" t="s">
        <v>105</v>
      </c>
      <c r="D306" t="s">
        <v>148</v>
      </c>
      <c r="E306" t="s">
        <v>122</v>
      </c>
      <c r="F306">
        <v>50</v>
      </c>
    </row>
    <row r="307" spans="2:6" x14ac:dyDescent="0.3">
      <c r="B307" t="s">
        <v>108</v>
      </c>
      <c r="C307" t="s">
        <v>146</v>
      </c>
      <c r="D307" t="s">
        <v>129</v>
      </c>
      <c r="E307" t="s">
        <v>136</v>
      </c>
      <c r="F307">
        <v>56</v>
      </c>
    </row>
    <row r="308" spans="2:6" x14ac:dyDescent="0.3">
      <c r="B308" t="s">
        <v>108</v>
      </c>
      <c r="C308" t="s">
        <v>133</v>
      </c>
      <c r="D308" t="s">
        <v>143</v>
      </c>
      <c r="E308" t="s">
        <v>130</v>
      </c>
      <c r="F308">
        <v>69</v>
      </c>
    </row>
    <row r="309" spans="2:6" x14ac:dyDescent="0.3">
      <c r="B309" t="s">
        <v>113</v>
      </c>
      <c r="C309" t="s">
        <v>126</v>
      </c>
      <c r="D309" t="s">
        <v>148</v>
      </c>
      <c r="E309" t="s">
        <v>151</v>
      </c>
      <c r="F309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808E-44DC-43E1-B77C-9D263AD1691B}">
  <dimension ref="B2:G25"/>
  <sheetViews>
    <sheetView workbookViewId="0">
      <selection activeCell="K19" sqref="K19"/>
    </sheetView>
  </sheetViews>
  <sheetFormatPr defaultRowHeight="14.4" x14ac:dyDescent="0.3"/>
  <cols>
    <col min="2" max="2" width="11.5546875" bestFit="1" customWidth="1"/>
    <col min="3" max="3" width="15.109375" customWidth="1"/>
    <col min="4" max="4" width="14.5546875" bestFit="1" customWidth="1"/>
    <col min="5" max="5" width="17" bestFit="1" customWidth="1"/>
    <col min="6" max="6" width="5.6640625" bestFit="1" customWidth="1"/>
    <col min="7" max="7" width="11" bestFit="1" customWidth="1"/>
  </cols>
  <sheetData>
    <row r="2" spans="2:7" x14ac:dyDescent="0.3">
      <c r="B2" s="19">
        <v>1</v>
      </c>
      <c r="C2" s="19" t="s">
        <v>193</v>
      </c>
    </row>
    <row r="3" spans="2:7" x14ac:dyDescent="0.3">
      <c r="B3" s="19">
        <v>2</v>
      </c>
      <c r="C3" s="19" t="s">
        <v>194</v>
      </c>
    </row>
    <row r="4" spans="2:7" x14ac:dyDescent="0.3">
      <c r="B4" s="19">
        <v>3</v>
      </c>
      <c r="C4" s="19" t="s">
        <v>195</v>
      </c>
    </row>
    <row r="5" spans="2:7" x14ac:dyDescent="0.3">
      <c r="B5" s="19">
        <v>4</v>
      </c>
      <c r="C5" s="19" t="s">
        <v>196</v>
      </c>
    </row>
    <row r="6" spans="2:7" ht="15" thickBot="1" x14ac:dyDescent="0.35"/>
    <row r="7" spans="2:7" x14ac:dyDescent="0.3">
      <c r="B7" s="26" t="s">
        <v>197</v>
      </c>
      <c r="C7" s="26" t="s">
        <v>157</v>
      </c>
      <c r="D7" s="26" t="s">
        <v>158</v>
      </c>
      <c r="E7" s="26" t="s">
        <v>159</v>
      </c>
      <c r="F7" s="26" t="s">
        <v>160</v>
      </c>
      <c r="G7" s="27" t="s">
        <v>98</v>
      </c>
    </row>
    <row r="8" spans="2:7" x14ac:dyDescent="0.3">
      <c r="B8" s="33">
        <v>18</v>
      </c>
      <c r="C8" s="34">
        <v>44148</v>
      </c>
      <c r="D8" s="35" t="s">
        <v>174</v>
      </c>
      <c r="E8" s="35" t="s">
        <v>165</v>
      </c>
      <c r="F8" s="35">
        <v>232</v>
      </c>
      <c r="G8" s="36" t="s">
        <v>175</v>
      </c>
    </row>
    <row r="9" spans="2:7" x14ac:dyDescent="0.3">
      <c r="B9" s="33">
        <v>15</v>
      </c>
      <c r="C9" s="34">
        <v>44223</v>
      </c>
      <c r="D9" s="35" t="s">
        <v>186</v>
      </c>
      <c r="E9" s="35" t="s">
        <v>165</v>
      </c>
      <c r="F9" s="35">
        <v>236</v>
      </c>
      <c r="G9" s="36" t="s">
        <v>163</v>
      </c>
    </row>
    <row r="10" spans="2:7" x14ac:dyDescent="0.3">
      <c r="B10" s="33">
        <v>5</v>
      </c>
      <c r="C10" s="34">
        <v>44185</v>
      </c>
      <c r="D10" s="35" t="s">
        <v>164</v>
      </c>
      <c r="E10" s="35" t="s">
        <v>165</v>
      </c>
      <c r="F10" s="35">
        <v>272</v>
      </c>
      <c r="G10" s="36" t="s">
        <v>166</v>
      </c>
    </row>
    <row r="11" spans="2:7" x14ac:dyDescent="0.3">
      <c r="B11" s="33">
        <v>1</v>
      </c>
      <c r="C11" s="34">
        <v>44125</v>
      </c>
      <c r="D11" s="35" t="s">
        <v>60</v>
      </c>
      <c r="E11" s="35" t="s">
        <v>165</v>
      </c>
      <c r="F11" s="35">
        <v>282</v>
      </c>
      <c r="G11" s="36" t="s">
        <v>180</v>
      </c>
    </row>
    <row r="12" spans="2:7" x14ac:dyDescent="0.3">
      <c r="B12" s="33">
        <v>9</v>
      </c>
      <c r="C12" s="34">
        <v>44126</v>
      </c>
      <c r="D12" s="35" t="s">
        <v>190</v>
      </c>
      <c r="E12" s="35" t="s">
        <v>165</v>
      </c>
      <c r="F12" s="35">
        <v>331</v>
      </c>
      <c r="G12" s="36" t="s">
        <v>136</v>
      </c>
    </row>
    <row r="13" spans="2:7" x14ac:dyDescent="0.3">
      <c r="B13" s="33">
        <v>16</v>
      </c>
      <c r="C13" s="34">
        <v>44108</v>
      </c>
      <c r="D13" s="35" t="s">
        <v>171</v>
      </c>
      <c r="E13" s="35" t="s">
        <v>172</v>
      </c>
      <c r="F13" s="35">
        <v>259</v>
      </c>
      <c r="G13" s="36" t="s">
        <v>163</v>
      </c>
    </row>
    <row r="14" spans="2:7" x14ac:dyDescent="0.3">
      <c r="B14" s="37">
        <v>4</v>
      </c>
      <c r="C14" s="38">
        <v>44210</v>
      </c>
      <c r="D14" s="39" t="s">
        <v>181</v>
      </c>
      <c r="E14" s="39" t="s">
        <v>172</v>
      </c>
      <c r="F14" s="39">
        <v>305</v>
      </c>
      <c r="G14" s="40" t="s">
        <v>182</v>
      </c>
    </row>
    <row r="15" spans="2:7" x14ac:dyDescent="0.3">
      <c r="B15" s="37">
        <v>6</v>
      </c>
      <c r="C15" s="38">
        <v>44080</v>
      </c>
      <c r="D15" s="39" t="s">
        <v>187</v>
      </c>
      <c r="E15" s="39" t="s">
        <v>170</v>
      </c>
      <c r="F15" s="39">
        <v>255</v>
      </c>
      <c r="G15" s="40" t="s">
        <v>188</v>
      </c>
    </row>
    <row r="16" spans="2:7" x14ac:dyDescent="0.3">
      <c r="B16" s="37">
        <v>14</v>
      </c>
      <c r="C16" s="38">
        <v>44211</v>
      </c>
      <c r="D16" s="39" t="s">
        <v>169</v>
      </c>
      <c r="E16" s="39" t="s">
        <v>170</v>
      </c>
      <c r="F16" s="39">
        <v>346</v>
      </c>
      <c r="G16" s="40" t="s">
        <v>66</v>
      </c>
    </row>
    <row r="17" spans="2:7" x14ac:dyDescent="0.3">
      <c r="B17" s="37">
        <v>17</v>
      </c>
      <c r="C17" s="38">
        <v>44063</v>
      </c>
      <c r="D17" s="39" t="s">
        <v>183</v>
      </c>
      <c r="E17" s="39" t="s">
        <v>170</v>
      </c>
      <c r="F17" s="39">
        <v>376</v>
      </c>
      <c r="G17" s="40" t="s">
        <v>184</v>
      </c>
    </row>
    <row r="18" spans="2:7" x14ac:dyDescent="0.3">
      <c r="B18" s="37">
        <v>10</v>
      </c>
      <c r="C18" s="38">
        <v>44057</v>
      </c>
      <c r="D18" s="39" t="s">
        <v>178</v>
      </c>
      <c r="E18" s="39" t="s">
        <v>168</v>
      </c>
      <c r="F18" s="39">
        <v>242</v>
      </c>
      <c r="G18" s="40" t="s">
        <v>179</v>
      </c>
    </row>
    <row r="19" spans="2:7" x14ac:dyDescent="0.3">
      <c r="B19" s="41">
        <v>11</v>
      </c>
      <c r="C19" s="42">
        <v>44211</v>
      </c>
      <c r="D19" s="43" t="s">
        <v>131</v>
      </c>
      <c r="E19" s="43" t="s">
        <v>168</v>
      </c>
      <c r="F19" s="43">
        <v>302</v>
      </c>
      <c r="G19" s="44" t="s">
        <v>163</v>
      </c>
    </row>
    <row r="20" spans="2:7" x14ac:dyDescent="0.3">
      <c r="B20" s="41">
        <v>12</v>
      </c>
      <c r="C20" s="42">
        <v>44137</v>
      </c>
      <c r="D20" s="43" t="s">
        <v>167</v>
      </c>
      <c r="E20" s="43" t="s">
        <v>168</v>
      </c>
      <c r="F20" s="43">
        <v>342</v>
      </c>
      <c r="G20" s="44" t="s">
        <v>163</v>
      </c>
    </row>
    <row r="21" spans="2:7" x14ac:dyDescent="0.3">
      <c r="B21" s="41">
        <v>8</v>
      </c>
      <c r="C21" s="42">
        <v>44141</v>
      </c>
      <c r="D21" s="43" t="s">
        <v>176</v>
      </c>
      <c r="E21" s="43" t="s">
        <v>162</v>
      </c>
      <c r="F21" s="43">
        <v>265</v>
      </c>
      <c r="G21" s="44" t="s">
        <v>177</v>
      </c>
    </row>
    <row r="22" spans="2:7" x14ac:dyDescent="0.3">
      <c r="B22" s="41">
        <v>3</v>
      </c>
      <c r="C22" s="42">
        <v>44129</v>
      </c>
      <c r="D22" s="43" t="s">
        <v>189</v>
      </c>
      <c r="E22" s="43" t="s">
        <v>162</v>
      </c>
      <c r="F22" s="43">
        <v>315</v>
      </c>
      <c r="G22" s="44" t="s">
        <v>66</v>
      </c>
    </row>
    <row r="23" spans="2:7" x14ac:dyDescent="0.3">
      <c r="B23" s="41">
        <v>13</v>
      </c>
      <c r="C23" s="42">
        <v>44151</v>
      </c>
      <c r="D23" s="43" t="s">
        <v>161</v>
      </c>
      <c r="E23" s="43" t="s">
        <v>162</v>
      </c>
      <c r="F23" s="43">
        <v>348</v>
      </c>
      <c r="G23" s="44" t="s">
        <v>163</v>
      </c>
    </row>
    <row r="24" spans="2:7" x14ac:dyDescent="0.3">
      <c r="B24" s="41">
        <v>7</v>
      </c>
      <c r="C24" s="42">
        <v>44081</v>
      </c>
      <c r="D24" s="43" t="s">
        <v>108</v>
      </c>
      <c r="E24" s="43" t="s">
        <v>162</v>
      </c>
      <c r="F24" s="43">
        <v>360</v>
      </c>
      <c r="G24" s="44" t="s">
        <v>185</v>
      </c>
    </row>
    <row r="25" spans="2:7" ht="15" thickBot="1" x14ac:dyDescent="0.35">
      <c r="B25" s="45">
        <v>2</v>
      </c>
      <c r="C25" s="46">
        <v>44152</v>
      </c>
      <c r="D25" s="47" t="s">
        <v>191</v>
      </c>
      <c r="E25" s="47" t="s">
        <v>162</v>
      </c>
      <c r="F25" s="47">
        <v>386</v>
      </c>
      <c r="G25" s="48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5D6-A16E-4B42-BD1B-E99E780EF5AB}">
  <dimension ref="B2:R20"/>
  <sheetViews>
    <sheetView workbookViewId="0">
      <selection activeCell="O25" sqref="O25"/>
    </sheetView>
  </sheetViews>
  <sheetFormatPr defaultRowHeight="14.4" x14ac:dyDescent="0.3"/>
  <cols>
    <col min="1" max="1" width="4.77734375" customWidth="1"/>
    <col min="3" max="3" width="11" customWidth="1"/>
  </cols>
  <sheetData>
    <row r="2" spans="2:18" x14ac:dyDescent="0.3">
      <c r="B2" s="21">
        <v>1</v>
      </c>
      <c r="C2" t="s">
        <v>198</v>
      </c>
      <c r="G2" s="21">
        <v>2</v>
      </c>
      <c r="H2" t="s">
        <v>199</v>
      </c>
      <c r="L2" s="21">
        <v>3</v>
      </c>
      <c r="M2" t="s">
        <v>201</v>
      </c>
      <c r="Q2" s="21">
        <v>4</v>
      </c>
      <c r="R2" t="s">
        <v>208</v>
      </c>
    </row>
    <row r="4" spans="2:18" x14ac:dyDescent="0.3">
      <c r="C4" s="21" t="s">
        <v>157</v>
      </c>
      <c r="H4" s="21" t="s">
        <v>200</v>
      </c>
      <c r="M4" t="s">
        <v>161</v>
      </c>
      <c r="R4">
        <v>79</v>
      </c>
    </row>
    <row r="5" spans="2:18" x14ac:dyDescent="0.3">
      <c r="C5" s="22">
        <v>43407</v>
      </c>
      <c r="H5">
        <v>59</v>
      </c>
      <c r="M5" t="s">
        <v>202</v>
      </c>
      <c r="R5">
        <v>59</v>
      </c>
    </row>
    <row r="6" spans="2:18" x14ac:dyDescent="0.3">
      <c r="C6" s="22">
        <v>43596</v>
      </c>
      <c r="H6">
        <v>56</v>
      </c>
      <c r="M6" t="s">
        <v>203</v>
      </c>
      <c r="R6">
        <v>60</v>
      </c>
    </row>
    <row r="7" spans="2:18" x14ac:dyDescent="0.3">
      <c r="C7" s="22">
        <v>43437</v>
      </c>
      <c r="H7">
        <v>75</v>
      </c>
      <c r="M7" t="s">
        <v>204</v>
      </c>
      <c r="R7">
        <v>78</v>
      </c>
    </row>
    <row r="8" spans="2:18" x14ac:dyDescent="0.3">
      <c r="C8" s="22">
        <v>43734</v>
      </c>
      <c r="H8">
        <v>99</v>
      </c>
      <c r="M8" t="s">
        <v>205</v>
      </c>
      <c r="R8">
        <v>87</v>
      </c>
    </row>
    <row r="9" spans="2:18" x14ac:dyDescent="0.3">
      <c r="C9" s="22">
        <v>43202</v>
      </c>
      <c r="H9">
        <v>86</v>
      </c>
      <c r="M9" t="s">
        <v>206</v>
      </c>
      <c r="R9">
        <v>88</v>
      </c>
    </row>
    <row r="10" spans="2:18" x14ac:dyDescent="0.3">
      <c r="C10" s="22">
        <v>43468</v>
      </c>
      <c r="H10">
        <v>72</v>
      </c>
      <c r="M10" t="s">
        <v>207</v>
      </c>
      <c r="R10">
        <v>71</v>
      </c>
    </row>
    <row r="11" spans="2:18" x14ac:dyDescent="0.3">
      <c r="C11" s="22">
        <v>43226</v>
      </c>
      <c r="H11">
        <v>89</v>
      </c>
      <c r="M11" t="s">
        <v>205</v>
      </c>
      <c r="R11">
        <v>78</v>
      </c>
    </row>
    <row r="12" spans="2:18" x14ac:dyDescent="0.3">
      <c r="C12" s="22">
        <v>43637</v>
      </c>
      <c r="H12">
        <v>67</v>
      </c>
      <c r="M12" t="s">
        <v>161</v>
      </c>
      <c r="R12">
        <v>99</v>
      </c>
    </row>
    <row r="13" spans="2:18" x14ac:dyDescent="0.3">
      <c r="C13" s="22">
        <v>43670</v>
      </c>
      <c r="H13">
        <v>76</v>
      </c>
      <c r="M13" t="s">
        <v>202</v>
      </c>
      <c r="R13">
        <v>54</v>
      </c>
    </row>
    <row r="14" spans="2:18" x14ac:dyDescent="0.3">
      <c r="C14" s="22">
        <v>43212</v>
      </c>
      <c r="H14">
        <v>80</v>
      </c>
      <c r="M14" t="s">
        <v>203</v>
      </c>
      <c r="R14">
        <v>57</v>
      </c>
    </row>
    <row r="15" spans="2:18" x14ac:dyDescent="0.3">
      <c r="C15" s="22">
        <v>43624</v>
      </c>
      <c r="H15">
        <v>71</v>
      </c>
      <c r="R15">
        <v>95</v>
      </c>
    </row>
    <row r="16" spans="2:18" x14ac:dyDescent="0.3">
      <c r="C16" s="22">
        <v>43025</v>
      </c>
      <c r="H16">
        <v>56</v>
      </c>
      <c r="R16">
        <v>55</v>
      </c>
    </row>
    <row r="17" spans="3:18" x14ac:dyDescent="0.3">
      <c r="C17" s="22">
        <v>43128</v>
      </c>
      <c r="H17">
        <v>63</v>
      </c>
      <c r="R17">
        <v>91</v>
      </c>
    </row>
    <row r="18" spans="3:18" x14ac:dyDescent="0.3">
      <c r="C18" s="22">
        <v>43543</v>
      </c>
      <c r="H18">
        <v>100</v>
      </c>
      <c r="R18">
        <v>76</v>
      </c>
    </row>
    <row r="19" spans="3:18" x14ac:dyDescent="0.3">
      <c r="C19" s="22">
        <v>43695</v>
      </c>
      <c r="H19">
        <v>100</v>
      </c>
      <c r="R19">
        <v>79</v>
      </c>
    </row>
    <row r="20" spans="3:18" x14ac:dyDescent="0.3">
      <c r="C20" s="22">
        <v>43027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54381-13E0-480D-89C2-A9C7FE5B60A5}">
  <dimension ref="B2:V28"/>
  <sheetViews>
    <sheetView workbookViewId="0">
      <selection activeCell="H8" sqref="H8"/>
    </sheetView>
  </sheetViews>
  <sheetFormatPr defaultRowHeight="14.4" x14ac:dyDescent="0.3"/>
  <cols>
    <col min="1" max="1" width="3.5546875" customWidth="1"/>
    <col min="2" max="2" width="13.21875" customWidth="1"/>
    <col min="3" max="3" width="14.33203125" customWidth="1"/>
    <col min="4" max="4" width="11.5546875" customWidth="1"/>
    <col min="10" max="10" width="10.88671875" customWidth="1"/>
    <col min="11" max="11" width="13.33203125" customWidth="1"/>
    <col min="12" max="12" width="17.5546875" customWidth="1"/>
  </cols>
  <sheetData>
    <row r="2" spans="2:22" x14ac:dyDescent="0.3">
      <c r="B2" s="49" t="s">
        <v>209</v>
      </c>
      <c r="C2" s="50"/>
      <c r="D2" s="50"/>
      <c r="E2" s="50"/>
      <c r="F2" s="50"/>
      <c r="G2" s="50"/>
      <c r="J2" s="49" t="s">
        <v>231</v>
      </c>
      <c r="K2" s="50"/>
      <c r="L2" s="50"/>
      <c r="M2" s="50"/>
      <c r="N2" s="50"/>
    </row>
    <row r="3" spans="2:22" x14ac:dyDescent="0.3">
      <c r="B3" s="51" t="s">
        <v>210</v>
      </c>
      <c r="C3" s="51" t="s">
        <v>211</v>
      </c>
      <c r="D3" s="51" t="s">
        <v>63</v>
      </c>
      <c r="E3" s="51" t="s">
        <v>212</v>
      </c>
      <c r="F3" s="50"/>
      <c r="G3" s="50"/>
      <c r="J3" s="51" t="s">
        <v>51</v>
      </c>
      <c r="K3" s="51" t="s">
        <v>222</v>
      </c>
      <c r="L3" s="51" t="s">
        <v>223</v>
      </c>
      <c r="M3" s="50"/>
      <c r="N3" s="50"/>
    </row>
    <row r="4" spans="2:22" x14ac:dyDescent="0.3">
      <c r="B4" s="52">
        <v>1</v>
      </c>
      <c r="C4" s="53" t="s">
        <v>213</v>
      </c>
      <c r="D4" s="53" t="s">
        <v>214</v>
      </c>
      <c r="E4" s="54">
        <v>492</v>
      </c>
      <c r="F4" s="50"/>
      <c r="G4" s="50"/>
      <c r="J4" s="53" t="s">
        <v>224</v>
      </c>
      <c r="K4" s="53" t="s">
        <v>225</v>
      </c>
      <c r="L4" s="54">
        <v>12</v>
      </c>
      <c r="M4" s="50"/>
      <c r="N4" s="50"/>
    </row>
    <row r="5" spans="2:22" x14ac:dyDescent="0.3">
      <c r="B5" s="52">
        <v>2</v>
      </c>
      <c r="C5" s="53" t="s">
        <v>215</v>
      </c>
      <c r="D5" s="53" t="s">
        <v>216</v>
      </c>
      <c r="E5" s="54">
        <v>124</v>
      </c>
      <c r="F5" s="50"/>
      <c r="G5" s="50"/>
      <c r="J5" s="53" t="s">
        <v>202</v>
      </c>
      <c r="K5" s="53" t="s">
        <v>225</v>
      </c>
      <c r="L5" s="54">
        <v>14</v>
      </c>
      <c r="M5" s="50"/>
      <c r="N5" s="50"/>
    </row>
    <row r="6" spans="2:22" x14ac:dyDescent="0.3">
      <c r="B6" s="52">
        <v>3</v>
      </c>
      <c r="C6" s="53" t="s">
        <v>213</v>
      </c>
      <c r="D6" s="53" t="s">
        <v>217</v>
      </c>
      <c r="E6" s="54">
        <v>555</v>
      </c>
      <c r="F6" s="50"/>
      <c r="G6" s="50"/>
      <c r="J6" s="53" t="s">
        <v>226</v>
      </c>
      <c r="K6" s="53" t="s">
        <v>227</v>
      </c>
      <c r="L6" s="54">
        <v>24</v>
      </c>
      <c r="M6" s="50"/>
      <c r="N6" s="50"/>
    </row>
    <row r="7" spans="2:22" x14ac:dyDescent="0.3">
      <c r="B7" s="52">
        <v>4</v>
      </c>
      <c r="C7" s="53" t="s">
        <v>213</v>
      </c>
      <c r="D7" s="53" t="s">
        <v>214</v>
      </c>
      <c r="E7" s="54">
        <v>100</v>
      </c>
      <c r="F7" s="50"/>
      <c r="G7" s="50"/>
      <c r="J7" s="53" t="s">
        <v>228</v>
      </c>
      <c r="K7" s="53" t="s">
        <v>227</v>
      </c>
      <c r="L7" s="54">
        <v>32</v>
      </c>
      <c r="M7" s="50"/>
      <c r="N7" s="50"/>
    </row>
    <row r="8" spans="2:22" x14ac:dyDescent="0.3">
      <c r="B8" s="52">
        <v>5</v>
      </c>
      <c r="C8" s="53" t="s">
        <v>218</v>
      </c>
      <c r="D8" s="53" t="s">
        <v>214</v>
      </c>
      <c r="E8" s="54">
        <v>8</v>
      </c>
      <c r="F8" s="50"/>
      <c r="G8" s="50"/>
      <c r="J8" s="53" t="s">
        <v>118</v>
      </c>
      <c r="K8" s="53" t="s">
        <v>225</v>
      </c>
      <c r="L8" s="54">
        <v>12</v>
      </c>
      <c r="M8" s="50"/>
      <c r="N8" s="50"/>
    </row>
    <row r="9" spans="2:22" x14ac:dyDescent="0.3">
      <c r="B9" s="52">
        <v>6</v>
      </c>
      <c r="C9" s="53" t="s">
        <v>218</v>
      </c>
      <c r="D9" s="53" t="s">
        <v>219</v>
      </c>
      <c r="E9" s="54">
        <v>201</v>
      </c>
      <c r="F9" s="50"/>
      <c r="G9" s="50"/>
      <c r="J9" s="53" t="s">
        <v>229</v>
      </c>
      <c r="K9" s="53" t="s">
        <v>225</v>
      </c>
      <c r="L9" s="54">
        <v>17</v>
      </c>
      <c r="M9" s="50"/>
      <c r="N9" s="50"/>
    </row>
    <row r="10" spans="2:22" x14ac:dyDescent="0.3">
      <c r="B10" s="52">
        <v>7</v>
      </c>
      <c r="C10" s="53" t="s">
        <v>213</v>
      </c>
      <c r="D10" s="53" t="s">
        <v>214</v>
      </c>
      <c r="E10" s="54">
        <v>20</v>
      </c>
      <c r="F10" s="50"/>
      <c r="G10" s="50"/>
      <c r="J10" s="50"/>
      <c r="K10" s="50" t="s">
        <v>220</v>
      </c>
      <c r="L10" s="55"/>
      <c r="M10" s="49" t="s">
        <v>230</v>
      </c>
      <c r="N10" s="50"/>
    </row>
    <row r="11" spans="2:22" x14ac:dyDescent="0.3">
      <c r="B11" s="52">
        <v>8</v>
      </c>
      <c r="C11" s="53" t="s">
        <v>215</v>
      </c>
      <c r="D11" s="53" t="s">
        <v>216</v>
      </c>
      <c r="E11" s="54">
        <v>43</v>
      </c>
      <c r="F11" s="50"/>
      <c r="G11" s="50"/>
      <c r="J11" s="50"/>
      <c r="N11" s="50"/>
      <c r="V11" s="50"/>
    </row>
    <row r="12" spans="2:22" x14ac:dyDescent="0.3">
      <c r="B12" s="52">
        <v>9</v>
      </c>
      <c r="C12" s="53" t="s">
        <v>213</v>
      </c>
      <c r="D12" s="53" t="s">
        <v>216</v>
      </c>
      <c r="E12" s="54">
        <v>108</v>
      </c>
      <c r="F12" s="50"/>
      <c r="G12" s="50"/>
      <c r="N12" s="50"/>
      <c r="V12" s="50"/>
    </row>
    <row r="13" spans="2:22" x14ac:dyDescent="0.3">
      <c r="B13" s="52">
        <v>10</v>
      </c>
      <c r="C13" s="53" t="s">
        <v>218</v>
      </c>
      <c r="D13" s="53" t="s">
        <v>217</v>
      </c>
      <c r="E13" s="54">
        <v>172</v>
      </c>
      <c r="F13" s="50"/>
      <c r="G13" s="50"/>
      <c r="N13" s="50"/>
      <c r="V13" s="50"/>
    </row>
    <row r="14" spans="2:22" x14ac:dyDescent="0.3">
      <c r="B14" s="50"/>
      <c r="C14" s="50" t="s">
        <v>220</v>
      </c>
      <c r="D14" s="55"/>
      <c r="E14" s="49" t="s">
        <v>221</v>
      </c>
      <c r="F14" s="50"/>
      <c r="G14" s="50"/>
      <c r="V14" s="50"/>
    </row>
    <row r="15" spans="2:22" x14ac:dyDescent="0.3">
      <c r="B15" s="50"/>
      <c r="G15" s="50"/>
      <c r="J15" s="49" t="s">
        <v>232</v>
      </c>
      <c r="K15" s="50"/>
      <c r="L15" s="50"/>
      <c r="M15" s="50"/>
      <c r="V15" s="50"/>
    </row>
    <row r="16" spans="2:22" x14ac:dyDescent="0.3">
      <c r="B16" s="49" t="s">
        <v>243</v>
      </c>
      <c r="C16" s="50"/>
      <c r="D16" s="50"/>
      <c r="E16" s="50"/>
      <c r="F16" s="50"/>
      <c r="J16" s="51" t="s">
        <v>63</v>
      </c>
      <c r="K16" s="51" t="s">
        <v>98</v>
      </c>
      <c r="L16" s="51" t="s">
        <v>233</v>
      </c>
      <c r="M16" s="50"/>
      <c r="V16" s="50"/>
    </row>
    <row r="17" spans="2:22" x14ac:dyDescent="0.3">
      <c r="B17" s="51" t="s">
        <v>244</v>
      </c>
      <c r="C17" s="51" t="s">
        <v>245</v>
      </c>
      <c r="D17" s="56" t="s">
        <v>246</v>
      </c>
      <c r="E17" s="50"/>
      <c r="F17" s="50"/>
      <c r="J17" s="53" t="s">
        <v>66</v>
      </c>
      <c r="K17" s="53" t="s">
        <v>66</v>
      </c>
      <c r="L17" s="53">
        <v>121</v>
      </c>
      <c r="M17" s="50"/>
      <c r="V17" s="50"/>
    </row>
    <row r="18" spans="2:22" x14ac:dyDescent="0.3">
      <c r="B18" s="53" t="s">
        <v>247</v>
      </c>
      <c r="C18" s="53" t="s">
        <v>248</v>
      </c>
      <c r="D18" s="57">
        <v>0.02</v>
      </c>
      <c r="E18" s="50"/>
      <c r="F18" s="50"/>
      <c r="J18" s="53" t="s">
        <v>69</v>
      </c>
      <c r="K18" s="53" t="s">
        <v>234</v>
      </c>
      <c r="L18" s="53">
        <v>105</v>
      </c>
      <c r="M18" s="50"/>
    </row>
    <row r="19" spans="2:22" x14ac:dyDescent="0.3">
      <c r="B19" s="53" t="s">
        <v>249</v>
      </c>
      <c r="C19" s="53" t="s">
        <v>250</v>
      </c>
      <c r="D19" s="58">
        <v>1.2500000000000001E-2</v>
      </c>
      <c r="E19" s="50"/>
      <c r="F19" s="50"/>
      <c r="J19" s="53" t="s">
        <v>65</v>
      </c>
      <c r="K19" s="53" t="s">
        <v>235</v>
      </c>
      <c r="L19" s="53">
        <v>82</v>
      </c>
      <c r="M19" s="50"/>
    </row>
    <row r="20" spans="2:22" x14ac:dyDescent="0.3">
      <c r="B20" s="53" t="s">
        <v>247</v>
      </c>
      <c r="C20" s="53" t="s">
        <v>251</v>
      </c>
      <c r="D20" s="58">
        <v>2.5000000000000001E-3</v>
      </c>
      <c r="E20" s="50"/>
      <c r="F20" s="50"/>
      <c r="J20" s="53" t="s">
        <v>69</v>
      </c>
      <c r="K20" s="53" t="s">
        <v>236</v>
      </c>
      <c r="L20" s="53">
        <v>77</v>
      </c>
      <c r="M20" s="50"/>
    </row>
    <row r="21" spans="2:22" x14ac:dyDescent="0.3">
      <c r="B21" s="53" t="s">
        <v>252</v>
      </c>
      <c r="C21" s="53" t="s">
        <v>253</v>
      </c>
      <c r="D21" s="58">
        <v>2.5000000000000001E-3</v>
      </c>
      <c r="E21" s="50"/>
      <c r="F21" s="50"/>
      <c r="J21" s="53" t="s">
        <v>237</v>
      </c>
      <c r="K21" s="53" t="s">
        <v>238</v>
      </c>
      <c r="L21" s="53">
        <v>84</v>
      </c>
      <c r="M21" s="50"/>
    </row>
    <row r="22" spans="2:22" x14ac:dyDescent="0.3">
      <c r="B22" s="53" t="s">
        <v>252</v>
      </c>
      <c r="C22" s="53" t="s">
        <v>254</v>
      </c>
      <c r="D22" s="58">
        <v>2.5000000000000001E-3</v>
      </c>
      <c r="E22" s="50"/>
      <c r="F22" s="50"/>
      <c r="J22" s="53" t="s">
        <v>65</v>
      </c>
      <c r="K22" s="53" t="s">
        <v>188</v>
      </c>
      <c r="L22" s="53">
        <v>87</v>
      </c>
      <c r="M22" s="50"/>
    </row>
    <row r="23" spans="2:22" x14ac:dyDescent="0.3">
      <c r="B23" s="53" t="s">
        <v>255</v>
      </c>
      <c r="C23" s="53" t="s">
        <v>256</v>
      </c>
      <c r="D23" s="57">
        <v>0.01</v>
      </c>
      <c r="E23" s="50"/>
      <c r="F23" s="50"/>
      <c r="J23" s="53" t="s">
        <v>69</v>
      </c>
      <c r="K23" s="53" t="s">
        <v>239</v>
      </c>
      <c r="L23" s="53">
        <v>100</v>
      </c>
      <c r="M23" s="50"/>
    </row>
    <row r="24" spans="2:22" x14ac:dyDescent="0.3">
      <c r="B24" s="53" t="s">
        <v>247</v>
      </c>
      <c r="C24" s="53" t="s">
        <v>257</v>
      </c>
      <c r="D24" s="58">
        <v>1.4999999999999999E-2</v>
      </c>
      <c r="E24" s="50"/>
      <c r="F24" s="50"/>
      <c r="J24" s="53" t="s">
        <v>66</v>
      </c>
      <c r="K24" s="53" t="s">
        <v>240</v>
      </c>
      <c r="L24" s="53">
        <v>118</v>
      </c>
      <c r="M24" s="50"/>
    </row>
    <row r="25" spans="2:22" x14ac:dyDescent="0.3">
      <c r="B25" s="53" t="s">
        <v>255</v>
      </c>
      <c r="C25" s="53" t="s">
        <v>258</v>
      </c>
      <c r="D25" s="57">
        <v>0.02</v>
      </c>
      <c r="E25" s="50"/>
      <c r="F25" s="50"/>
      <c r="J25" s="53" t="s">
        <v>69</v>
      </c>
      <c r="K25" s="53" t="s">
        <v>241</v>
      </c>
      <c r="L25" s="53">
        <v>101</v>
      </c>
      <c r="M25" s="50"/>
    </row>
    <row r="26" spans="2:22" x14ac:dyDescent="0.3">
      <c r="B26" s="50"/>
      <c r="C26" s="49" t="s">
        <v>259</v>
      </c>
      <c r="D26" s="50"/>
      <c r="E26" s="50"/>
      <c r="F26" s="50"/>
      <c r="J26" s="50"/>
      <c r="K26" s="49" t="s">
        <v>242</v>
      </c>
      <c r="L26" s="50"/>
      <c r="M26" s="50"/>
    </row>
    <row r="27" spans="2:22" x14ac:dyDescent="0.3">
      <c r="B27" s="50"/>
      <c r="C27" s="49" t="s">
        <v>247</v>
      </c>
      <c r="D27" s="55"/>
      <c r="E27" s="49" t="s">
        <v>221</v>
      </c>
      <c r="F27" s="50"/>
      <c r="J27" s="50"/>
      <c r="K27" s="49" t="s">
        <v>69</v>
      </c>
      <c r="L27" s="55"/>
      <c r="M27" s="49" t="s">
        <v>221</v>
      </c>
    </row>
    <row r="28" spans="2:22" x14ac:dyDescent="0.3">
      <c r="B28" s="5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87B8-AE93-4B75-B4BC-1BF44E4E264F}">
  <dimension ref="B2:F20"/>
  <sheetViews>
    <sheetView workbookViewId="0">
      <selection activeCell="N14" sqref="N14"/>
    </sheetView>
  </sheetViews>
  <sheetFormatPr defaultRowHeight="14.4" x14ac:dyDescent="0.3"/>
  <cols>
    <col min="2" max="2" width="12.6640625" customWidth="1"/>
    <col min="3" max="3" width="9.88671875" bestFit="1" customWidth="1"/>
    <col min="4" max="4" width="19.77734375" bestFit="1" customWidth="1"/>
  </cols>
  <sheetData>
    <row r="2" spans="2:6" x14ac:dyDescent="0.3">
      <c r="B2" s="49" t="s">
        <v>260</v>
      </c>
      <c r="C2" s="50"/>
      <c r="D2" s="50"/>
      <c r="E2" s="50"/>
      <c r="F2" s="50"/>
    </row>
    <row r="3" spans="2:6" x14ac:dyDescent="0.3">
      <c r="B3" s="49"/>
      <c r="C3" s="50"/>
      <c r="D3" s="50"/>
      <c r="E3" s="50"/>
      <c r="F3" s="50"/>
    </row>
    <row r="4" spans="2:6" x14ac:dyDescent="0.3">
      <c r="B4" s="51" t="s">
        <v>261</v>
      </c>
      <c r="C4" s="56" t="s">
        <v>262</v>
      </c>
      <c r="D4" s="50"/>
      <c r="E4" s="50"/>
      <c r="F4" s="50"/>
    </row>
    <row r="5" spans="2:6" x14ac:dyDescent="0.3">
      <c r="B5" s="53" t="s">
        <v>263</v>
      </c>
      <c r="C5" s="59"/>
      <c r="D5" s="49" t="s">
        <v>221</v>
      </c>
      <c r="E5" s="50"/>
      <c r="F5" s="50"/>
    </row>
    <row r="6" spans="2:6" x14ac:dyDescent="0.3">
      <c r="B6" s="53"/>
      <c r="C6" s="59"/>
      <c r="D6" s="49" t="s">
        <v>221</v>
      </c>
      <c r="E6" s="50"/>
      <c r="F6" s="50"/>
    </row>
    <row r="7" spans="2:6" x14ac:dyDescent="0.3">
      <c r="B7" s="50"/>
      <c r="C7" s="50"/>
      <c r="D7" s="50"/>
      <c r="E7" s="50"/>
      <c r="F7" s="50"/>
    </row>
    <row r="8" spans="2:6" x14ac:dyDescent="0.3">
      <c r="B8" s="50"/>
      <c r="C8" s="50"/>
      <c r="D8" s="50"/>
      <c r="E8" s="50"/>
      <c r="F8" s="50"/>
    </row>
    <row r="9" spans="2:6" x14ac:dyDescent="0.3">
      <c r="B9" s="50"/>
      <c r="C9" s="50"/>
      <c r="D9" s="50"/>
      <c r="E9" s="50"/>
      <c r="F9" s="50"/>
    </row>
    <row r="10" spans="2:6" x14ac:dyDescent="0.3">
      <c r="B10" s="50"/>
      <c r="C10" s="50"/>
      <c r="D10" s="50"/>
      <c r="E10" s="50"/>
      <c r="F10" s="50"/>
    </row>
    <row r="11" spans="2:6" x14ac:dyDescent="0.3">
      <c r="B11" s="50"/>
      <c r="C11" s="50"/>
      <c r="D11" s="50"/>
      <c r="E11" s="50"/>
      <c r="F11" s="50"/>
    </row>
    <row r="12" spans="2:6" x14ac:dyDescent="0.3">
      <c r="B12" s="49" t="s">
        <v>264</v>
      </c>
      <c r="C12" s="50"/>
      <c r="D12" s="50"/>
      <c r="E12" s="50"/>
      <c r="F12" s="50"/>
    </row>
    <row r="13" spans="2:6" x14ac:dyDescent="0.3">
      <c r="B13" s="49"/>
      <c r="C13" s="50"/>
      <c r="D13" s="50"/>
      <c r="E13" s="50"/>
      <c r="F13" s="50"/>
    </row>
    <row r="14" spans="2:6" x14ac:dyDescent="0.3">
      <c r="B14" s="51" t="s">
        <v>261</v>
      </c>
      <c r="C14" s="56" t="s">
        <v>262</v>
      </c>
      <c r="D14" s="50"/>
      <c r="E14" s="50"/>
      <c r="F14" s="50"/>
    </row>
    <row r="15" spans="2:6" x14ac:dyDescent="0.3">
      <c r="B15" s="53"/>
      <c r="C15" s="59"/>
      <c r="D15" s="49" t="s">
        <v>221</v>
      </c>
      <c r="E15" s="50"/>
      <c r="F15" s="50"/>
    </row>
    <row r="16" spans="2:6" x14ac:dyDescent="0.3">
      <c r="B16" s="53" t="s">
        <v>265</v>
      </c>
      <c r="C16" s="59"/>
      <c r="D16" s="49" t="s">
        <v>221</v>
      </c>
      <c r="E16" s="50"/>
      <c r="F16" s="50"/>
    </row>
    <row r="17" spans="2:6" x14ac:dyDescent="0.3">
      <c r="B17" s="50"/>
      <c r="C17" s="50"/>
      <c r="D17" s="50"/>
      <c r="E17" s="50"/>
      <c r="F17" s="50"/>
    </row>
    <row r="18" spans="2:6" x14ac:dyDescent="0.3">
      <c r="B18" s="50"/>
      <c r="C18" s="50"/>
      <c r="D18" s="50"/>
      <c r="E18" s="50"/>
      <c r="F18" s="50"/>
    </row>
    <row r="19" spans="2:6" x14ac:dyDescent="0.3">
      <c r="B19" s="50"/>
      <c r="C19" s="50"/>
      <c r="D19" s="50"/>
      <c r="E19" s="50"/>
      <c r="F19" s="50"/>
    </row>
    <row r="20" spans="2:6" x14ac:dyDescent="0.3">
      <c r="B20" s="50"/>
      <c r="C20" s="50"/>
      <c r="D20" s="50"/>
      <c r="E20" s="50"/>
      <c r="F20" s="5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2438D-5FBB-4A04-81C7-F8DE7F2EB9BC}">
  <dimension ref="B2:T35"/>
  <sheetViews>
    <sheetView workbookViewId="0">
      <selection activeCell="J23" sqref="J23"/>
    </sheetView>
  </sheetViews>
  <sheetFormatPr defaultRowHeight="14.4" x14ac:dyDescent="0.3"/>
  <cols>
    <col min="1" max="1" width="3.77734375" customWidth="1"/>
    <col min="2" max="2" width="3.88671875" customWidth="1"/>
    <col min="3" max="3" width="14" customWidth="1"/>
    <col min="4" max="4" width="15.88671875" bestFit="1" customWidth="1"/>
    <col min="5" max="5" width="9.6640625" bestFit="1" customWidth="1"/>
    <col min="8" max="8" width="8.88671875" customWidth="1"/>
    <col min="9" max="9" width="3.5546875" customWidth="1"/>
    <col min="10" max="10" width="17.33203125" customWidth="1"/>
    <col min="11" max="11" width="8.5546875" bestFit="1" customWidth="1"/>
    <col min="12" max="12" width="9.6640625" bestFit="1" customWidth="1"/>
    <col min="13" max="13" width="11.33203125" bestFit="1" customWidth="1"/>
    <col min="14" max="14" width="8.88671875" bestFit="1" customWidth="1"/>
    <col min="15" max="15" width="9.44140625" bestFit="1" customWidth="1"/>
    <col min="16" max="16" width="11.109375" bestFit="1" customWidth="1"/>
    <col min="17" max="17" width="13.5546875" bestFit="1" customWidth="1"/>
    <col min="18" max="18" width="11.33203125" bestFit="1" customWidth="1"/>
    <col min="19" max="19" width="11.44140625" bestFit="1" customWidth="1"/>
    <col min="20" max="20" width="11.77734375" bestFit="1" customWidth="1"/>
  </cols>
  <sheetData>
    <row r="2" spans="2:20" x14ac:dyDescent="0.3">
      <c r="B2" s="49"/>
      <c r="C2" s="142" t="s">
        <v>266</v>
      </c>
      <c r="D2" s="142"/>
      <c r="E2" s="142"/>
      <c r="F2" s="142"/>
      <c r="G2" s="50"/>
      <c r="H2" s="50"/>
      <c r="I2" s="11"/>
      <c r="J2" s="75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20" x14ac:dyDescent="0.3">
      <c r="B3" s="142"/>
      <c r="C3" s="142"/>
      <c r="D3" s="50"/>
      <c r="E3" s="50"/>
      <c r="F3" s="50"/>
      <c r="G3" s="50"/>
      <c r="H3" s="50"/>
      <c r="I3" s="11"/>
      <c r="J3" s="76" t="s">
        <v>267</v>
      </c>
      <c r="K3" s="76">
        <v>101</v>
      </c>
      <c r="L3" s="76">
        <v>102</v>
      </c>
      <c r="M3" s="76">
        <v>103</v>
      </c>
      <c r="N3" s="76">
        <v>104</v>
      </c>
      <c r="O3" s="76">
        <v>105</v>
      </c>
      <c r="P3" s="76">
        <v>106</v>
      </c>
      <c r="Q3" s="76">
        <v>107</v>
      </c>
      <c r="R3" s="76">
        <v>108</v>
      </c>
      <c r="S3" s="76">
        <v>109</v>
      </c>
      <c r="T3" s="76">
        <v>110</v>
      </c>
    </row>
    <row r="4" spans="2:20" x14ac:dyDescent="0.3">
      <c r="B4" s="49"/>
      <c r="C4" s="60" t="s">
        <v>267</v>
      </c>
      <c r="D4" s="61" t="s">
        <v>51</v>
      </c>
      <c r="E4" s="61" t="s">
        <v>268</v>
      </c>
      <c r="F4" s="61" t="s">
        <v>269</v>
      </c>
      <c r="G4" s="61" t="s">
        <v>223</v>
      </c>
      <c r="H4" s="50"/>
      <c r="I4" s="11"/>
      <c r="J4" s="76" t="s">
        <v>295</v>
      </c>
      <c r="K4" s="77" t="s">
        <v>296</v>
      </c>
      <c r="L4" s="77" t="s">
        <v>297</v>
      </c>
      <c r="M4" s="77" t="s">
        <v>298</v>
      </c>
      <c r="N4" s="77" t="s">
        <v>299</v>
      </c>
      <c r="O4" s="77" t="s">
        <v>300</v>
      </c>
      <c r="P4" s="77" t="s">
        <v>301</v>
      </c>
      <c r="Q4" s="77" t="s">
        <v>302</v>
      </c>
      <c r="R4" s="77" t="s">
        <v>303</v>
      </c>
      <c r="S4" s="77" t="s">
        <v>304</v>
      </c>
      <c r="T4" s="77" t="s">
        <v>305</v>
      </c>
    </row>
    <row r="5" spans="2:20" x14ac:dyDescent="0.3">
      <c r="B5" s="49"/>
      <c r="C5" s="62">
        <v>56815</v>
      </c>
      <c r="D5" s="63" t="s">
        <v>270</v>
      </c>
      <c r="E5" s="63" t="s">
        <v>185</v>
      </c>
      <c r="F5" s="64">
        <v>13836</v>
      </c>
      <c r="G5" s="64">
        <v>25</v>
      </c>
      <c r="H5" s="50"/>
      <c r="I5" s="11"/>
      <c r="J5" s="76" t="s">
        <v>306</v>
      </c>
      <c r="K5" s="77" t="s">
        <v>307</v>
      </c>
      <c r="L5" s="77" t="s">
        <v>308</v>
      </c>
      <c r="M5" s="77" t="s">
        <v>309</v>
      </c>
      <c r="N5" s="77" t="s">
        <v>310</v>
      </c>
      <c r="O5" s="77" t="s">
        <v>307</v>
      </c>
      <c r="P5" s="77" t="s">
        <v>308</v>
      </c>
      <c r="Q5" s="77" t="s">
        <v>309</v>
      </c>
      <c r="R5" s="77" t="s">
        <v>310</v>
      </c>
      <c r="S5" s="77" t="s">
        <v>307</v>
      </c>
      <c r="T5" s="77" t="s">
        <v>308</v>
      </c>
    </row>
    <row r="6" spans="2:20" x14ac:dyDescent="0.3">
      <c r="B6" s="49"/>
      <c r="C6" s="62">
        <v>51186</v>
      </c>
      <c r="D6" s="63" t="s">
        <v>271</v>
      </c>
      <c r="E6" s="63" t="s">
        <v>272</v>
      </c>
      <c r="F6" s="64">
        <v>11771</v>
      </c>
      <c r="G6" s="64">
        <v>32</v>
      </c>
      <c r="H6" s="50"/>
      <c r="I6" s="11"/>
      <c r="J6" s="76" t="s">
        <v>269</v>
      </c>
      <c r="K6" s="77">
        <v>50000</v>
      </c>
      <c r="L6" s="77">
        <v>55000</v>
      </c>
      <c r="M6" s="77">
        <v>60000</v>
      </c>
      <c r="N6" s="77">
        <v>65000</v>
      </c>
      <c r="O6" s="77">
        <v>70000</v>
      </c>
      <c r="P6" s="77">
        <v>75000</v>
      </c>
      <c r="Q6" s="77">
        <v>80000</v>
      </c>
      <c r="R6" s="77">
        <v>85000</v>
      </c>
      <c r="S6" s="77">
        <v>90000</v>
      </c>
      <c r="T6" s="77">
        <v>95000</v>
      </c>
    </row>
    <row r="7" spans="2:20" x14ac:dyDescent="0.3">
      <c r="B7" s="49"/>
      <c r="C7" s="62">
        <v>51511</v>
      </c>
      <c r="D7" s="63" t="s">
        <v>273</v>
      </c>
      <c r="E7" s="63" t="s">
        <v>274</v>
      </c>
      <c r="F7" s="64">
        <v>13046</v>
      </c>
      <c r="G7" s="64">
        <v>35</v>
      </c>
      <c r="H7" s="50"/>
      <c r="I7" s="11"/>
      <c r="J7" s="76" t="s">
        <v>311</v>
      </c>
      <c r="K7" s="77">
        <v>2000</v>
      </c>
      <c r="L7" s="77">
        <v>2500</v>
      </c>
      <c r="M7" s="77">
        <v>3000</v>
      </c>
      <c r="N7" s="77">
        <v>3500</v>
      </c>
      <c r="O7" s="77">
        <v>4000</v>
      </c>
      <c r="P7" s="77">
        <v>4500</v>
      </c>
      <c r="Q7" s="77">
        <v>5000</v>
      </c>
      <c r="R7" s="77">
        <v>5500</v>
      </c>
      <c r="S7" s="77">
        <v>6000</v>
      </c>
      <c r="T7" s="77">
        <v>6500</v>
      </c>
    </row>
    <row r="8" spans="2:20" x14ac:dyDescent="0.3">
      <c r="B8" s="49"/>
      <c r="C8" s="62">
        <v>50890</v>
      </c>
      <c r="D8" s="63" t="s">
        <v>275</v>
      </c>
      <c r="E8" s="63" t="s">
        <v>276</v>
      </c>
      <c r="F8" s="64">
        <v>18276</v>
      </c>
      <c r="G8" s="64">
        <v>32</v>
      </c>
      <c r="H8" s="50"/>
      <c r="I8" s="11"/>
      <c r="J8" s="76" t="s">
        <v>312</v>
      </c>
      <c r="K8" s="77">
        <v>52000</v>
      </c>
      <c r="L8" s="77">
        <v>57500</v>
      </c>
      <c r="M8" s="77">
        <v>63000</v>
      </c>
      <c r="N8" s="77">
        <v>685000</v>
      </c>
      <c r="O8" s="77">
        <v>74000</v>
      </c>
      <c r="P8" s="77">
        <v>79500</v>
      </c>
      <c r="Q8" s="77">
        <v>85000</v>
      </c>
      <c r="R8" s="77">
        <v>90500</v>
      </c>
      <c r="S8" s="77">
        <v>96000</v>
      </c>
      <c r="T8" s="77">
        <v>101500</v>
      </c>
    </row>
    <row r="9" spans="2:20" x14ac:dyDescent="0.3">
      <c r="B9" s="49"/>
      <c r="C9" s="62">
        <v>53700</v>
      </c>
      <c r="D9" s="63" t="s">
        <v>277</v>
      </c>
      <c r="E9" s="63" t="s">
        <v>184</v>
      </c>
      <c r="F9" s="64">
        <v>19327</v>
      </c>
      <c r="G9" s="64">
        <v>26</v>
      </c>
      <c r="H9" s="50"/>
      <c r="I9" s="145"/>
      <c r="J9" s="145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2:20" x14ac:dyDescent="0.3">
      <c r="B10" s="49"/>
      <c r="C10" s="62">
        <v>55879</v>
      </c>
      <c r="D10" s="63" t="s">
        <v>278</v>
      </c>
      <c r="E10" s="63" t="s">
        <v>279</v>
      </c>
      <c r="F10" s="64">
        <v>18996</v>
      </c>
      <c r="G10" s="64">
        <v>35</v>
      </c>
      <c r="H10" s="50"/>
      <c r="I10" s="12">
        <v>1</v>
      </c>
      <c r="J10" s="75" t="s">
        <v>313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2:20" x14ac:dyDescent="0.3">
      <c r="B11" s="49"/>
      <c r="C11" s="62">
        <v>59848</v>
      </c>
      <c r="D11" s="63" t="s">
        <v>280</v>
      </c>
      <c r="E11" s="63" t="s">
        <v>274</v>
      </c>
      <c r="F11" s="64">
        <v>10387</v>
      </c>
      <c r="G11" s="64">
        <v>25</v>
      </c>
      <c r="H11" s="50"/>
      <c r="I11" s="12"/>
      <c r="J11" s="11" t="s">
        <v>293</v>
      </c>
      <c r="K11" s="78"/>
      <c r="L11" s="11"/>
      <c r="M11" s="11"/>
      <c r="N11" s="11"/>
      <c r="O11" s="11"/>
      <c r="P11" s="11"/>
      <c r="Q11" s="11"/>
      <c r="R11" s="11"/>
      <c r="S11" s="11"/>
      <c r="T11" s="11"/>
    </row>
    <row r="12" spans="2:20" x14ac:dyDescent="0.3">
      <c r="B12" s="49"/>
      <c r="C12" s="62">
        <v>58369</v>
      </c>
      <c r="D12" s="63" t="s">
        <v>281</v>
      </c>
      <c r="E12" s="63" t="s">
        <v>279</v>
      </c>
      <c r="F12" s="64">
        <v>12566</v>
      </c>
      <c r="G12" s="64">
        <v>37</v>
      </c>
      <c r="H12" s="50"/>
      <c r="I12" s="144"/>
      <c r="J12" s="144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2:20" x14ac:dyDescent="0.3">
      <c r="B13" s="49"/>
      <c r="C13" s="62">
        <v>50217</v>
      </c>
      <c r="D13" s="63" t="s">
        <v>282</v>
      </c>
      <c r="E13" s="63" t="s">
        <v>283</v>
      </c>
      <c r="F13" s="64">
        <v>16406</v>
      </c>
      <c r="G13" s="64">
        <v>42</v>
      </c>
      <c r="H13" s="50"/>
      <c r="I13" s="12">
        <v>2</v>
      </c>
      <c r="J13" s="75" t="s">
        <v>314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2:20" x14ac:dyDescent="0.3">
      <c r="B14" s="49"/>
      <c r="C14" s="62">
        <v>50695</v>
      </c>
      <c r="D14" s="70" t="s">
        <v>292</v>
      </c>
      <c r="E14" s="63" t="s">
        <v>276</v>
      </c>
      <c r="F14" s="64">
        <v>15784</v>
      </c>
      <c r="G14" s="64">
        <v>43</v>
      </c>
      <c r="H14" s="50"/>
      <c r="I14" s="12"/>
      <c r="J14" s="11" t="s">
        <v>293</v>
      </c>
      <c r="K14" s="78"/>
      <c r="L14" s="11"/>
      <c r="M14" s="11"/>
      <c r="N14" s="11"/>
      <c r="O14" s="11"/>
      <c r="P14" s="11"/>
      <c r="Q14" s="11"/>
      <c r="R14" s="11"/>
      <c r="S14" s="11"/>
      <c r="T14" s="11"/>
    </row>
    <row r="15" spans="2:20" x14ac:dyDescent="0.3">
      <c r="B15" s="49"/>
      <c r="C15" s="62">
        <v>59673</v>
      </c>
      <c r="D15" s="63" t="s">
        <v>284</v>
      </c>
      <c r="E15" s="63" t="s">
        <v>185</v>
      </c>
      <c r="F15" s="64">
        <v>10959</v>
      </c>
      <c r="G15" s="64">
        <v>30</v>
      </c>
      <c r="H15" s="50"/>
      <c r="I15" s="144"/>
      <c r="J15" s="144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2:20" x14ac:dyDescent="0.3">
      <c r="B16" s="49"/>
      <c r="C16" s="62">
        <v>52130</v>
      </c>
      <c r="D16" s="63" t="s">
        <v>285</v>
      </c>
      <c r="E16" s="63" t="s">
        <v>286</v>
      </c>
      <c r="F16" s="64">
        <v>14562</v>
      </c>
      <c r="G16" s="64">
        <v>32</v>
      </c>
      <c r="H16" s="50"/>
      <c r="I16" s="144"/>
      <c r="J16" s="144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2:20" x14ac:dyDescent="0.3">
      <c r="B17" s="142"/>
      <c r="C17" s="142"/>
      <c r="D17" s="50"/>
      <c r="E17" s="50"/>
      <c r="F17" s="50"/>
      <c r="G17" s="50"/>
      <c r="H17" s="50"/>
      <c r="I17" s="12">
        <v>3</v>
      </c>
      <c r="J17" s="75" t="s">
        <v>315</v>
      </c>
      <c r="K17" s="75"/>
      <c r="L17" s="75"/>
      <c r="M17" s="11"/>
      <c r="N17" s="11"/>
      <c r="O17" s="11"/>
      <c r="P17" s="11"/>
      <c r="Q17" s="11"/>
      <c r="R17" s="11"/>
      <c r="S17" s="11"/>
      <c r="T17" s="11"/>
    </row>
    <row r="18" spans="2:20" x14ac:dyDescent="0.3">
      <c r="B18" s="65">
        <v>1</v>
      </c>
      <c r="C18" s="50" t="s">
        <v>287</v>
      </c>
      <c r="D18" s="17"/>
      <c r="E18" s="17"/>
      <c r="F18" s="66"/>
      <c r="G18" s="50"/>
      <c r="H18" s="50"/>
      <c r="I18" s="12"/>
      <c r="J18" s="11" t="s">
        <v>293</v>
      </c>
      <c r="K18" s="78"/>
      <c r="L18" s="11"/>
      <c r="M18" s="11"/>
      <c r="N18" s="11"/>
      <c r="O18" s="11"/>
      <c r="P18" s="11"/>
      <c r="Q18" s="11"/>
      <c r="R18" s="11"/>
      <c r="S18" s="11"/>
      <c r="T18" s="11"/>
    </row>
    <row r="19" spans="2:20" x14ac:dyDescent="0.3">
      <c r="B19" s="142"/>
      <c r="C19" s="142"/>
      <c r="D19" s="50"/>
      <c r="E19" s="50"/>
      <c r="F19" s="50"/>
      <c r="G19" s="50"/>
      <c r="H19" s="50"/>
      <c r="I19" s="12"/>
      <c r="J19" s="12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2:20" x14ac:dyDescent="0.3">
      <c r="B20" s="65">
        <v>2</v>
      </c>
      <c r="C20" s="50" t="s">
        <v>288</v>
      </c>
      <c r="D20" s="17"/>
      <c r="E20" s="50"/>
      <c r="F20" s="66"/>
      <c r="G20" s="50"/>
      <c r="H20" s="50"/>
      <c r="I20" s="12"/>
      <c r="J20" s="12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2:20" x14ac:dyDescent="0.3">
      <c r="B21" s="142"/>
      <c r="C21" s="142"/>
      <c r="D21" s="50"/>
      <c r="E21" s="50"/>
      <c r="F21" s="50"/>
      <c r="G21" s="50"/>
      <c r="H21" s="50"/>
      <c r="P21" s="11"/>
      <c r="Q21" s="11"/>
      <c r="R21" s="11"/>
      <c r="S21" s="11"/>
      <c r="T21" s="11"/>
    </row>
    <row r="22" spans="2:20" x14ac:dyDescent="0.3">
      <c r="B22" s="65">
        <v>3</v>
      </c>
      <c r="C22" s="143" t="s">
        <v>289</v>
      </c>
      <c r="D22" s="143"/>
      <c r="E22" s="143"/>
      <c r="F22" s="50"/>
      <c r="G22" s="50"/>
      <c r="H22" s="50"/>
      <c r="P22" s="11"/>
      <c r="Q22" s="11"/>
      <c r="R22" s="11"/>
      <c r="S22" s="11"/>
      <c r="T22" s="11"/>
    </row>
    <row r="23" spans="2:20" x14ac:dyDescent="0.3">
      <c r="B23" s="49"/>
      <c r="C23" s="67" t="s">
        <v>267</v>
      </c>
      <c r="D23" s="68" t="s">
        <v>268</v>
      </c>
      <c r="E23" s="50"/>
      <c r="F23" s="50"/>
      <c r="G23" s="50"/>
      <c r="H23" s="50"/>
    </row>
    <row r="24" spans="2:20" x14ac:dyDescent="0.3">
      <c r="B24" s="49"/>
      <c r="C24" s="62">
        <v>55879</v>
      </c>
      <c r="D24" s="69"/>
      <c r="E24" s="50"/>
      <c r="F24" s="50"/>
      <c r="G24" s="50"/>
      <c r="H24" s="50"/>
    </row>
    <row r="25" spans="2:20" x14ac:dyDescent="0.3">
      <c r="B25" s="49"/>
      <c r="C25" s="62">
        <v>50217</v>
      </c>
      <c r="D25" s="69"/>
      <c r="E25" s="50"/>
      <c r="F25" s="50"/>
      <c r="G25" s="50"/>
      <c r="H25" s="50"/>
    </row>
    <row r="26" spans="2:20" x14ac:dyDescent="0.3">
      <c r="B26" s="49"/>
      <c r="C26" s="62">
        <v>50695</v>
      </c>
      <c r="D26" s="69"/>
      <c r="E26" s="50"/>
      <c r="F26" s="50"/>
      <c r="G26" s="50"/>
      <c r="H26" s="50"/>
    </row>
    <row r="27" spans="2:20" x14ac:dyDescent="0.3">
      <c r="B27" s="142"/>
      <c r="C27" s="142"/>
      <c r="D27" s="50"/>
      <c r="E27" s="50"/>
      <c r="F27" s="50"/>
      <c r="G27" s="50"/>
      <c r="H27" s="50"/>
    </row>
    <row r="28" spans="2:20" x14ac:dyDescent="0.3">
      <c r="B28" s="65">
        <v>4</v>
      </c>
      <c r="C28" s="143" t="s">
        <v>290</v>
      </c>
      <c r="D28" s="143"/>
      <c r="E28" s="143"/>
      <c r="F28" s="50"/>
      <c r="G28" s="50"/>
      <c r="H28" s="50"/>
    </row>
    <row r="29" spans="2:20" x14ac:dyDescent="0.3">
      <c r="B29" s="49"/>
      <c r="C29" s="67" t="s">
        <v>51</v>
      </c>
      <c r="D29" s="68" t="s">
        <v>269</v>
      </c>
      <c r="E29" s="50"/>
      <c r="F29" s="50"/>
      <c r="G29" s="50"/>
      <c r="H29" s="50"/>
    </row>
    <row r="30" spans="2:20" x14ac:dyDescent="0.3">
      <c r="B30" s="49"/>
      <c r="C30" s="70" t="s">
        <v>275</v>
      </c>
      <c r="D30" s="69"/>
      <c r="E30" s="50"/>
      <c r="F30" s="50"/>
      <c r="G30" s="50"/>
      <c r="H30" s="50"/>
    </row>
    <row r="31" spans="2:20" x14ac:dyDescent="0.3">
      <c r="B31" s="49"/>
      <c r="C31" s="70" t="s">
        <v>291</v>
      </c>
      <c r="D31" s="69"/>
      <c r="E31" s="50"/>
      <c r="F31" s="50"/>
      <c r="G31" s="50"/>
      <c r="H31" s="50"/>
    </row>
    <row r="32" spans="2:20" x14ac:dyDescent="0.3">
      <c r="B32" s="49"/>
      <c r="C32" s="70" t="s">
        <v>284</v>
      </c>
      <c r="D32" s="69"/>
      <c r="E32" s="50"/>
      <c r="F32" s="50"/>
      <c r="G32" s="50"/>
      <c r="H32" s="50"/>
    </row>
    <row r="33" spans="2:8" x14ac:dyDescent="0.3">
      <c r="B33" s="142"/>
      <c r="C33" s="142"/>
      <c r="D33" s="50"/>
      <c r="E33" s="50"/>
      <c r="F33" s="50"/>
      <c r="G33" s="50"/>
      <c r="H33" s="50"/>
    </row>
    <row r="34" spans="2:8" x14ac:dyDescent="0.3">
      <c r="B34" s="74">
        <v>5</v>
      </c>
      <c r="C34" s="71" t="s">
        <v>294</v>
      </c>
      <c r="D34" s="71"/>
    </row>
    <row r="35" spans="2:8" x14ac:dyDescent="0.3">
      <c r="B35" s="71"/>
      <c r="C35" s="72" t="s">
        <v>220</v>
      </c>
      <c r="D35" s="73"/>
    </row>
  </sheetData>
  <mergeCells count="13">
    <mergeCell ref="I9:J9"/>
    <mergeCell ref="I12:J12"/>
    <mergeCell ref="I15:J15"/>
    <mergeCell ref="C22:E22"/>
    <mergeCell ref="I16:J16"/>
    <mergeCell ref="B27:C27"/>
    <mergeCell ref="C28:E28"/>
    <mergeCell ref="B33:C33"/>
    <mergeCell ref="C2:F2"/>
    <mergeCell ref="B3:C3"/>
    <mergeCell ref="B17:C17"/>
    <mergeCell ref="B19:C19"/>
    <mergeCell ref="B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14</vt:i4>
      </vt:variant>
    </vt:vector>
  </HeadingPairs>
  <TitlesOfParts>
    <vt:vector size="14" baseType="lpstr">
      <vt:lpstr>COUNT, COUNTA</vt:lpstr>
      <vt:lpstr>Remove duplicates</vt:lpstr>
      <vt:lpstr>Filtering</vt:lpstr>
      <vt:lpstr>Advanced filtering</vt:lpstr>
      <vt:lpstr>Sorting</vt:lpstr>
      <vt:lpstr>Conditional formating</vt:lpstr>
      <vt:lpstr>...IFS</vt:lpstr>
      <vt:lpstr>ISBLANK</vt:lpstr>
      <vt:lpstr>V H LOOKUP</vt:lpstr>
      <vt:lpstr>XLOOKUP</vt:lpstr>
      <vt:lpstr>EOMONTH</vt:lpstr>
      <vt:lpstr>SUMPRODUCT</vt:lpstr>
      <vt:lpstr>PMT</vt:lpstr>
      <vt:lpstr>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Chyzh</dc:creator>
  <cp:lastModifiedBy>Andriy Chyzh</cp:lastModifiedBy>
  <dcterms:created xsi:type="dcterms:W3CDTF">2024-05-25T18:59:35Z</dcterms:created>
  <dcterms:modified xsi:type="dcterms:W3CDTF">2024-09-03T07:47:49Z</dcterms:modified>
</cp:coreProperties>
</file>